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ll\IdeaProjects\shujutongji\src\main\resources\"/>
    </mc:Choice>
  </mc:AlternateContent>
  <bookViews>
    <workbookView xWindow="930" yWindow="0" windowWidth="27900" windowHeight="14040" activeTab="4"/>
  </bookViews>
  <sheets>
    <sheet name="1.来源" sheetId="1" r:id="rId1"/>
    <sheet name="2.原始数据" sheetId="2" r:id="rId2"/>
    <sheet name="3.醒" sheetId="3" r:id="rId3"/>
    <sheet name="4.多人" sheetId="4" r:id="rId4"/>
    <sheet name="最赞棒" sheetId="5" r:id="rId5"/>
    <sheet name="单条最赞" sheetId="6" r:id="rId6"/>
    <sheet name="前排多次" sheetId="7" r:id="rId7"/>
    <sheet name="只做第一" sheetId="8" r:id="rId8"/>
    <sheet name="霸屏" sheetId="9" r:id="rId9"/>
  </sheets>
  <definedNames>
    <definedName name="_xlnm._FilterDatabase" localSheetId="0" hidden="1">'1.来源'!$A$1:$F$25</definedName>
    <definedName name="_xlnm._FilterDatabase" localSheetId="1" hidden="1">'2.原始数据'!$A$1:$H$481</definedName>
    <definedName name="_xlnm._FilterDatabase" localSheetId="2" hidden="1">'3.醒'!#REF!</definedName>
    <definedName name="_xlnm._FilterDatabase" localSheetId="3" hidden="1">'4.多人'!$A$1:$I$141</definedName>
    <definedName name="_xlnm._FilterDatabase" localSheetId="8" hidden="1">霸屏!$G$6:$I$6</definedName>
    <definedName name="_xlnm._FilterDatabase" localSheetId="6" hidden="1">前排多次!$G$6:$I$16</definedName>
    <definedName name="_xlnm._FilterDatabase" localSheetId="7" hidden="1">只做第一!$G$6:$I$6</definedName>
  </definedNames>
  <calcPr calcId="152511" calcMode="manual"/>
  <pivotCaches>
    <pivotCache cacheId="2" r:id="rId10"/>
    <pivotCache cacheId="3" r:id="rId11"/>
  </pivotCaches>
</workbook>
</file>

<file path=xl/calcChain.xml><?xml version="1.0" encoding="utf-8"?>
<calcChain xmlns="http://schemas.openxmlformats.org/spreadsheetml/2006/main">
  <c r="AJ33" i="9" l="1"/>
  <c r="AJ49" i="9"/>
  <c r="AJ48" i="9"/>
  <c r="AJ47" i="9"/>
  <c r="AJ46" i="9"/>
  <c r="AJ45" i="9"/>
  <c r="AJ44" i="9"/>
  <c r="AJ43" i="9"/>
  <c r="AJ42" i="9"/>
  <c r="AJ41" i="9"/>
  <c r="AJ40" i="9"/>
  <c r="AJ39" i="9"/>
  <c r="AJ38" i="9"/>
  <c r="AJ37" i="9"/>
  <c r="AJ36" i="9"/>
  <c r="AJ35" i="9"/>
  <c r="AJ34" i="9"/>
  <c r="AJ32" i="9"/>
  <c r="AJ31" i="9"/>
  <c r="AJ30" i="9"/>
  <c r="AH49" i="9"/>
  <c r="AH47" i="9"/>
  <c r="AH46" i="9"/>
  <c r="AH44" i="9"/>
  <c r="AH42" i="9"/>
  <c r="AH41" i="9"/>
  <c r="AH39" i="9"/>
  <c r="AH37" i="9"/>
  <c r="AH36" i="9"/>
  <c r="AH35" i="9"/>
  <c r="AH34" i="9"/>
  <c r="AH33" i="9"/>
  <c r="AH32" i="9"/>
  <c r="AH38" i="9"/>
  <c r="AH40" i="9"/>
  <c r="AH43" i="9"/>
  <c r="AH45" i="9"/>
  <c r="AH48" i="9"/>
  <c r="AH31" i="9"/>
  <c r="AH30" i="9"/>
  <c r="AI30" i="9" s="1"/>
  <c r="AL30" i="9" s="1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C26" i="9"/>
  <c r="G11" i="5"/>
  <c r="G12" i="5"/>
  <c r="G13" i="5"/>
  <c r="G14" i="5"/>
  <c r="G6" i="5"/>
  <c r="G7" i="5"/>
  <c r="G8" i="5"/>
  <c r="G9" i="5"/>
  <c r="G10" i="5"/>
  <c r="G15" i="5"/>
  <c r="K13" i="8"/>
  <c r="K12" i="8"/>
  <c r="K11" i="8"/>
  <c r="K10" i="8"/>
  <c r="K9" i="8"/>
  <c r="G16" i="7"/>
  <c r="G15" i="7"/>
  <c r="G14" i="7"/>
  <c r="G13" i="7"/>
  <c r="G12" i="7"/>
  <c r="G11" i="7"/>
  <c r="G10" i="7"/>
  <c r="G9" i="7"/>
  <c r="G8" i="7"/>
  <c r="G7" i="7"/>
  <c r="I11" i="6"/>
  <c r="G11" i="6"/>
  <c r="I10" i="6"/>
  <c r="G10" i="6"/>
  <c r="I9" i="6"/>
  <c r="G9" i="6"/>
  <c r="I8" i="6"/>
  <c r="G8" i="6"/>
  <c r="I7" i="6"/>
  <c r="G7" i="6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L12" i="8"/>
  <c r="M11" i="8"/>
  <c r="N10" i="8"/>
  <c r="I15" i="7"/>
  <c r="H14" i="7"/>
  <c r="I11" i="7"/>
  <c r="H10" i="7"/>
  <c r="I7" i="7"/>
  <c r="J11" i="6"/>
  <c r="J10" i="6"/>
  <c r="J9" i="6"/>
  <c r="J8" i="6"/>
  <c r="J7" i="6"/>
  <c r="H15" i="5"/>
  <c r="H13" i="5"/>
  <c r="H11" i="5"/>
  <c r="H9" i="5"/>
  <c r="H7" i="5"/>
  <c r="L11" i="8"/>
  <c r="M10" i="8"/>
  <c r="I16" i="7"/>
  <c r="H15" i="7"/>
  <c r="I12" i="7"/>
  <c r="H11" i="7"/>
  <c r="I8" i="7"/>
  <c r="H7" i="7"/>
  <c r="I14" i="5"/>
  <c r="I12" i="5"/>
  <c r="I10" i="5"/>
  <c r="I6" i="5"/>
  <c r="H10" i="5"/>
  <c r="H6" i="5"/>
  <c r="N11" i="8"/>
  <c r="I15" i="5"/>
  <c r="I11" i="5"/>
  <c r="I9" i="5"/>
  <c r="I7" i="5"/>
  <c r="H14" i="5"/>
  <c r="O12" i="8"/>
  <c r="H16" i="7"/>
  <c r="H12" i="7"/>
  <c r="H8" i="7"/>
  <c r="K10" i="6"/>
  <c r="K8" i="6"/>
  <c r="O11" i="8"/>
  <c r="H12" i="5"/>
  <c r="L10" i="8"/>
  <c r="I14" i="7"/>
  <c r="I10" i="7"/>
  <c r="K11" i="6"/>
  <c r="K9" i="6"/>
  <c r="I5" i="6"/>
  <c r="I13" i="5"/>
  <c r="I8" i="5"/>
  <c r="O13" i="8"/>
  <c r="O9" i="8"/>
  <c r="I13" i="7"/>
  <c r="I9" i="7"/>
  <c r="AI31" i="9" l="1"/>
  <c r="AL31" i="9" s="1"/>
  <c r="L9" i="8"/>
  <c r="H8" i="5"/>
  <c r="N9" i="8"/>
  <c r="O10" i="8"/>
  <c r="M9" i="8"/>
  <c r="H9" i="7"/>
  <c r="M12" i="8"/>
  <c r="K7" i="6"/>
  <c r="N13" i="8"/>
  <c r="N12" i="8"/>
  <c r="H13" i="7"/>
  <c r="L13" i="8"/>
  <c r="M13" i="8"/>
  <c r="AI32" i="9" l="1"/>
  <c r="AL32" i="9" s="1"/>
  <c r="AI33" i="9"/>
  <c r="AL33" i="9" l="1"/>
  <c r="AI34" i="9"/>
  <c r="AL34" i="9" s="1"/>
  <c r="AI35" i="9" l="1"/>
  <c r="AL35" i="9" l="1"/>
  <c r="AI36" i="9"/>
  <c r="AL36" i="9" s="1"/>
  <c r="AI37" i="9" l="1"/>
  <c r="AI38" i="9" l="1"/>
  <c r="AL38" i="9" s="1"/>
  <c r="AL37" i="9"/>
  <c r="AI39" i="9" l="1"/>
  <c r="AL39" i="9" l="1"/>
  <c r="AI40" i="9"/>
  <c r="AL40" i="9" s="1"/>
  <c r="AI41" i="9" l="1"/>
  <c r="AL41" i="9" l="1"/>
  <c r="AI42" i="9"/>
  <c r="AL42" i="9" s="1"/>
  <c r="AI43" i="9" l="1"/>
  <c r="AL43" i="9" l="1"/>
  <c r="AI44" i="9"/>
  <c r="AL44" i="9" s="1"/>
  <c r="AI45" i="9" l="1"/>
  <c r="AL45" i="9" l="1"/>
  <c r="AI46" i="9"/>
  <c r="AL46" i="9" s="1"/>
  <c r="AI47" i="9" l="1"/>
  <c r="AL47" i="9" l="1"/>
  <c r="AI48" i="9"/>
  <c r="AL48" i="9" s="1"/>
  <c r="AI49" i="9" l="1"/>
  <c r="AL49" i="9" s="1"/>
</calcChain>
</file>

<file path=xl/sharedStrings.xml><?xml version="1.0" encoding="utf-8"?>
<sst xmlns="http://schemas.openxmlformats.org/spreadsheetml/2006/main" count="6198" uniqueCount="726">
  <si>
    <t>序号</t>
  </si>
  <si>
    <t>日期</t>
  </si>
  <si>
    <t>名称</t>
  </si>
  <si>
    <t>人数</t>
  </si>
  <si>
    <t>链接</t>
  </si>
  <si>
    <t>id</t>
  </si>
  <si>
    <t>1008</t>
  </si>
  <si>
    <t>美的</t>
  </si>
  <si>
    <t>https://m.weibo.cn/3196770410/4822240111102574</t>
  </si>
  <si>
    <t>央广打歌-小镇姑娘</t>
  </si>
  <si>
    <t>https://m.weibo.cn/7186370005/4822238190111245</t>
  </si>
  <si>
    <t>lee品牌认领</t>
  </si>
  <si>
    <t>https://m.weibo.cn/1914085333/4822334101784808</t>
  </si>
  <si>
    <t>1009</t>
  </si>
  <si>
    <t>https://m.weibo.cn/3196770410/4822599579994406</t>
  </si>
  <si>
    <t>特步</t>
  </si>
  <si>
    <t>https://m.weibo.cn/1752698114/4822644882411016</t>
  </si>
  <si>
    <t>美的2</t>
  </si>
  <si>
    <t>https://m.weibo.cn/7720701842/4822674573886241</t>
  </si>
  <si>
    <t>1010</t>
  </si>
  <si>
    <t>CHINISM品牌认证</t>
  </si>
  <si>
    <t>https://m.weibo.cn/6539391448/4823085126256813</t>
  </si>
  <si>
    <r>
      <rPr>
        <sz val="11"/>
        <color theme="1"/>
        <rFont val="宋体"/>
        <charset val="134"/>
        <scheme val="minor"/>
      </rPr>
      <t>13DE</t>
    </r>
    <r>
      <rPr>
        <sz val="11"/>
        <color theme="1"/>
        <rFont val="宋体"/>
        <charset val="134"/>
        <scheme val="minor"/>
      </rPr>
      <t xml:space="preserve"> MARZO品牌认证</t>
    </r>
  </si>
  <si>
    <t>https://m.weibo.cn/6446798565/4823013973034120</t>
  </si>
  <si>
    <t>高露洁</t>
  </si>
  <si>
    <t>https://m.weibo.cn/2775934450/4822992389406878</t>
  </si>
  <si>
    <t>SavageStudio品牌认证</t>
  </si>
  <si>
    <t>https://m.weibo.cn/7754915355/4822989943865855</t>
  </si>
  <si>
    <t>五谷道场</t>
  </si>
  <si>
    <t>https://m.weibo.cn/2316518354/4823028616400726</t>
  </si>
  <si>
    <t>美的总结视频</t>
  </si>
  <si>
    <t>https://m.weibo.cn/3196770410/4823113923826361</t>
  </si>
  <si>
    <t>1011</t>
  </si>
  <si>
    <t>https://m.weibo.cn/2775934450/4823354558648340</t>
  </si>
  <si>
    <t>营销新说-思加图</t>
  </si>
  <si>
    <t>https://m.weibo.cn/5330895013/4823459689666143</t>
  </si>
  <si>
    <t>智库新途-美的</t>
  </si>
  <si>
    <t>https://m.weibo.cn/7731939457/4823389451062969</t>
  </si>
  <si>
    <t>华商网-秋天</t>
  </si>
  <si>
    <t>https://m.weibo.cn/1644855075/4823295407686364</t>
  </si>
  <si>
    <t>1012</t>
  </si>
  <si>
    <t>流行音乐</t>
  </si>
  <si>
    <t>https://m.weibo.cn/2412421034/4823761759764675</t>
  </si>
  <si>
    <t>https://m.weibo.cn/2775934450/4823671645146674</t>
  </si>
  <si>
    <t>1014</t>
  </si>
  <si>
    <t>影石</t>
  </si>
  <si>
    <t>https://m.weibo.cn/5558240479/4824568390226045</t>
  </si>
  <si>
    <t>https://m.weibo.cn/2412421034/4824509822278421</t>
  </si>
  <si>
    <t>高露洁转发</t>
  </si>
  <si>
    <t>https://m.weibo.cn/2775934450/4824517221026166</t>
  </si>
  <si>
    <t>TIANC品牌认证</t>
  </si>
  <si>
    <t>https://m.weibo.cn/5469066602/4824475406961183</t>
  </si>
  <si>
    <t>https://m.weibo.cn/2775934450/4824441718051321</t>
  </si>
  <si>
    <t>PCMY品牌认证</t>
  </si>
  <si>
    <t>https://m.weibo.cn/5880593455/4824441064000876</t>
  </si>
  <si>
    <t>微博</t>
  </si>
  <si>
    <t>是否单人</t>
  </si>
  <si>
    <t>排名</t>
  </si>
  <si>
    <t>点赞</t>
  </si>
  <si>
    <t>评论</t>
  </si>
  <si>
    <t>1008美的</t>
  </si>
  <si>
    <t>单人</t>
  </si>
  <si>
    <t>杰克爱穿jk</t>
  </si>
  <si>
    <t>超薄双胆热水器，减脂增肌老歌手！美的像苏醒一样，体积少少，品质杠杠！&lt;span class="url-icon"&gt;&lt;img alt=[抱一抱] src="https://h5.sinaimg.cn/m/emoticon/icon/default/co_a1hug-f3910d0e88.png" style="width:1em; height:1em;" /&gt;&lt;/span&gt;</t>
  </si>
  <si>
    <t>小羊camellia</t>
  </si>
  <si>
    <t>美的超薄双胆热水器～全家无忧接力洗～省电舒心又静音～轻轻松松当隐帝～感谢苏醒推荐</t>
  </si>
  <si>
    <t>坐等&lt;a href='/n/苏醒AllenSu'&gt;@苏醒AllenSu&lt;/a&gt; 直播&lt;span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</si>
  <si>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秋天去更远的地方</t>
  </si>
  <si>
    <t>美的超薄扁桶 双胆即热 无惧碰头 无惧等待 和苏醒一起随时随地做隐帝</t>
  </si>
  <si>
    <t>期待&lt;a href='/n/苏醒AllenSu'&gt;@苏醒AllenSu&lt;/a&gt; ！！直播间不见不散&lt;span class="url-icon"&gt;&lt;img alt=[抱一抱] src="https://h5.sinaimg.cn/m/emoticon/icon/default/co_a1hug-f3910d0e88.png" style="width:1em; height:1em;" /&gt;&lt;/span&gt;</t>
  </si>
  <si>
    <t>超薄双胆热水器，体积小巧不占地，省电舒心全家洗，跟着苏醒做隐帝&lt;span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</si>
  <si>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悠悠待醒</t>
  </si>
  <si>
    <t>咕力咕力_For</t>
  </si>
  <si>
    <t>lulloaby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</si>
  <si>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</si>
  <si>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六维降噪！美的省电全家接力洗！加热快！不等待！心动??种草快安排！感谢苏醒推荐</t>
  </si>
  <si>
    <t>期待苏醒，坐等直播&lt;span class="url-icon"&gt;&lt;img alt=[抱一抱] src="https://h5.sinaimg.cn/m/emoticon/icon/default/co_a1hug-f3910d0e88.png" style="width:1em; height:1em;" /&gt;&lt;/span&gt;&lt;a href='/n/苏醒AllenSu'&gt;@苏醒AllenSu&lt;/a&gt;</t>
  </si>
  <si>
    <t>AllenSu__Stars</t>
  </si>
  <si>
    <t>期待苏醒！&lt;span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</si>
  <si>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开心每一天呀呦嘿</t>
  </si>
  <si>
    <t>期待&lt;span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</si>
  <si>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美的超薄扁桶 双胆即热 无惧碰头 无惧等待 和苏醒一起随时随地做隐帝&lt;span class="url-icon"&gt;&lt;img alt="[举手]" src="https://face.t.sinajs.cn/t4/appstyle/expression/ext/normal/fd/2022_raisehand_org.png" style="width:1em; height:1em;" /&gt;&lt;/span&gt;&lt;a href='/n/苏醒AllenSu'&gt;@苏醒AllenSu&lt;/a&gt;</t>
  </si>
  <si>
    <t>Iris秋天</t>
  </si>
  <si>
    <t>明天和苏醒不见不散&lt;span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</si>
  <si>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美的超薄扁桶 品质与众不同 苏醒倾心推荐 沐浴畅快简便</t>
  </si>
  <si>
    <t>烈哥smile</t>
  </si>
  <si>
    <t>超薄扁桶 双胆即热 无惧碰头 无惧等待 和苏醒一起随时随地做隐帝&lt;a href='/n/苏醒AllenSu'&gt;@苏醒AllenSu&lt;/a&gt;</t>
  </si>
  <si>
    <t>美的和苏醒放在一起，我满脑子都是苏醒绝美&lt;span class="url-icon"&gt;&lt;img alt=[喵喵] src="https://h5.sinaimg.cn/m/emoticon/icon/others/d_miao-c1b3d563bd.png" style="width:1em; height:1em;" /&gt;&lt;/span&gt;</t>
  </si>
  <si>
    <t>期待隐帝苏醒的直播间！&lt;span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/&gt;&lt;/span&gt;&lt;a href='/n/苏醒AllenSu'&gt;@苏醒AllenSu&lt;/a&gt;</t>
  </si>
  <si>
    <t>1008央广打歌-小镇姑娘</t>
  </si>
  <si>
    <t>多人</t>
  </si>
  <si>
    <t>十五年后   命运让他们再相聚  苏醒和他的兄弟带来的《小镇姑娘》值得让我们再次聆听&lt;span class="url-icon"&gt;&lt;img alt=[抱一抱] src="https://h5.sinaimg.cn/m/emoticon/icon/default/co_a1hug-f3910d0e88.png" style="width:1em; height:1em;" /&gt;&lt;/span&gt;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</si>
  <si>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</si>
  <si>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小宅女半夏o_O1573</t>
  </si>
  <si>
    <t>苏醒和他兄弟带来的小镇姑娘重置版</t>
  </si>
  <si>
    <t>别问为什么请叫我呵呵</t>
  </si>
  <si>
    <t>《小镇姑娘》的舞台太经典了，这次重制版也超级好听，苏醒他们仨真的给人轻松快乐</t>
  </si>
  <si>
    <t>十五年后，命运让他们再相聚，苏醒和他的兄弟带来的《小镇姑娘》值得再次聆听&lt;span class="url-icon"&gt;&lt;img alt=[好爱哦] src="https://h5.sinaimg.cn/m/emoticon/icon/lxh/lxh_haoaio-bd64a94751.png" style="width:1em; height:1em;" /&gt;&lt;/span&gt;</t>
  </si>
  <si>
    <t>A昕怡酉星</t>
  </si>
  <si>
    <t>《小镇姑娘》十五年后重制版太好听了，苏醒声音一出来就抓住了耳朵</t>
  </si>
  <si>
    <t>AS_是Echo啦</t>
  </si>
  <si>
    <t>小镇姑娘值得一听，感谢推荐&lt;span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</si>
  <si>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醒来的心世界</t>
  </si>
  <si>
    <t>感谢推荐&lt;span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</si>
  <si>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秋察察</t>
  </si>
  <si>
    <t>感谢推荐，苏醒和他的兄弟们带来的《小镇姑娘》值得让我们再次聆听&lt;span class="url-icon"&gt;&lt;img alt=[抱一抱] src="https://h5.sinaimg.cn/m/emoticon/icon/default/co_a1hug-f3910d0e88.png" style="width:1em; height:1em;" /&gt;&lt;/span&gt;</t>
  </si>
  <si>
    <t>打南边来了个苏醒</t>
  </si>
  <si>
    <t>十五年前的《小镇姑娘》三人组，十五年后苏醒和他的兄弟们再聚首重唱这首歌，让我们继续嗨起来！</t>
  </si>
  <si>
    <t>今天是越前龙马</t>
  </si>
  <si>
    <t>感谢推荐&lt;span class="url-icon"&gt;&lt;img alt=[打call] src="https://h5.sinaimg.cn/m/emoticon/icon/default/fb_a1dacall-1e0c4593fc.png" style="width:1em; height:1em;" /&gt;&lt;/span&gt;</t>
  </si>
  <si>
    <t>薇苑清风</t>
  </si>
  <si>
    <t>苏醒和兄弟们15年后的重制版很好听呀&lt;span class="url-icon"&gt;&lt;img alt=[心] src="https://h5.sinaimg.cn/m/emoticon/icon/others/l_xin-43af9086c0.png" style="width:1em; height:1em;" /&gt;&lt;/span&gt;</t>
  </si>
  <si>
    <t>六十六初吻</t>
  </si>
  <si>
    <t>感谢推荐，已经循环好久了，苏醒和兄弟们的改编太好听了！</t>
  </si>
  <si>
    <t>whatever-as</t>
  </si>
  <si>
    <t>小镇姑娘！可是我已～～已不在&lt;span class="url-icon"&gt;&lt;img alt=[抱一抱] src="https://h5.sinaimg.cn/m/emoticon/icon/default/co_a1hug-f3910d0e88.png" style="width:1em; height:1em;" /&gt;&lt;/span&gt;</t>
  </si>
  <si>
    <t>微风徐徐阳光绚烂</t>
  </si>
  <si>
    <t>十五年后   命运让他们再相聚  苏醒和他的兄弟带来的《小镇姑娘》值得让我们再次聆听</t>
  </si>
  <si>
    <t>海绵宝宝of</t>
  </si>
  <si>
    <t>很好听，谢谢推荐</t>
  </si>
  <si>
    <t>猫爪爪_-</t>
  </si>
  <si>
    <t>感谢推荐 超级好听的小镇姑娘&lt;a href='/n/苏醒AllenSu'&gt;@苏醒AllenSu&lt;/a&gt;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</si>
  <si>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窄窄_让酒不让少年人</t>
  </si>
  <si>
    <t>好欢快的一首歌，巧妙地把十五年前的舞台融合进来，小小的煽情+巨大的欢乐。苏醒的声音真好听！！！其他两位也很绝！姚老板那个“烟”字的发音极妙！</t>
  </si>
  <si>
    <t>醒时花开</t>
  </si>
  <si>
    <t>醒哥醒哥，真正的小镇姑娘在这里&lt;span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</si>
  <si>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芒果奶茶有点酸</t>
  </si>
  <si>
    <t>感谢推荐&lt;span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</si>
  <si>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1008lee品牌认领</t>
  </si>
  <si>
    <t>苏醒穿夹克太帅了&lt;span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</si>
  <si>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啊啊啊啊啊啊好帅的醒哥&lt;span class="url-icon"&gt;&lt;img alt="[揣手]" src="https://face.t.sinajs.cn/t4/appstyle/expression/ext/normal/af/2022_chuaishou_org.png" style="width:1em; height:1em;" /&gt;&lt;/span&gt;</t>
  </si>
  <si>
    <t>感谢认领，&lt;a href='/n/苏醒AllenSu'&gt;@苏醒AllenSu&lt;/a&gt; 穿着太帅了&lt;span class="url-icon"&gt;&lt;img alt="[哇]" src="https://face.t.sinajs.cn/t4/appstyle/expression/ext/normal/3d/2022_wow_org.png" style="width:1em; height:1em;" /&gt;&lt;/span&gt;</t>
  </si>
  <si>
    <t>所愿皆成的榛子</t>
  </si>
  <si>
    <t>跟苏醒一起打破拘束&lt;a href='/n/苏醒AllenSu'&gt;@苏醒AllenSu&lt;/a&gt;</t>
  </si>
  <si>
    <t>衣服好好看。好适合苏醒，又被种草了&lt;a href='/n/苏醒AllenSu'&gt;@苏醒AllenSu&lt;/a&gt;</t>
  </si>
  <si>
    <t>苏醒苏醒苏醒&lt;span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</si>
  <si>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href='/n/苏醒AllenSu'&gt;@苏醒AllenSu&lt;/a&gt; 绝美&lt;span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</si>
  <si>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&lt;span class="url-icon"&gt;&lt;img alt="[哇]" src="https://face.t.sinajs.cn/t4/appstyle/expression/ext/normal/3d/2022_wow_org.png" style="width:1em; height:1em;" /&gt;&lt;/span&gt;感谢认领，穿着太帅了&lt;span class="url-icon"&gt;&lt;img alt="[哇]" src="https://face.t.sinajs.cn/t4/appstyle/expression/ext/normal/3d/2022_wow_org.png" style="width:1em; height:1em;" /&gt;&lt;/span&gt;</t>
  </si>
  <si>
    <t>一下就帅到了我的心巴&lt;span class="url-icon"&gt;&lt;img alt=[好爱哦] src="https://h5.sinaimg.cn/m/emoticon/icon/lxh/lxh_haoaio-bd64a94751.png" style="width:1em; height:1em;" /&gt;&lt;/span&gt;&lt;a href='/n/苏醒AllenSu'&gt;@苏醒AllenSu&lt;/a&gt;</t>
  </si>
  <si>
    <t>牛仔夹克太帅了&lt;span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</si>
  <si>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As如墨如尘34145</t>
  </si>
  <si>
    <t>哇，这个酷帅的风格对我醒哥的胃口&lt;span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/&gt;&lt;/span&gt;谢谢</t>
  </si>
  <si>
    <t>看猫的小小酥Su</t>
  </si>
  <si>
    <t>期待苏醒&lt;span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</si>
  <si>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蜜梅苦瓜</t>
  </si>
  <si>
    <t>&lt;a  href="https://m.weibo.cn/search?containerid=231522type%3D1%26t%3D10%26q%3D%23%E8%8B%8F%E9%86%92%23&amp;isnewpage=1" data-hide=""&gt;&lt;span class="surl-text"&gt;#苏醒#&lt;/span&gt;&lt;/a&gt; 好帅啊</t>
  </si>
  <si>
    <t>感谢认领 太适合苏醒了 好帅好帅好帅</t>
  </si>
  <si>
    <t>他踏过银河 携满身星辉而来 让我的宇宙闪闪发光 成为我人生限量级的浪漫&lt;a href='/n/苏醒AllenSu'&gt;@苏醒AllenSu&lt;/a&gt;</t>
  </si>
  <si>
    <t>黒沢梦子</t>
  </si>
  <si>
    <t>苏醒是潇洒型男&lt;span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</si>
  <si>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感谢认领！苏醒绝美</t>
  </si>
  <si>
    <t>想要暴富的AQ</t>
  </si>
  <si>
    <t>感谢认领，艾伦太帅了&lt;span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</si>
  <si>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一只暴暴呀</t>
  </si>
  <si>
    <t>也太帅了吧！！！！</t>
  </si>
  <si>
    <t>要一杯焦糖小奶盖</t>
  </si>
  <si>
    <t>感谢认领！这身真的好看死了！！！超适合他！！！</t>
  </si>
  <si>
    <t>1009美的</t>
  </si>
  <si>
    <t>期待苏醒&lt;a href='/n/苏醒AllenSu'&gt;@苏醒AllenSu&lt;/a&gt;</t>
  </si>
  <si>
    <t>浅浅乐DV</t>
  </si>
  <si>
    <t>我们影帝来啦&lt;span class="url-icon"&gt;&lt;img alt=[心] src="https://h5.sinaimg.cn/m/emoticon/icon/others/l_xin-43af9086c0.png" style="width:1em; height:1em;" /&gt;&lt;/span&gt;</t>
  </si>
  <si>
    <t>小小乔Qiao_</t>
  </si>
  <si>
    <t>期待&lt;a href='/n/苏醒AllenSu'&gt;@苏醒AllenSu&lt;/a&gt; ！！直播间不见不散&lt;span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</t>
  </si>
  <si>
    <t>钮祜禄西瓜桑</t>
  </si>
  <si>
    <t>今晚8点锁定美的京东直播间，一起解锁苏醒的隐藏实力。&lt;a href='/n/苏醒AllenSu'&gt;@苏醒AllenSu&lt;/a&gt;</t>
  </si>
  <si>
    <t>美的一级静音燃气热水器，静音降噪不吵扰，一切的美好都在苏醒&lt;span class="url-icon"&gt;&lt;img alt=[抱一抱] src="https://h5.sinaimg.cn/m/emoticon/icon/default/co_a1hug-f3910d0e88.png" style="width:1em; height:1em;" /&gt;&lt;/span&gt;&lt;a href='/n/苏醒AllenSu'&gt;@苏醒AllenSu&lt;/a&gt;</t>
  </si>
  <si>
    <t>咪酱的大门牙</t>
  </si>
  <si>
    <t>今天是不是个不眠夜</t>
  </si>
  <si>
    <t>今晚8点，锁定美的京东自营旗舰店直播间，见证苏醒的隐藏实力&lt;span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</si>
  <si>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晚上直播见&lt;span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</si>
  <si>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今晚8点，锁定美的京东自营旗舰店直播间，期待苏醒&lt;span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</si>
  <si>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&lt;a href='/n/苏醒AllenSu'&gt;@苏醒AllenSu&lt;/a&gt; 今晚不见不散&lt;span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</si>
  <si>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小龙猫-甜甜-醒醒</t>
  </si>
  <si>
    <t>期待苏醒 坐等直播&lt;span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</si>
  <si>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期待&lt;a href='/n/苏醒AllenSu'&gt;@苏醒AllenSu&lt;/a&gt; ！！不见不散</t>
  </si>
  <si>
    <t>美的超薄双胆热水器～全家无忧接力洗～省电舒心又静音～轻轻松松当隐帝～感谢苏醒推荐&lt;span class="url-icon"&gt;&lt;img alt=[抱一抱] src="https://h5.sinaimg.cn/m/emoticon/icon/default/co_a1hug-f3910d0e88.png" style="width:1em; height:1em;" /&gt;&lt;/span&gt;</t>
  </si>
  <si>
    <t>期待苏醒&lt;span class="url-icon"&gt;&lt;img alt=[抱一抱] src="https://h5.sinaimg.cn/m/emoticon/icon/default/co_a1hug-f3910d0e88.png" style="width:1em; height:1em;" /&gt;&lt;/span&gt;</t>
  </si>
  <si>
    <t>期待苏醒</t>
  </si>
  <si>
    <t>这一切发生的如此安静又隐秘 我的生活已经离不开苏醒和美的热水器</t>
  </si>
  <si>
    <t>我漂亮的老婆大宝贝啊</t>
  </si>
  <si>
    <t>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/&gt;&lt;/span&gt;苏醒</t>
  </si>
  <si>
    <t>黑momo5</t>
  </si>
  <si>
    <t>美的热水器，超静音不打扰，不刷存在感，和美好一同苏醒</t>
  </si>
  <si>
    <t>不见不散&lt;a href='/n/苏醒AllenSu'&gt;@苏醒AllenSu&lt;/a&gt;</t>
  </si>
  <si>
    <t>1009特步</t>
  </si>
  <si>
    <t>感谢认领，向快乐出发&lt;span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</si>
  <si>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这鞋真的好看 种草了&lt;span class="url-icon"&gt;&lt;img alt=[航天员] src="https://h5.sinaimg.cn/m/emoticon/icon/default/cn_xyhy-1c8ac7b4d1.png" style="width:1em; height:1em;" /&gt;&lt;/span&gt;&lt;a href='/n/苏醒AllenSu'&gt;@苏醒AllenSu&lt;/a&gt;</t>
  </si>
  <si>
    <t>鞋子真帅！！感谢认领&lt;span class="url-icon"&gt;&lt;img alt=[抱一抱] src="https://h5.sinaimg.cn/m/emoticon/icon/default/co_a1hug-f3910d0e88.png" style="width:1em; height:1em;" /&gt;&lt;/span&gt;&lt;a href='/n/苏醒AllenSu'&gt;@苏醒AllenSu&lt;/a&gt;</t>
  </si>
  <si>
    <t>这是男大生没错吧&lt;span class="url-icon"&gt;&lt;img alt=[好爱哦] src="https://h5.sinaimg.cn/m/emoticon/icon/lxh/lxh_haoaio-bd64a94751.png" style="width:1em; height:1em;" /&gt;&lt;/span&gt;&lt;a href='/n/苏醒AllenSu'&gt;@苏醒AllenSu&lt;/a&gt;</t>
  </si>
  <si>
    <t>&lt;a href='/n/苏醒AllenSu'&gt;@苏醒AllenSu&lt;/a&gt; 苏醒绝美&lt;span class="url-icon"&gt;&lt;img alt=[抱一抱] src="https://h5.sinaimg.cn/m/emoticon/icon/default/co_a1hug-f3910d0e88.png"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</si>
  <si>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 穿着真帅</t>
  </si>
  <si>
    <t>这也太好看了吧，好适合苏醒&lt;a href='/n/苏醒AllenSu'&gt;@苏醒AllenSu&lt;/a&gt;</t>
  </si>
  <si>
    <t>超好看。&lt;span class="url-icon"&gt;&lt;img alt="[送花花]" src="https://face.t.sinajs.cn/t4/appstyle/expression/ext/normal/cb/2022_Flowers_org.png" style="width:1em; height:1em;" /&gt;&lt;/span&gt;苏醒好帅呀。&lt;span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</si>
  <si>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get醒哥同款啦 好好看的鞋&lt;span class="url-icon"&gt;&lt;img alt=[憧憬] src="https://h5.sinaimg.cn/m/emoticon/icon/default/d_xingxingyan-c64b6a744b.png" style="width:1em; height:1em;" /&gt;&lt;/span&gt;</t>
  </si>
  <si>
    <t>呼吸6120</t>
  </si>
  <si>
    <t>苏醒超适合穿这个的&lt;span class="url-icon"&gt;&lt;img alt=[憧憬] src="https://h5.sinaimg.cn/m/emoticon/icon/default/d_xingxingyan-c64b6a744b.png" style="width:1em; height:1em;" /&gt;&lt;/span&gt;金主霸霸有眼光&lt;a href='/n/苏醒AllenSu'&gt;@苏醒AllenSu&lt;/a&gt;</t>
  </si>
  <si>
    <t>救命??救命，又被苏醒种草了&lt;a href='/n/苏醒AllenSu'&gt;@苏醒AllenSu&lt;/a&gt;</t>
  </si>
  <si>
    <t>咸鱼_一定要翻身</t>
  </si>
  <si>
    <t>苏醒穿特步也太帅了吧！！！！！！太有活力了！&lt;a href='/n/苏醒AllenSu'&gt;@苏醒AllenSu&lt;/a&gt;</t>
  </si>
  <si>
    <t>养成系丸子</t>
  </si>
  <si>
    <t>感谢认领&lt;span class="url-icon"&gt;&lt;img alt=[心] src="https://h5.sinaimg.cn/m/emoticon/icon/others/l_xin-43af9086c0.png" style="width:1em; height:1em;" /&gt;&lt;/span&gt;</t>
  </si>
  <si>
    <t>感谢金主选择苏醒&lt;span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</si>
  <si>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树上的烦了12956</t>
  </si>
  <si>
    <t>苏醒绝美</t>
  </si>
  <si>
    <t>唧唧菜菜</t>
  </si>
  <si>
    <t>感谢认领，&lt;a href='/n/苏醒AllenSu'&gt;@苏醒AllenSu&lt;/a&gt; 向快乐出发</t>
  </si>
  <si>
    <t>AS-烟雨殇梦情</t>
  </si>
  <si>
    <t>青春运动少年的气息洋溢，感谢认领</t>
  </si>
  <si>
    <t>苏醒穿这个好好看耶！！！被种草了！！！&lt;span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/&gt;&lt;/span&gt;&lt;span class="url-icon"&gt;&lt;img alt="[彩虹屁]" src="https://face.t.sinajs.cn/t4/appstyle/expression/ext/normal/4b/2022_praise_org.png" style="width:1em; height:1em;" /&gt;&lt;/span&gt;</t>
  </si>
  <si>
    <t>zuo岸右转</t>
  </si>
  <si>
    <t>哇哇哇，是我一直都在穿的品牌耶，双厨狂喜了&lt;span class="url-icon"&gt;&lt;img alt=[打call] src="https://h5.sinaimg.cn/m/emoticon/icon/default/fb_a1dacall-1e0c4593fc.png" style="width:1em; height:1em;" /&gt;&lt;/span&gt;感谢认领</t>
  </si>
  <si>
    <t>摆烂的日常2022</t>
  </si>
  <si>
    <t>醒哥 好帅种草了 种草了&lt;span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</si>
  <si>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1009美的2</t>
  </si>
  <si>
    <t>超薄双胆热水器，体积小巧不占地，省电舒心全家洗，跟着苏醒做隐帝&lt;span class="url-icon"&gt;&lt;img alt=[好爱哦] src="https://h5.sinaimg.cn/m/emoticon/icon/lxh/lxh_haoaio-bd64a94751.png" style="width:1em; height:1em;" /&gt;&lt;/span&gt;</t>
  </si>
  <si>
    <t>&lt;span class="url-icon"&gt;&lt;img alt=[憧憬] src="https://h5.sinaimg.cn/m/emoticon/icon/default/d_xingxingyan-c64b6a744b.png" style="width:1em; height:1em;" /&gt;&lt;/span&gt;今晚直播见&lt;a href='/n/苏醒AllenSu'&gt;@苏醒AllenSu&lt;/a&gt;</t>
  </si>
  <si>
    <t>今晚不见不散&lt;a href='/n/苏醒AllenSu'&gt;@苏醒AllenSu&lt;/a&gt;</t>
  </si>
  <si>
    <t>美的超薄扁桶 双胆即热 无惧碰头 无惧等待 和苏醒一起随时随地做隐帝&lt;span class="url-icon"&gt;&lt;img alt="[送花花]" src="https://face.t.sinajs.cn/t4/appstyle/expression/ext/normal/cb/2022_Flowers_org.png" style="width:1em; height:1em;" /&gt;&lt;/span&gt;</t>
  </si>
  <si>
    <t>超薄双胆热水器，减脂增肌老歌手！美的像苏醒一样，体积少少，品质杠杠！</t>
  </si>
  <si>
    <t>莫名乖巧&lt;span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/&gt;&lt;/span&gt;&lt;a href='/n/苏醒AllenSu'&gt;@苏醒AllenSu&lt;/a&gt;</t>
  </si>
  <si>
    <t>美的轻养新浴室，超静音不打扰，家的诗意与美好徐徐苏醒  &lt;a href='/n/苏醒AllenSu'&gt;@苏醒AllenSu&lt;/a&gt;</t>
  </si>
  <si>
    <t>苏影帝又上线啦&lt;span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/&gt;&lt;/span&gt;&lt;a href='/n/苏醒AllenSu'&gt;@苏醒AllenSu&lt;/a&gt;</t>
  </si>
  <si>
    <t>今晚见&lt;span class="url-icon"&gt;&lt;img alt=[打call] src="https://h5.sinaimg.cn/m/emoticon/icon/default/fb_a1dacall-1e0c4593fc.png" style="width:1em; height:1em;" /&gt;&lt;/span&gt;&lt;a href='/n/苏醒AllenSu'&gt;@苏醒AllenSu&lt;/a&gt;</t>
  </si>
  <si>
    <t>来了来了，八点直播间，不见不散&lt;a href='/n/苏醒AllenSu'&gt;@苏醒AllenSu&lt;/a&gt;</t>
  </si>
  <si>
    <t>美的热水器，超静音不打扰，不刷存在感，和美好一同苏醒&lt;a href='/n/苏醒AllenSu'&gt;@苏醒AllenSu&lt;/a&gt;</t>
  </si>
  <si>
    <t>摘下star送给你</t>
  </si>
  <si>
    <t>外形高档上档次，小巧可爱不占位，加热速度一级快，安心使用体验好，静音设计很贴心，和苏醒一起放心做“影帝”。</t>
  </si>
  <si>
    <t>超薄双胆热水器，体积小巧不占地，省电舒心全家洗，跟着苏醒做隐帝</t>
  </si>
  <si>
    <t>今晚8点直播间不见不散&lt;span class="url-icon"&gt;&lt;img alt=[打call] src="https://h5.sinaimg.cn/m/emoticon/icon/default/fb_a1dacall-1e0c4593fc.png" style="width:1em; height:1em;" /&gt;&lt;/span&gt;&lt;a href='/n/苏醒AllenSu'&gt;@苏醒AllenSu&lt;/a&gt;</t>
  </si>
  <si>
    <t>裂哥的宝贝</t>
  </si>
  <si>
    <t>美的超薄扁桶 双胆即热 无惧碰头 无惧等待 和苏醒一起随时随地做隐帝&lt;a href='/n/苏醒AllenSu'&gt;@苏醒AllenSu&lt;/a&gt;</t>
  </si>
  <si>
    <t>美的超薄扁桶 品质与众不同 苏醒倾心推荐 沐浴畅快简便&lt;a href='/n/苏醒AllenSu'&gt;@苏醒AllenSu&lt;/a&gt;</t>
  </si>
  <si>
    <t>期待最佳“隐”帝&lt;a href='/n/苏醒AllenSu'&gt;@苏醒AllenSu&lt;/a&gt;</t>
  </si>
  <si>
    <t>1010CHINISM品牌认证</t>
  </si>
  <si>
    <t>苏醒绝美同款办事处</t>
  </si>
  <si>
    <t>醒宝帅衣身上穿 CHINISM品牌大家爱❤️ 感谢品牌认领??</t>
  </si>
  <si>
    <t>苏醒今天穿大裤衩了吗</t>
  </si>
  <si>
    <t>感谢认领 这身太好看啦&lt;span class="url-icon"&gt;&lt;img alt=[打call] src="https://h5.sinaimg.cn/m/emoticon/icon/default/fb_a1dacall-1e0c4593fc.png" style="width:1em; height:1em;" /&gt;&lt;/span&gt;</t>
  </si>
  <si>
    <t>感谢认领，Allen真的好帅&lt;span class="url-icon"&gt;&lt;img alt="[哇]" src="https://face.t.sinajs.cn/t4/appstyle/expression/ext/normal/3d/2022_wow_org.png" style="width:1em; height:1em;" /&gt;&lt;/span&gt;</t>
  </si>
  <si>
    <t>感谢认领 醒宝好帅好好看</t>
  </si>
  <si>
    <t>感谢认领。苏醒穿这个好好看！&lt;span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</si>
  <si>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甜橘七七Allen苏</t>
  </si>
  <si>
    <t>感谢认领&lt;span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/&gt;&lt;/span&gt;一起流口水（bushi）&lt;span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/&gt;&lt;/span&gt;&lt;span class="url-icon"&gt;&lt;img alt=[舔屏] src="https://h5.sinaimg.cn/m/emoticon/icon/default/d_tian-3b1ce0a112.png" style="width:1em; height:1em;" /&gt;&lt;/span&gt;</t>
  </si>
  <si>
    <t>感谢认领！这衣服太好看了，苏醒简直就是行走的衣架子！！！&lt;a href='/n/苏醒AllenSu'&gt;@苏醒AllenSu&lt;/a&gt;</t>
  </si>
  <si>
    <t>这件卫衣太好看了&lt;span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</si>
  <si>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是菜菜不是菜狗</t>
  </si>
  <si>
    <t>感谢认领，好好看</t>
  </si>
  <si>
    <t>As_银河系漂泊</t>
  </si>
  <si>
    <t>感谢认领~卫衣很好看，苏醒穿着青春时尚，看起来就像大学学长&lt;span class="url-icon"&gt;&lt;img alt=[心] src="https://h5.sinaimg.cn/m/emoticon/icon/others/l_xin-43af9086c0.png" style="width:1em; height:1em;" /&gt;&lt;/span&gt;</t>
  </si>
  <si>
    <t>哇！衣服好好看！苏醒好帅！！感谢认证！！</t>
  </si>
  <si>
    <t>下辈子我一定要做个种地的 这样下雨了我就只会想到庄稼 不会想着你 你问我种什么地 种我对你的死心塌地&lt;a href='/n/苏醒AllenSu'&gt;@苏醒AllenSu&lt;/a&gt;</t>
  </si>
  <si>
    <t>感谢认领，苏醒穿着也太好看了&lt;span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/&gt;&lt;/span&gt;&lt;a href='/n/苏醒AllenSu'&gt;@苏醒AllenSu&lt;/a&gt;</t>
  </si>
  <si>
    <t>夜安劫</t>
  </si>
  <si>
    <t>一眼万年系列，分不清衣服太好看还是人太好了&lt;span class="url-icon"&gt;&lt;img alt=[抱一抱] src="https://h5.sinaimg.cn/m/emoticon/icon/default/co_a1hug-f3910d0e88.png" style="width:1em; height:1em;" /&gt;&lt;/span&gt;</t>
  </si>
  <si>
    <t>好帅苏醒&lt;a href='/n/苏醒AllenSu'&gt;@苏醒AllenSu&lt;/a&gt;</t>
  </si>
  <si>
    <t>可恶  又被苏醒帅到了！同款必须get起来～</t>
  </si>
  <si>
    <t>醒醒醒来啦</t>
  </si>
  <si>
    <t>好看</t>
  </si>
  <si>
    <t>晚上要早睡啊啊</t>
  </si>
  <si>
    <t>醒哥穿这个帽衫真的特！别！帅！&lt;span class="url-icon"&gt;&lt;img alt=[打call] src="https://h5.sinaimg.cn/m/emoticon/icon/default/fb_a1dacall-1e0c4593fc.png" style="width:1em; height:1em;" /&gt;&lt;/span&gt;</t>
  </si>
  <si>
    <t>感谢认领&lt;span class="url-icon"&gt;&lt;img alt="[赢牛奶]" src="https://face.t.sinajs.cn/t4/appstyle/expression/ext/normal/9c/2021_yingniunai_org.png" style="width:1em; height:1em;" /&gt;&lt;/span&gt; 醒哥穿的真帅</t>
  </si>
  <si>
    <t>101013DE MARZO品牌认证</t>
  </si>
  <si>
    <t>感谢品牌认领！苏醒穿这身超帅&lt;a href='/n/苏醒AllenSu'&gt;@苏醒AllenSu&lt;/a&gt;</t>
  </si>
  <si>
    <t>哇！感谢认证！苏醒好帅</t>
  </si>
  <si>
    <t>高贵的吃瓜路人一枚呀</t>
  </si>
  <si>
    <t>感谢认领！！！这身衣服超好看！！！！&lt;a href='/n/苏醒AllenSu'&gt;@苏醒AllenSu&lt;/a&gt;</t>
  </si>
  <si>
    <t>衣服好好看！！！被种草了！！！苏醒好帅</t>
  </si>
  <si>
    <t>感谢认领，苏醒帅出新高度</t>
  </si>
  <si>
    <t>苏醒穿着好帅&lt;a href='/n/苏醒AllenSu'&gt;@苏醒AllenSu&lt;/a&gt;</t>
  </si>
  <si>
    <t>菜菜还没醒ne</t>
  </si>
  <si>
    <t>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/&gt;&lt;/span&gt;感谢认领</t>
  </si>
  <si>
    <t>感谢认领&lt;span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</si>
  <si>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/&gt;&lt;/span&gt;感谢认领</t>
  </si>
  <si>
    <t>美吕aggie</t>
  </si>
  <si>
    <t>好cute的图案  穿起来可爱的一批</t>
  </si>
  <si>
    <t>Zoann-Ye</t>
  </si>
  <si>
    <t>感谢认证&lt;span class="url-icon"&gt;&lt;img alt="[送花花]" src="https://face.t.sinajs.cn/t4/appstyle/expression/ext/normal/cb/2022_Flowers_org.png" style="width:1em; height:1em;" /&gt;&lt;/span&gt;，前卫个性和苏醒适配度太高了&lt;span class="url-icon"&gt;&lt;img alt="[赢牛奶]" src="https://face.t.sinajs.cn/t4/appstyle/expression/ext/normal/9c/2021_yingniunai_org.png"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</si>
  <si>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超好看的说，超爱这身&lt;span class="url-icon"&gt;&lt;img alt=[污] src="https://h5.sinaimg.cn/m/emoticon/icon/default/d_wu-374e5572e8.png" style="width:1em; height:1em;" /&gt;&lt;/span&gt;&lt;a href='/n/苏醒AllenSu'&gt;@苏醒AllenSu&lt;/a&gt;</t>
  </si>
  <si>
    <t>被苏醒种草了</t>
  </si>
  <si>
    <t>裂宝Splitbaby</t>
  </si>
  <si>
    <t>醒子还经常带你家墨镜，我太太太种草了！！！！都好好看&lt;span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/&gt;&lt;/span&gt;&lt;span class="url-icon"&gt;&lt;img alt="[苦涩]" src="https://face.t.sinajs.cn/t4/appstyle/expression/ext/normal/7e/2021_bitter_org.png" style="width:1em; height:1em;" /&gt;&lt;/span&gt;&lt;a href='/n/苏醒AllenSu'&gt;@苏醒AllenSu&lt;/a&gt;</t>
  </si>
  <si>
    <t>感谢品牌认领 苏醒穿上真的好好看 被种草啦</t>
  </si>
  <si>
    <t>感谢品牌认领，这件超有少年感的&lt;span class="url-icon"&gt;&lt;img alt=[打call] src="https://h5.sinaimg.cn/m/emoticon/icon/default/fb_a1dacall-1e0c4593fc.png" style="width:1em; height:1em;" /&gt;&lt;/span&gt;</t>
  </si>
  <si>
    <t>园来是我吧</t>
  </si>
  <si>
    <t>谢谢&lt;span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/&gt;&lt;/span&gt;&lt;span class="url-icon"&gt;&lt;img alt=[good] src="https://h5.sinaimg.cn/m/emoticon/icon/others/h_good-0c51afc69c.png" style="width:1em; height:1em;" /&gt;&lt;/span&gt;</t>
  </si>
  <si>
    <t>感谢认领，这T好好看！！！苏醒穿着很帅呀&lt;span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</si>
  <si>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一定是一次又一次</t>
  </si>
  <si>
    <t>好温柔的衣服好温柔的苏醒&lt;span class="url-icon"&gt;&lt;img alt=[亲亲] src="https://h5.sinaimg.cn/m/emoticon/icon/default/d_qinqin-cc50dcd938.png" style="width:1em; height:1em;" /&gt;&lt;/span&gt;</t>
  </si>
  <si>
    <t>好看 是心动的感觉&lt;a href='/n/苏醒AllenSu'&gt;@苏醒AllenSu&lt;/a&gt;</t>
  </si>
  <si>
    <t>1010高露洁</t>
  </si>
  <si>
    <t>虽迟但到，期待高露洁和苏醒的合作&lt;a href='/n/苏醒AllenSu'&gt;@苏醒AllenSu&lt;/a&gt;</t>
  </si>
  <si>
    <t>扣子睡不醒</t>
  </si>
  <si>
    <t>谢谢金主爸爸迟到的爱[国庆过得真快乐]</t>
  </si>
  <si>
    <t>魔法小喵喵</t>
  </si>
  <si>
    <t>这么耀眼的笑容&lt;span class="url-icon"&gt;&lt;img alt=[笑cry] src="https://h5.sinaimg.cn/m/emoticon/icon/default/d_xiaoku-f2bd11b506.png" style="width:1em; height:1em;" /&gt;&lt;/span&gt;高露洁来和我一起守护吧[国庆过得真快乐][国庆过得真快乐][国庆过得真快乐][国庆过得真快乐][国庆过得真快乐]</t>
  </si>
  <si>
    <t>高露洁牙膏带给您无限舒适，让牙齿在清洁中苏醒，开启活力满满的一天。&lt;a href='/n/苏醒AllenSu'&gt;@苏醒AllenSu&lt;/a&gt;</t>
  </si>
  <si>
    <t>我只注意到牙好白，是用的高露洁吗&lt;span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/&gt;&lt;/span&gt;&lt;span class="url-icon"&gt;&lt;img alt=[doge] src="https://h5.sinaimg.cn/m/emoticon/icon/others/d_doge-be7f768d78.png" style="width:1em; height:1em;" /&gt;&lt;/span&gt;</t>
  </si>
  <si>
    <t>处于牙齿??矫正期的我开心的笑出了声哈哈哈哈，苏醒和高露洁，双厨狂喜了属于是&lt;a href='/n/苏醒AllenSu'&gt;@苏醒AllenSu&lt;/a&gt;</t>
  </si>
  <si>
    <t>今日在给你写信</t>
  </si>
  <si>
    <t>原来这就是梦想的力量</t>
  </si>
  <si>
    <t>哇哦，正好该买牙膏了，用了可以和苏醒一样白吗</t>
  </si>
  <si>
    <t>等你好久了，你终于带着爱笑的酒窝美男苏醒出现了</t>
  </si>
  <si>
    <t>茶冻_芒果青</t>
  </si>
  <si>
    <t>好饭不怕晚 谢谢金主爸爸！</t>
  </si>
  <si>
    <t>期待高露洁和苏醒的合作，不知道会有什么样的惊喜呢&lt;a href='/n/高露洁Colgate'&gt;@高露洁Colgate&lt;/a&gt;</t>
  </si>
  <si>
    <t>这一波算是梦幻联动了，哈哈哈哈哈哈哈&lt;a href='/n/苏醒AllenSu'&gt;@苏醒AllenSu&lt;/a&gt; 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</si>
  <si>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哈哈哈哈哈哈哈哈哈哈哈哈哈谢谢金主爸爸！！！！！！！</t>
  </si>
  <si>
    <t>苏醒笑起来真的太好看了，期待你们多多合作</t>
  </si>
  <si>
    <t>Holly_Gol1ghtly</t>
  </si>
  <si>
    <t>梦幻联动&lt;span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</si>
  <si>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本命不倒墙头飘飘</t>
  </si>
  <si>
    <t>哈哈哈哈哈哈哈哈哈哈哈哈哈 到了就好&lt;span class="url-icon"&gt;&lt;img alt="[哇]" src="https://face.t.sinajs.cn/t4/appstyle/expression/ext/normal/3d/2022_wow_org.png" style="width:1em; height:1em;" /&gt;&lt;/span&gt;</t>
  </si>
  <si>
    <t>啊啊啊啊来了就好&lt;span class="url-icon"&gt;&lt;img alt=[嘻嘻] src="https://h5.sinaimg.cn/m/emoticon/icon/default/d_xixi-643ef6e48d.png" style="width:1em; height:1em;" /&gt;&lt;/span&gt;&lt;a href='/n/苏醒AllenSu'&gt;@苏醒AllenSu&lt;/a&gt;</t>
  </si>
  <si>
    <t>言舟</t>
  </si>
  <si>
    <t>人总要有梦想！说不定就实现了！&lt;span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</si>
  <si>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WMQ吃饭要大口</t>
  </si>
  <si>
    <t>来了来了！！！我醒的大白牙终于有用武之地了！！！&lt;a href='/n/苏醒AllenSu'&gt;@苏醒AllenSu&lt;/a&gt;</t>
  </si>
  <si>
    <t>感谢金主爸爸&lt;span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/&gt;&lt;/span&gt;//&lt;a href='/n/高露洁Colgate'&gt;@高露洁Colgate&lt;/a&gt;:虽迟但到&lt;span class="url-icon"&gt;&lt;img alt=[doge] src="https://h5.sinaimg.cn/m/emoticon/icon/others/d_doge-be7f768d78.png" style="width:1em; height:1em;" /&gt;&lt;/span&gt;&lt;a href='/n/苏醒AllenSu'&gt;@苏醒AllenSu&lt;/a&gt;//&lt;a href='/n/苏醒AllenSu'&gt;@苏醒AllenSu&lt;/a&gt;: 我已经好多年没有广告代言了 麻烦大家帮我圈一下各大牙膏品牌和厂商 我只是想试试 谢谢了..</t>
  </si>
  <si>
    <t>1010SavageStudio品牌认证</t>
  </si>
  <si>
    <t>遇见花和初夏</t>
  </si>
  <si>
    <t>被种草，满满少年感，真的好好看&lt;span class="url-icon"&gt;&lt;img alt=[心] src="https://h5.sinaimg.cn/m/emoticon/icon/others/l_xin-43af9086c0.png" style="width:1em; height:1em;" /&gt;&lt;/span&gt;</t>
  </si>
  <si>
    <t>这就是男大生苏醒&lt;a href='/n/苏醒AllenSu'&gt;@苏醒AllenSu&lt;/a&gt; 的穿搭秘诀吗&lt;span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/&gt;&lt;/span&gt;&lt;span class="url-icon"&gt;&lt;img alt=[偷乐] src="https://h5.sinaimg.cn/m/emoticon/icon/lxh/lxh_toule-244c58c525.png" style="width:1em; height:1em;" /&gt;&lt;/span&gt;</t>
  </si>
  <si>
    <t>感谢认领&lt;span class="url-icon"&gt;&lt;img alt="[哇]" src="https://face.t.sinajs.cn/t4/appstyle/expression/ext/normal/3d/2022_wow_org.png" style="width:1em; height:1em;" /&gt;&lt;/span&gt;老歌手穿这个直接18岁啦&lt;span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</si>
  <si>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Savage_Studio_Official</t>
  </si>
  <si>
    <t>&lt;a href='/n/苏醒AllenSu丨环保站'&gt;@苏醒AllenSu丨环保站&lt;/a&gt; &lt;a href='/n/苏苏苏0713'&gt;@苏苏苏0713&lt;/a&gt; &lt;a href='/n/阿羽Allen'&gt;@阿羽Allen&lt;/a&gt; &lt;a href='/n/山山而川_xyss'&gt;@山山而川_xyss&lt;/a&gt; &lt;a href='/n/醒目发电站'&gt;@醒目发电站&lt;/a&gt; &lt;a href='/n/小羊camellia'&gt;@小羊camellia&lt;/a&gt; &lt;a href='/n/WakeUp丨苏醒缘来站'&gt;@WakeUp丨苏醒缘来站&lt;/a&gt; &lt;a href='/n/苏醒家的醒目Su'&gt;@苏醒家的醒目Su&lt;/a&gt; &lt;a href='/n/AllenSu我的最爱'&gt;@AllenSu我的最爱&lt;/a&gt; &lt;a href='/n/小刘苏醒啦'&gt;@小刘苏醒啦&lt;/a&gt; 喜欢Allen这组阳光男孩look的醒目们希望多互动多分享唷~感恩??</t>
  </si>
  <si>
    <t>请晦气见我绕道而行</t>
  </si>
  <si>
    <t>醒子穿上这身衣服瞬间回到十八岁&lt;span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</si>
  <si>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星星柠檬不加糖</t>
  </si>
  <si>
    <t>啊啊啊啊啊啊啊这套衣服真的好好看&lt;span class="url-icon"&gt;&lt;img alt="[老师好]" src="https://face.t.sinajs.cn/t4/appstyle/expression/ext/normal/0d/2022_Teacher_org.png" style="width:1em; height:1em;" /&gt;&lt;/span&gt;</t>
  </si>
  <si>
    <t>超级好看，苏醒穿着很有少年感哦&lt;span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</si>
  <si>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好看 这套现在是我的壁纸➕锁屏&lt;span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</t>
  </si>
  <si>
    <t>苏醒本醒目</t>
  </si>
  <si>
    <t>苏醒那小子真帅&lt;span class="url-icon"&gt;&lt;img alt=[喵喵] src="https://h5.sinaimg.cn/m/emoticon/icon/others/d_miao-c1b3d563bd.png" style="width:1em; height:1em;" /&gt;&lt;/span&gt;</t>
  </si>
  <si>
    <t>苹果和梨都不喜欢</t>
  </si>
  <si>
    <t>品牌爸爸请把卫衣焊在苏醒身上&lt;span class="url-icon"&gt;&lt;img alt="[赢牛奶]" src="https://face.t.sinajs.cn/t4/appstyle/expression/ext/normal/9c/2021_yingniunai_org.png" style="width:1em; height:1em;" /&gt;&lt;/span&gt;卫衣和人都太好看了</t>
  </si>
  <si>
    <t>永远守护0305</t>
  </si>
  <si>
    <t>当时这张照片出来，多少人的青春回来了</t>
  </si>
  <si>
    <t>Tomato_o_o</t>
  </si>
  <si>
    <t>这件卫衣真的超好看，被醒子种草，满满的少年感&lt;a href='/n/苏醒AllenSu'&gt;@苏醒AllenSu&lt;/a&gt;</t>
  </si>
  <si>
    <t>感谢品牌认领，我真的看到了苏醒入选时尚潮人的无限可能，他每天出街都超帅气&lt;a href='/n/苏醒AllenSu'&gt;@苏醒AllenSu&lt;/a&gt;</t>
  </si>
  <si>
    <t>感谢认领  我家的男大学生穿着更好看了&lt;span class="url-icon"&gt;&lt;img alt="[哇]" src="https://face.t.sinajs.cn/t4/appstyle/expression/ext/normal/3d/2022_wow_org.png" style="width:1em; height:1em;" /&gt;&lt;/span&gt;</t>
  </si>
  <si>
    <t>感谢认领，这套卫衣好好看啊&lt;span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</si>
  <si>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醒醒酥酥</t>
  </si>
  <si>
    <t>感谢认领&lt;span class="url-icon"&gt;&lt;img alt="[赢牛奶]" src="https://face.t.sinajs.cn/t4/appstyle/expression/ext/normal/9c/2021_yingniunai_org.png" style="width:1em; height:1em;" /&gt;&lt;/span&gt;这件卫衣醒宝穿上真的很帅！！！</t>
  </si>
  <si>
    <t>收不到回复让我改id</t>
  </si>
  <si>
    <t>感谢认领，清爽男大学生苏醒&lt;span class="url-icon"&gt;&lt;img alt=[喵喵] src="https://h5.sinaimg.cn/m/emoticon/icon/others/d_miao-c1b3d563bd.png" style="width:1em; height:1em;" /&gt;&lt;/span&gt;</t>
  </si>
  <si>
    <t>真的很帅&lt;span class="url-icon"&gt;&lt;img alt="[哇]" src="https://face.t.sinajs.cn/t4/appstyle/expression/ext/normal/3d/2022_wow_org.png" style="width:1em; height:1em;" /&gt;&lt;/span&gt;</t>
  </si>
  <si>
    <t>谢谢认领，这真心好看啊，我好喜欢这个天气，苏醒这套卫衣绝了，少年感一下子出来了</t>
  </si>
  <si>
    <t>AQxlianing</t>
  </si>
  <si>
    <t>被种草</t>
  </si>
  <si>
    <t>1010五谷道场</t>
  </si>
  <si>
    <t>猫猫毛茸茸啦&lt;span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</si>
  <si>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看我看我，好帅的&lt;span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</si>
  <si>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</si>
  <si>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图片评论</t>
  </si>
  <si>
    <t>帅吗&lt;span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</si>
  <si>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这不帅吗 这太帅了啊&lt;span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/&gt;&lt;/span&gt;&lt;span class="url-icon"&gt;&lt;img alt=[好爱哦] src="https://h5.sinaimg.cn/m/emoticon/icon/lxh/lxh_haoaio-bd64a94751.png" style="width:1em; height:1em;" /&gt;&lt;/span&gt;</t>
  </si>
  <si>
    <t>骗你哒最爱的是这一张&lt;span class="url-icon"&gt;&lt;img alt=[doge] src="https://h5.sinaimg.cn/m/emoticon/icon/others/d_doge-be7f768d78.png"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/&gt;&lt;/span&gt;&lt;span class="url-icon"&gt;&lt;img alt=[羞嗒嗒] src="https://h5.sinaimg.cn/m/emoticon/icon/lxh/lxh_xiudada-e99552ddb3.png" style="width:1em; height:1em;" /&gt;&lt;/span&gt;</t>
  </si>
  <si>
    <t>&lt;a href='/n/五谷道场官方微博'&gt;@五谷道场官方微博&lt;/a&gt; 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</t>
  </si>
  <si>
    <t>粉粉的好看吗？&lt;span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</si>
  <si>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营养大师小绿</t>
  </si>
  <si>
    <t>帅哥来啦&lt;span class="url-icon"&gt;&lt;img alt="[哇]" src="https://face.t.sinajs.cn/t4/appstyle/expression/ext/normal/3d/2022_wow_org.png" style="width:1em; height:1em;" /&gt;&lt;/span&gt;</t>
  </si>
  <si>
    <t>帅吗谷子&lt;span class="url-icon"&gt;&lt;img alt=[羞嗒嗒] src="https://h5.sinaimg.cn/m/emoticon/icon/lxh/lxh_xiudada-e99552ddb3.png" style="width:1em; height:1em;" /&gt;&lt;/span&gt;</t>
  </si>
  <si>
    <t>谷子谷子看我看我&lt;span class="url-icon"&gt;&lt;img alt=[羞嗒嗒] src="https://h5.sinaimg.cn/m/emoticon/icon/lxh/lxh_xiudada-e99552ddb3.png" style="width:1em; height:1em;" /&gt;&lt;/span&gt;好帅的</t>
  </si>
  <si>
    <t>憨憨啊ing</t>
  </si>
  <si>
    <t>糊糊</t>
  </si>
  <si>
    <t>今晚一定要看完</t>
  </si>
  <si>
    <t>zxcvbvvc</t>
  </si>
  <si>
    <t>看帅哥看帅哥</t>
  </si>
  <si>
    <t>蒽哼哼萝卜丸子</t>
  </si>
  <si>
    <t>帅吗谷子&lt;span class="url-icon"&gt;&lt;img alt=[doge] src="https://h5.sinaimg.cn/m/emoticon/icon/others/d_doge-be7f768d78.png" style="width:1em; height:1em;" /&gt;&lt;/span&gt;&lt;a href='/n/五谷道场官方微博'&gt;@五谷道场官方微博&lt;/a&gt;</t>
  </si>
  <si>
    <t>ZHJJJ静</t>
  </si>
  <si>
    <t>爱&lt;span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</si>
  <si>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光下的远远</t>
  </si>
  <si>
    <t>虎子来了</t>
  </si>
  <si>
    <t>-斬春刀-</t>
  </si>
  <si>
    <t>男高陈楚生&lt;span class="url-icon"&gt;&lt;img alt=[泪] src="https://h5.sinaimg.cn/m/emoticon/icon/default/d_lei-4cdf6ee412.png" style="width:1em; height:1em;" /&gt;&lt;/span&gt;</t>
  </si>
  <si>
    <t>1010美的总结视频</t>
  </si>
  <si>
    <t>美的热水器之最佳“隐”帝，超静音不打扰，小体积不压抑，美好从此刻渐渐苏醒  &lt;a href='/n/苏醒AllenSu'&gt;@苏醒AllenSu&lt;/a&gt;</t>
  </si>
  <si>
    <t>沓沓tata</t>
  </si>
  <si>
    <t>昨天的直播很有趣 期待后续合作呀&lt;span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</si>
  <si>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美的超薄双胆电热水器，三种洗浴方式任你选择。化繁为简，一键直达，让全家放心接力，从此洗浴让身体苏醒，让大脑清醒，无忧无虑做“影帝”，感谢苏醒推荐&lt;a href='/n/苏醒AllenSu'&gt;@苏醒AllenSu&lt;/a&gt;</t>
  </si>
  <si>
    <t>期待再次合作&lt;span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</si>
  <si>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美的帮你远离喧嚣 苏醒伴你静享美好</t>
  </si>
  <si>
    <t>美的超薄双胆热水器～全家无忧接力洗～省电舒心又静音～轻轻松松当隐帝～感谢苏醒推荐&lt;span class="url-icon"&gt;&lt;img alt="[赢牛奶]" src="https://face.t.sinajs.cn/t4/appstyle/expression/ext/normal/9c/2021_yingniunai_org.png" style="width:1em; height:1em;" /&gt;&lt;/span&gt;</t>
  </si>
  <si>
    <t>超薄双胆热水器，减脂增肌老歌手！美的像苏醒一样，体积少少，品质杠杠！&lt;a href='/n/苏醒AllenSu'&gt;@苏醒AllenSu&lt;/a&gt;</t>
  </si>
  <si>
    <t>张张vr_</t>
  </si>
  <si>
    <t>美的超薄扁桶 品质与众不同 苏醒倾心推荐 沐浴畅快简便期待下次合作</t>
  </si>
  <si>
    <t>这一切发生的如此安静又隐秘 我的生活已经离不开苏醒和美的热水器  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</si>
  <si>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美的轻养新浴室，静音降噪感觉不到，让美好苏醒&lt;a href='/n/苏醒AllenSu'&gt;@苏醒AllenSu&lt;/a&gt;</t>
  </si>
  <si>
    <t>昨天直播超帅&lt;span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/&gt;&lt;/span&gt;&lt;span class="url-icon"&gt;&lt;img alt=[亲亲] src="https://h5.sinaimg.cn/m/emoticon/icon/default/d_qinqin-cc50dcd938.png" style="width:1em; height:1em;" /&gt;&lt;/span&gt;&lt;a href='/n/苏醒AllenSu'&gt;@苏醒AllenSu&lt;/a&gt;</t>
  </si>
  <si>
    <t>只吃自己煮的大米</t>
  </si>
  <si>
    <t>美的和苏醒放在一起，我满脑子都是苏醒绝美</t>
  </si>
  <si>
    <t>太棒啦 期待未来苏醒和美的继续合作哦&lt;span class="url-icon"&gt;&lt;img alt="[举手]" src="https://face.t.sinajs.cn/t4/appstyle/expression/ext/normal/fd/2022_raisehand_org.png" style="width:1em; height:1em;" /&gt;&lt;/span&gt;</t>
  </si>
  <si>
    <t>昨晚直播超精彩，期待下一次合作&lt;span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</si>
  <si>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美的超薄扁桶热水器  细菌退退退 加热快快快  和苏醒一起用起来&lt;a href='/n/苏醒AllenSu'&gt;@苏醒AllenSu&lt;/a&gt;</t>
  </si>
  <si>
    <t>美的热水器，超静音不打扰，不刷存在感，和美好一同苏醒&lt;a href='/n/苏醒AllenSu'&gt;@苏醒AllenSu&lt;/a&gt; &lt;span class="url-icon"&gt;&lt;img alt=[羞嗒嗒] src="https://h5.sinaimg.cn/m/emoticon/icon/lxh/lxh_xiudada-e99552ddb3.png" style="width:1em; height:1em;" /&gt;&lt;/span&gt;</t>
  </si>
  <si>
    <t>tulmaxneed</t>
  </si>
  <si>
    <t>热水器来的真是时候，突然降温了&lt;span class="url-icon"&gt;&lt;img alt=[加油] src="https://h5.sinaimg.cn/m/emoticon/icon/default/d_jiayou-a34ced0409.png" style="width:1em; height:1em;" /&gt;&lt;/span&gt;</t>
  </si>
  <si>
    <t>美的热水器愿成为你生活中的最佳“隐”帝！乐享生活，静在咫尺，美好就是静静地等待自然苏醒&lt;a href='/n/苏醒AllenSu'&gt;@苏醒AllenSu&lt;/a&gt;</t>
  </si>
  <si>
    <t>1011高露洁</t>
  </si>
  <si>
    <t>苏醒AllenSu</t>
  </si>
  <si>
    <t>我呢 人没了???</t>
  </si>
  <si>
    <t>高露洁牙膏带给您无限舒适，让牙齿在清洁中苏醒，开启活力满满的一天。&lt;span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</t>
  </si>
  <si>
    <t>温和不刺激，敏感牙龈也可以放心使用，感谢苏醒推荐。</t>
  </si>
  <si>
    <t>瓜皮鸡柳</t>
  </si>
  <si>
    <t>高露洁牙膏带给您无限舒适，让牙齿在清洁中苏醒，开启活力满满的一天。</t>
  </si>
  <si>
    <t>期待苏醒&lt;span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</si>
  <si>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醒子&lt;span class="url-icon"&gt;&lt;img alt="[举手]" src="https://face.t.sinajs.cn/t4/appstyle/expression/ext/normal/fd/2022_raisehand_org.png" style="width:1em; height:1em;" /&gt;&lt;/span&gt;&lt;span class="url-icon"&gt;&lt;img alt="[举手]" src="https://face.t.sinajs.cn/t4/appstyle/expression/ext/normal/fd/2022_raisehand_org.png" style="width:1em; height:1em;" /&gt;&lt;/span&gt;靓丽大白牙拥有者&lt;span class="url-icon"&gt;&lt;img alt="[举手]" src="https://face.t.sinajs.cn/t4/appstyle/expression/ext/normal/fd/2022_raisehand_org.png" style="width:1em; height:1em;" /&gt;&lt;/span&gt;</t>
  </si>
  <si>
    <t>考古苏醒重逢十五年前的记忆 用高露洁再现十五年前的亮白</t>
  </si>
  <si>
    <t>大龙的云猫</t>
  </si>
  <si>
    <t>温和不刺激，敏感牙龈也可以放心使用，感谢苏醒推荐。&lt;a href='/n/苏醒AllenSu'&gt;@苏醒AllenSu&lt;/a&gt;</t>
  </si>
  <si>
    <t>哇哦，感谢苏醒安利的高露洁，再也不用担心牙齿敏感问题了</t>
  </si>
  <si>
    <t>你离拥有苏醒般大白牙只差一支高露洁无水酵素牙膏，赶紧get起来～</t>
  </si>
  <si>
    <t>牙膏用无水酵母 听歌选绝美苏醒 苏醒携高露洁一起 陪伴你的刷牙时光</t>
  </si>
  <si>
    <t>还不是因为爱，高露洁让我的牙齿白回来，期待&lt;a href='/n/苏醒AllenSu'&gt;@苏醒AllenSu&lt;/a&gt;</t>
  </si>
  <si>
    <t>还不是因为爱，高露洁让我的牙齿白回来，感谢苏醒推荐。</t>
  </si>
  <si>
    <t>忽然之间 高露洁出现 开启清新的一天 忽然之间 高露洁再见 让笑容重现苏醒眉间&lt;a href='/n/苏醒AllenSu'&gt;@苏醒AllenSu&lt;/a&gt;</t>
  </si>
  <si>
    <t>晟晟不兮</t>
  </si>
  <si>
    <t>苏醒的牙齿，由高露洁和醒目一起来守护&lt;span class="url-icon"&gt;&lt;img alt="[哇]" src="https://face.t.sinajs.cn/t4/appstyle/expression/ext/normal/3d/2022_wow_org.png" style="width:1em; height:1em;" /&gt;&lt;/span&gt;</t>
  </si>
  <si>
    <t>你离拥有苏醒般大白牙只差一支高露洁活性无水酵素牙膏，赶紧get起来～&lt;span class="url-icon"&gt;&lt;img alt=[憧憬] src="https://h5.sinaimg.cn/m/emoticon/icon/default/d_xingxingyan-c64b6a744b.png" style="width:1em; height:1em;" /&gt;&lt;/span&gt;</t>
  </si>
  <si>
    <t>1011营销新说-思加图</t>
  </si>
  <si>
    <t>DM苏打水彩虹球球球</t>
  </si>
  <si>
    <t>期待继续合作&lt;span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/&gt;&lt;/span&gt;苏醒商务能力有目共睹&lt;span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</si>
  <si>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合作愉快。&lt;span class="url-icon"&gt;&lt;img alt="[送花花]" src="https://face.t.sinajs.cn/t4/appstyle/expression/ext/normal/cb/2022_Flowers_org.png" style="width:1em; height:1em;" /&gt;&lt;/span&gt;苏醒种草能力超级棒。&lt;span class="url-icon"&gt;&lt;img alt=[抱一抱] src="https://h5.sinaimg.cn/m/emoticon/icon/default/co_a1hug-f3910d0e88.png" style="width:1em; height:1em;" /&gt;&lt;/span&gt;</t>
  </si>
  <si>
    <t>思加图和苏醒合作愉快，照片拍的很好看啊！期待后续&lt;span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</si>
  <si>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Shining-笨笨</t>
  </si>
  <si>
    <t>啊哈哈哈哈哈哈！！&lt;span class="url-icon"&gt;&lt;img alt=[求饶] src="https://h5.sinaimg.cn/m/emoticon/icon/default/fb_a2qiurao-7ad34b9c84.png" style="width:1em; height:1em;" /&gt;&lt;/span&gt;围观苏醒被写入流量营.销案例 期待更多合作&lt;span class="url-icon"&gt;&lt;img alt=[思考] src="https://h5.sinaimg.cn/m/emoticon/icon/default/d_sikao-ff9602dd08.png" style="width:1em; height:1em;" /&gt;&lt;/span&gt;</t>
  </si>
  <si>
    <t>期待未来苏醒和思加图的更多合作&lt;span class="url-icon"&gt;&lt;img alt=[打call] src="https://h5.sinaimg.cn/m/emoticon/icon/default/fb_a1dacall-1e0c4593fc.png" style="width:1em; height:1em;" /&gt;&lt;/span&gt;</t>
  </si>
  <si>
    <t>哇哇哇 期待苏醒和思加图的再次合作&lt;span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</si>
  <si>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她是你的悟空</t>
  </si>
  <si>
    <t>广告拍的很有质感 合作愉快 下次再玩&lt;span class="url-icon"&gt;&lt;img alt=[喵喵] src="https://h5.sinaimg.cn/m/emoticon/icon/others/d_miao-c1b3d563bd.png" style="width:1em; height:1em;" /&gt;&lt;/span&gt;</t>
  </si>
  <si>
    <t>爱瑜的小透明</t>
  </si>
  <si>
    <t>哇偶，期待下次合作&lt;span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</si>
  <si>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期待下次合作&lt;span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/&gt;&lt;/span&gt;&lt;a href='/n/苏醒AllenSu'&gt;@苏醒AllenSu&lt;/a&gt;</t>
  </si>
  <si>
    <t>认准苏醒准没错 物美好用没话说&lt;span class="url-icon"&gt;&lt;img alt=[求关注] src="https://h5.sinaimg.cn/m/emoticon/icon/lxh/lxh_qiuguanzhu-d5e122b2f6.png" style="width:1em; height:1em;" /&gt;&lt;/span&gt;</t>
  </si>
  <si>
    <t>社会化营销案例库</t>
  </si>
  <si>
    <t>背靠明星，面向粉丝，STACCATO手握流量，赢得了这场&lt;a  href="https://m.weibo.cn/search?containerid=231522type%3D1%26t%3D10%26q%3D%23%E7%A7%80%E4%B8%8A%E7%81%AB%E6%98%9F%23&amp;extparam=%23%E7%A7%80%E4%B8%8A%E7%81%AB%E6%98%9F%23" data-hide=""&gt;&lt;span class="surl-text"&gt;#秀上火星#&lt;/span&gt;&lt;/a&gt;的营销之仗。</t>
  </si>
  <si>
    <t>期待下次合作</t>
  </si>
  <si>
    <t>打南边来了个小屿</t>
  </si>
  <si>
    <t>合作超愉快的～期待下次合作呀～&lt;span class="url-icon"&gt;&lt;img alt="[开学季]" src="https://face.t.sinajs.cn/t4/appstyle/expression/ext/normal/72/2021_kaixueji_org.png" style="width:1em; height:1em;" /&gt;&lt;/span&gt;&lt;a href='/n/苏醒AllenSu'&gt;@苏醒AllenSu&lt;/a&gt;</t>
  </si>
  <si>
    <t>&lt;span class="url-icon"&gt;&lt;img alt=[doge] src="https://h5.sinaimg.cn/m/emoticon/icon/others/d_doge-be7f768d78.png" style="width:1em; height:1em;" /&gt;&lt;/span&gt;</t>
  </si>
  <si>
    <t>寥天一鹤归</t>
  </si>
  <si>
    <t>期待下一次再和我们苏醒合作&lt;span class="url-icon"&gt;&lt;img alt=[太开心] src="https://h5.sinaimg.cn/m/emoticon/icon/default/d_taikaixin-b7d86de3fd.png" style="width:1em; height:1em;" /&gt;&lt;/span&gt;</t>
  </si>
  <si>
    <t>期待下次继续合作&lt;span class="url-icon"&gt;&lt;img alt=[doge] src="https://h5.sinaimg.cn/m/emoticon/icon/others/d_doge-be7f768d78.png" style="width:1em; height:1em;" /&gt;&lt;/span&gt;&lt;a href='/n/苏醒AllenSu'&gt;@苏醒AllenSu&lt;/a&gt; 我醒子哥超棒的&lt;span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/&gt;&lt;/span&gt;&lt;span class="url-icon"&gt;&lt;img alt=[憧憬] src="https://h5.sinaimg.cn/m/emoticon/icon/default/d_xingxingyan-c64b6a744b.png" style="width:1em; height:1em;" /&gt;&lt;/span&gt;</t>
  </si>
  <si>
    <t>飞天拉拉</t>
  </si>
  <si>
    <t>很开心加入这场直播，会载入历史吧？&lt;span class="url-icon"&gt;&lt;img alt=[喵喵] src="https://h5.sinaimg.cn/m/emoticon/icon/others/d_miao-c1b3d563bd.png" style="width:1em; height:1em;" /&gt;&lt;/span&gt;</t>
  </si>
  <si>
    <t>AS白桃汽水</t>
  </si>
  <si>
    <t>感谢关注  感谢金主</t>
  </si>
  <si>
    <t>小茶杯上头</t>
  </si>
  <si>
    <t>哈哈哈哈哈哈哈哈哈哈围观苏醒进入流量yx模本的一刻&lt;span class="url-icon"&gt;&lt;img alt=[doge] src="https://h5.sinaimg.cn/m/emoticon/icon/others/d_doge-be7f768d78.png" style="width:1em; height:1em;" /&gt;&lt;/span&gt;</t>
  </si>
  <si>
    <t>1011智库新途-美的</t>
  </si>
  <si>
    <t>苏醒推荐的美的热水器值得拥有&lt;a href='/n/苏醒AllenSu'&gt;@苏醒AllenSu&lt;/a&gt; 美的超薄双胆热水器～全家无忧接力洗～省电舒心又静音～轻轻松松当隐帝～感谢苏醒推荐</t>
  </si>
  <si>
    <t>DJ小猪儿1011</t>
  </si>
  <si>
    <t>美的超薄双胆热水器～全家无忧接力洗～省电舒心又静音～轻轻松松当隐帝～感谢苏醒推荐&lt;a href='/n/苏醒AllenSu'&gt;@苏醒AllenSu&lt;/a&gt;</t>
  </si>
  <si>
    <t>我们醒子热水器&lt;span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/&gt;&lt;/span&gt;&lt;span class="url-icon"&gt;&lt;img alt=[笑cry] src="https://h5.sinaimg.cn/m/emoticon/icon/default/d_xiaoku-f2bd11b506.png" style="width:1em; height:1em;" /&gt;&lt;/span&gt;可以可以</t>
  </si>
  <si>
    <t>美的超薄扁桶热水器  细菌退退退 加热快快快  和苏醒一起用起来</t>
  </si>
  <si>
    <t>苏醒推荐的美的热水器值得拥有&lt;span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</si>
  <si>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苏醒推荐的美的热水器值得拥有&lt;span class="url-icon"&gt;&lt;img alt=[打call] src="https://h5.sinaimg.cn/m/emoticon/icon/default/fb_a1dacall-1e0c4593fc.png" style="width:1em; height:1em;" /&gt;&lt;/span&gt;</t>
  </si>
  <si>
    <t>最佳隐帝苏醒&amp;amp;美的，梦幻联动，发现隐藏的实力，生活可以更美的</t>
  </si>
  <si>
    <t>林间微风几许</t>
  </si>
  <si>
    <t>美的超薄胆电热水器，静音设计再无吵闹，加热速度快，有了它再也不用担心洗澡前的等待，让身体自然苏醒。感谢苏醒推荐??????</t>
  </si>
  <si>
    <t>超薄双胆热水器，体积小巧不占地，省电舒心全家洗，跟着苏醒做隐帝&lt;span class="url-icon"&gt;&lt;img alt=[羞嗒嗒] src="https://h5.sinaimg.cn/m/emoticon/icon/lxh/lxh_xiudada-e99552ddb3.png" style="width:1em; height:1em;" /&gt;&lt;/span&gt;</t>
  </si>
  <si>
    <t>有谁还没有看过最佳隐帝苏醒的新MV，我真的会伤心的，美的美的</t>
  </si>
  <si>
    <t>艾米-和安娜</t>
  </si>
  <si>
    <t>醒子棒棒&lt;span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</si>
  <si>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外形高档上档次，小巧可爱不占位，加热速度一级快，安心使用体验好，静音设计很贴心，和苏醒一起放心做“影帝”。&lt;a href='/n/苏醒AllenSu'&gt;@苏醒AllenSu&lt;/a&gt;</t>
  </si>
  <si>
    <t>美的帮你远离喧嚣 苏醒伴你静享美好&lt;span class="url-icon"&gt;&lt;img alt="[送花花]" src="https://face.t.sinajs.cn/t4/appstyle/expression/ext/normal/cb/2022_Flowers_org.png" style="width:1em; height:1em;" /&gt;&lt;/span&gt;感谢苏醒推荐&lt;span class="url-icon"&gt;&lt;img alt=[抱一抱] src="https://h5.sinaimg.cn/m/emoticon/icon/default/co_a1hug-f3910d0e88.png" style="width:1em; height:1em;" /&gt;&lt;/span&gt;</t>
  </si>
  <si>
    <t>哇，苏醒哎&lt;span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/&gt;&lt;/span&gt;可以可以</t>
  </si>
  <si>
    <t>1011华商网-秋天</t>
  </si>
  <si>
    <t>谢谢为苏醒打歌，在秋天听《秋天》在合适不过了&lt;a href='/n/苏醒AllenSu'&gt;@苏醒AllenSu&lt;/a&gt; &lt;a href='/n/华商网'&gt;@华商网&lt;/a&gt;</t>
  </si>
  <si>
    <t>风琴声动听却忧伤依旧??</t>
  </si>
  <si>
    <t>七分糖柠檬</t>
  </si>
  <si>
    <t>秋天&lt;span class="url-icon"&gt;&lt;img alt=[haha] src="https://h5.sinaimg.cn/m/emoticon/icon/others/h_haha-dd41b13682.png" style="width:1em; height:1em;" /&gt;&lt;/span&gt;</t>
  </si>
  <si>
    <t>文大头7389</t>
  </si>
  <si>
    <t>是苏醒的《秋天》诶，感谢华商网推荐&lt;span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/&gt;&lt;/span&gt;&lt;span class="url-icon"&gt;&lt;img alt=[鼓掌] src="https://h5.sinaimg.cn/m/emoticon/icon/default/d_guzhang-cca8b296d9.png" style="width:1em; height:1em;" /&gt;&lt;/span&gt;《秋天》是苏醒的第一首原创歌曲，2022年迎来了15年后的重制版，欢迎大家都去听哦，很适合这个季节&lt;span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/&gt;&lt;/span&gt;&lt;span class="url-icon"&gt;&lt;img alt=[可爱] src="https://h5.sinaimg.cn/m/emoticon/icon/default/d_keai-9aae643ce8.png" style="width:1em; height:1em;" /&gt;&lt;/span&gt;</t>
  </si>
  <si>
    <t>早安，听苏醒的《秋天》开启美好的一天</t>
  </si>
  <si>
    <t>秋天快乐，谢谢推荐苏醒的《秋天》</t>
  </si>
  <si>
    <t>我本来又不坏</t>
  </si>
  <si>
    <t>这个秋天真的好好听，太适合秋天听了&lt;span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/&gt;&lt;/span&gt;&lt;a href='/n/苏醒AllenSu'&gt;@苏醒AllenSu&lt;/a&gt; 挺有才华的</t>
  </si>
  <si>
    <t>爱到最后，沉默消失前最眷恋的理由，安静的节奏，风琴声动听却忧伤依旧——苏醒AllenSu《秋天》&lt;span class="url-icon"&gt;&lt;img alt=[心] src="https://h5.sinaimg.cn/m/emoticon/icon/others/l_xin-43af9086c0.png" style="width:1em; height:1em;" /&gt;&lt;/span&gt;感谢推荐&lt;a href='/n/华商网'&gt;@华商网&lt;/a&gt; &lt;a href='/n/苏醒AllenSu'&gt;@苏醒AllenSu&lt;/a&gt;</t>
  </si>
  <si>
    <t>秋天好听</t>
  </si>
  <si>
    <t>岸芷汀兰Cri_J</t>
  </si>
  <si>
    <t>苏醒的秋天超级好听&lt;span class="url-icon"&gt;&lt;img alt=[羞嗒嗒] src="https://h5.sinaimg.cn/m/emoticon/icon/lxh/lxh_xiudada-e99552ddb3.png" style="width:1em; height:1em;" /&gt;&lt;/span&gt;</t>
  </si>
  <si>
    <t>AllenSuMZ</t>
  </si>
  <si>
    <t>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？</t>
  </si>
  <si>
    <t>老医生的日常</t>
  </si>
  <si>
    <t>往事回首 你的笑容带不走 我心中那一丝哀愁 在每年秋天这个时候&lt;a href='/n/苏醒AllenSu'&gt;@苏醒AllenSu&lt;/a&gt;</t>
  </si>
  <si>
    <t>直到最后 都不愿放开的手 秋天以后 我们都要学会承受&lt;a href='/n/苏醒AllenSu'&gt;@苏醒AllenSu&lt;/a&gt;</t>
  </si>
  <si>
    <t>秋天是苏醒的长子，特别好听&lt;span class="url-icon"&gt;&lt;img alt=[太开心] src="https://h5.sinaimg.cn/m/emoticon/icon/default/d_taikaixin-b7d86de3fd.png" style="width:1em; height:1em;" /&gt;&lt;/span&gt;</t>
  </si>
  <si>
    <t>微笑的泪 让风吹走只剩忘记的自由 爱没留下结果 恨不能将这错 我怎么解脱&lt;a href='/n/苏醒AllenSu'&gt;@苏醒AllenSu&lt;/a&gt;</t>
  </si>
  <si>
    <t>钱包紧张女士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</si>
  <si>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&lt;span class="url-icon"&gt;&lt;img alt="[哇]" src="https://face.t.sinajs.cn/t4/appstyle/expression/ext/normal/3d/2022_wow_org.png" style="width:1em; height:1em;" /&gt;&lt;/span&gt;</t>
  </si>
  <si>
    <t>翱翔的金鱼纸鸢</t>
  </si>
  <si>
    <t>秋天听《秋天》真的好应景&lt;span class="url-icon"&gt;&lt;img alt=[心] src="https://h5.sinaimg.cn/m/emoticon/icon/others/l_xin-43af9086c0.png" style="width:1em; height:1em;" /&gt;&lt;/span&gt;</t>
  </si>
  <si>
    <t>感谢分享～秋高气爽 金桂飘香 一起在秋天沉浸式聆听&lt;a href='/n/苏醒AllenSu'&gt;@苏醒AllenSu&lt;/a&gt; 《秋天》</t>
  </si>
  <si>
    <t>秋天的叶，在坠；秋天的夜，在醉，秋天的我，在苏醒。感谢推荐</t>
  </si>
  <si>
    <t>AS小闹腾</t>
  </si>
  <si>
    <t>&lt;a  href="https://m.weibo.cn/p/index?extparam=%E8%8B%8F%E9%86%92&amp;containerid=100808b44c311e99148c6312586c3590b44072" data-hide=""&gt;&lt;span class='url-icon'&gt;&lt;img style='width: 1rem;height: 1rem' src='https://n.sinaimg.cn/photo/5213b46e/20180926/timeline_card_small_super_default.png'&gt;&lt;/span&gt;&lt;span class="surl-text"&gt;苏醒&lt;/span&gt;&lt;/a&gt;sx&lt;a  href="https://m.weibo.cn/search?containerid=231522type%3D1%26t%3D10%26q%3D%23%E8%8B%8F%E9%86%92%E7%A7%8B%E5%A4%A9%E9%87%8D%E5%88%B6%E7%89%88%E4%B8%8A%E7%BA%BF%23&amp;extparam=%23%E8%8B%8F%E9%86%92%E7%A7%8B%E5%A4%A9%E9%87%8D%E5%88%B6%E7%89%88%E4%B8%8A%E7%BA%BF%23" data-hide=""&gt;&lt;span class="surl-text"&gt;#苏醒秋天重制版上线#&lt;/span&gt;&lt;/a&gt;  感谢华商网推荐 15年前的《秋天》和15年后的《秋天》 我一直在 &lt;a href='/n/苏醒AllenSu'&gt;@苏醒AllenSu&lt;/a&gt;</t>
  </si>
  <si>
    <t>1012流行音乐</t>
  </si>
  <si>
    <t>慢冷·E</t>
  </si>
  <si>
    <t>林彦俊《爱情从遗忘开始》&lt;span class="url-icon"&gt;&lt;img alt=[心] src="https://h5.sinaimg.cn/m/emoticon/icon/others/l_xin-43af9086c0.png" style="width:1em; height:1em;" /&gt;&lt;/span&gt;</t>
  </si>
  <si>
    <t>·山月不归·</t>
  </si>
  <si>
    <t>林彦俊《爱情从遗忘开始》</t>
  </si>
  <si>
    <t>菜菜爱吃饭饭呀</t>
  </si>
  <si>
    <t>林彦俊&lt;span class="url-icon"&gt;&lt;img alt=[心] src="https://h5.sinaimg.cn/m/emoticon/icon/others/l_xin-43af9086c0.png" style="width:1em; height:1em;" /&gt;&lt;/span&gt;</t>
  </si>
  <si>
    <t>元汽蜜桃</t>
  </si>
  <si>
    <t>林彦俊 #爱情从遗忘开始（音乐剧《我在时间尽头等你》主题曲）[音乐]#</t>
  </si>
  <si>
    <t>Evanism-苏禾</t>
  </si>
  <si>
    <t>林彦俊《爱情从遗忘开始》&lt;span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</si>
  <si>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果酱是橘子味0824</t>
  </si>
  <si>
    <t>是月亮的张xiao犟啊</t>
  </si>
  <si>
    <t>张云雷&lt;span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</t>
  </si>
  <si>
    <t>&lt;span class="url-icon"&gt;&lt;img alt=[给力] src="https://h5.sinaimg.cn/m/emoticon/icon/others/f_geili-78be8d9152.png" style="width:1em; height:1em;" /&gt;&lt;/span&gt;&lt;span class="url-icon"&gt;&lt;img alt=[给力] src="https://h5.sinaimg.cn/m/emoticon/icon/others/f_geili-78be8d9152.png" style="width:1em; height:1em;" /&gt;&lt;/span&gt;&lt;a href='/n/小辫儿张云雷'&gt;@小辫儿张云雷&lt;/a&gt; 张云雷！&lt;span class="url-icon"&gt;&lt;img alt=[酷] src="https://h5.sinaimg.cn/m/emoticon/icon/default/d_ku-774d16f5ce.png" style="width:1em; height:1em;" /&gt;&lt;/span&gt;</t>
  </si>
  <si>
    <t>喵小妖在等不朽盾</t>
  </si>
  <si>
    <t>面对爱情与命运，有时候我们并不是缺逆转时空的魔力，而是需要直面当下的勇气。温柔的声线中传递坚定的力量，就在&lt;a href='/n/林彦俊'&gt;@林彦俊&lt;/a&gt; 这首《爱情从遗忘开始》</t>
  </si>
  <si>
    <t>用户xxmm</t>
  </si>
  <si>
    <t>张云雷&lt;a href='/n/小辫儿张云雷'&gt;@小辫儿张云雷&lt;/a&gt;</t>
  </si>
  <si>
    <t>一只大鹿鹿吖</t>
  </si>
  <si>
    <t>小曼不慢干啥都快</t>
  </si>
  <si>
    <t>水果摊-老板娘</t>
  </si>
  <si>
    <t>张云雷&lt;span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</si>
  <si>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阿灵是真的灵</t>
  </si>
  <si>
    <t>恭喜张云雷《误以为你以为》蝉联冠军&lt;span class="url-icon"&gt;&lt;img alt=[打call] src="https://h5.sinaimg.cn/m/emoticon/icon/default/fb_a1dacall-1e0c4593fc.png" style="width:1em; height:1em;" /&gt;&lt;/span&gt;&lt;a href='/n/小辫儿张云雷'&gt;@小辫儿张云雷&lt;/a&gt;</t>
  </si>
  <si>
    <t>雪儿妹妹雪姐姐雪妹妹</t>
  </si>
  <si>
    <t>张云雷这么厉害的吗  真是太棒了 太棒了  小十一真棒</t>
  </si>
  <si>
    <t>花花家的懒懒</t>
  </si>
  <si>
    <t>张云雷&lt;a href='/n/小辫儿张云雷'&gt;@小辫儿张云雷&lt;/a&gt; &lt;a  href="https://m.weibo.cn/search?containerid=231522type%3D1%26t%3D10%26q%3D%23plog%23&amp;isnewpage=1" data-hide=""&gt;&lt;span class="surl-text"&gt;#plog#&lt;/span&gt;&lt;/a&gt;</t>
  </si>
  <si>
    <t>彦可hide23</t>
  </si>
  <si>
    <t>Durn喜欢小橘子</t>
  </si>
  <si>
    <t>林彦俊《爱情从遗忘开始》&lt;span class="url-icon"&gt;&lt;img alt=[心] src="https://h5.sinaimg.cn/m/emoticon/icon/others/l_xin-43af9086c0.png" style="width:1em; height:1em;" /&gt;&lt;/span&gt; &lt;span class="url-icon"&gt;&lt;img alt=[鲜花] src="https://h5.sinaimg.cn/m/emoticon/icon/others/w_xianhua-f902c37199.png" style="width:1em; height:1em;" /&gt;&lt;/span&gt;&lt;span class="url-icon"&gt;&lt;img alt=[心] src="https://h5.sinaimg.cn/m/emoticon/icon/others/l_xin-43af9086c0.png" style="width:1em; height:1em;" /&gt;&lt;/span&gt;</t>
  </si>
  <si>
    <t>苏醒《秋天》&lt;span class="url-icon"&gt;&lt;img alt=[好喜欢] src="https://h5.sinaimg.cn/m/emoticon/icon/lxh/lxh_haoxihuan-51860b62e6.png" style="width:1em; height:1em;" /&gt;&lt;/span&gt;</t>
  </si>
  <si>
    <t>1012高露洁</t>
  </si>
  <si>
    <t>&lt;a  href="https://m.weibo.cn/search?containerid=231522type%3D1%26t%3D10%26q%3D%23%E5%A4%9F%E7%99%BD%E5%A4%9F%E5%BD%BB%E5%BA%95%23&amp;extparam=%23%E5%A4%9F%E7%99%BD%E5%A4%9F%E5%BD%BB%E5%BA%95%23" data-hide=""&gt;&lt;span class="surl-text"&gt;#够白够彻底#&lt;/span&gt;&lt;/a&gt; 没想到我都忘了 还能有回响 下次来早点 帮我再就业&lt;span class="url-icon"&gt;&lt;img alt=[鲜花] src="https://h5.sinaimg.cn/m/emoticon/icon/others/w_xianhua-f902c37199.png" style="width:1em; height:1em;" /&gt;&lt;/span&gt;  &lt;a  href="https://weibo.cn/sinaurl?u=https%3A%2F%2Fitem.jd.com%2F100030245565.html" data-hide=""&gt;&lt;span class='url-icon'&gt;&lt;img style='width: 1rem;height: 1rem' src='https://h5.sinaimg.cn/upload/2015/09/25/3/timeline_card_small_web_default.png'&gt;&lt;/span&gt;&lt;span class="surl-text"&gt;高露洁（Colgate）【苏醒同款】10亿天然酵素Enzyme进口亮白酵素牙膏美白清新高端无水活性&lt;/span&gt;&lt;/a&gt;</t>
  </si>
  <si>
    <t>每天的快乐是苏醒给的 每天早上的清爽是高露洁给的 用高露洁活性无水酵素牙膏 开启元气满满的一天～&lt;a href='/n/苏醒AllenSu'&gt;@苏醒AllenSu&lt;/a&gt;</t>
  </si>
  <si>
    <t>你离拥有苏醒般大白牙只差一支高露洁活性无水酵素牙膏，赶紧get起来～</t>
  </si>
  <si>
    <t>高露洁活性无水酵素牙膏就像绝美苏醒一样  人人都爱！&lt;a href='/n/苏醒AllenSu'&gt;@苏醒AllenSu&lt;/a&gt;</t>
  </si>
  <si>
    <t>苏醒你的笑容完美的治愈了我，好好看的酒窝男</t>
  </si>
  <si>
    <t>高露洁牙膏带给您无限舒适，让牙齿在清洁中苏醒，开启活力满满的一天&lt;a href='/n/苏醒AllenSu'&gt;@苏醒AllenSu&lt;/a&gt;</t>
  </si>
  <si>
    <t>高露洁活性无水酵素牙膏，解决你的牙膏选择困难症，白牙苏醒的秘密武器～&lt;a href='/n/苏醒AllenSu'&gt;@苏醒AllenSu&lt;/a&gt;</t>
  </si>
  <si>
    <t>高露洁活性无水酵素牙膏感觉太好用了，苏醒绝美得像阳光一样耀眼，还不赶紧get起来？</t>
  </si>
  <si>
    <t>还不是因为爱，高露洁让我的牙齿白回来，感谢苏醒推荐～&lt;a href='/n/苏醒AllenSu'&gt;@苏醒AllenSu&lt;/a&gt;</t>
  </si>
  <si>
    <t>高露洁活性无水酵素牙膏就像绝美苏醒一样  人人都爱！</t>
  </si>
  <si>
    <t>每天的快乐是苏醒给的 每天早上的清爽是高露洁给的 用高露洁活性无水酵素牙膏 开启元气满满的一天～</t>
  </si>
  <si>
    <t>哇哦，感谢苏醒安利的高露洁，再也不用担心牙齿敏感问题了&lt;a href='/n/苏醒AllenSu'&gt;@苏醒AllenSu&lt;/a&gt;</t>
  </si>
  <si>
    <t>可算是等我苏醒了！下次金主爸爸早点放出来&lt;span class="url-icon"&gt;&lt;img alt=[爱你] src="https://h5.sinaimg.cn/m/emoticon/icon/default/d_aini-09d5f3f870.png" style="width:1em; height:1em;" /&gt;&lt;/span&gt;</t>
  </si>
  <si>
    <t>哇 主角也 一起亮出大白牙自信微笑&lt;span class="url-icon"&gt;&lt;img alt="[开学季]" src="https://face.t.sinajs.cn/t4/appstyle/expression/ext/normal/72/2021_kaixueji_org.png" style="width:1em; height:1em;" /&gt;&lt;/span&gt;</t>
  </si>
  <si>
    <t>苏醒出现啦</t>
  </si>
  <si>
    <t>用高露洁会和苏醒一样白吗&lt;span class="url-icon"&gt;&lt;img alt=[doge] src="https://h5.sinaimg.cn/m/emoticon/icon/others/d_doge-be7f768d78.png" style="width:1em; height:1em;" /&gt;&lt;/span&gt;</t>
  </si>
  <si>
    <t>1014影石</t>
  </si>
  <si>
    <t>滑雪算了 谈谈业务 如果能给到一次商务植入的费用我可以在下期《老歌手的日常》拍摄时使用并露出产品 我那个短视频还不错 可考虑一下 有兴趣请留言 没预算就祝小亮哥滑雪愉快</t>
  </si>
  <si>
    <t>王铮亮</t>
  </si>
  <si>
    <t>不仅雪季到了需要，我更希望《快乐再出发》第二季团综拍摄期间，我们6兄弟都能用小影的设备去记录拍摄vlog&lt;span class="url-icon"&gt;&lt;img alt="[收到]" src="https://face.t.sinajs.cn/t4/appstyle/expression/ext/normal/8b/2022_get_org.png" style="width:1em; height:1em;" /&gt;&lt;/span&gt;当然，如果有可能，最希望能加入到我们《快乐再出发》，成为金主！可以跟&lt;a href='/n/小林林童鞋'&gt;@小林林童鞋&lt;/a&gt; 聊聊&lt;span class="url-icon"&gt;&lt;img alt=[鼓掌] src="https://h5.sinaimg.cn/m/emoticon/icon/default/d_guzhang-cca8b296d9.png" style="width:1em; height:1em;" /&gt;&lt;/span&gt;</t>
  </si>
  <si>
    <t>五谷道场官方微博</t>
  </si>
  <si>
    <t>干得漂亮&lt;span class="url-icon"&gt;&lt;img alt=[抱一抱] src="https://h5.sinaimg.cn/m/emoticon/icon/default/co_a1hug-f3910d0e88.png" style="width:1em; height:1em;" /&gt;&lt;/span&gt;&lt;span class="url-icon"&gt;&lt;img alt=[酷] src="https://h5.sinaimg.cn/m/emoticon/icon/default/d_ku-774d16f5ce.png" style="width:1em; height:1em;" /&gt;&lt;/span&gt;&lt;span class="url-icon"&gt;&lt;img alt=[哈哈] src="https://h5.sinaimg.cn/m/emoticon/icon/default/d_haha-0ec05e6dad.png" style="width:1em; height:1em;" /&gt;&lt;/span&gt;都安排!</t>
  </si>
  <si>
    <t>金崽儿chainann</t>
  </si>
  <si>
    <t>干得漂亮！！！！！！！&lt;span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/&gt;&lt;/span&gt;&lt;span class="url-icon"&gt;&lt;img alt=[心] src="https://h5.sinaimg.cn/m/emoticon/icon/others/l_xin-43af9086c0.png" style="width:1em; height:1em;" /&gt;&lt;/span&gt;以后公司入手新设备优先考虑你家&lt;span class="url-icon"&gt;&lt;img alt=[兔子] src="https://h5.sinaimg.cn/m/emoticon/icon/others/d_tuzi-d2b0222faa.png" style="width:1em; height:1em;" /&gt;&lt;/span&gt;</t>
  </si>
  <si>
    <t>啊啊啊啊好好生活</t>
  </si>
  <si>
    <t>迅速去查了下影石全景相机是什么</t>
  </si>
  <si>
    <t>哇哇哇小影大气&lt;span class="url-icon"&gt;&lt;img alt=[打call] src="https://h5.sinaimg.cn/m/emoticon/icon/default/fb_a1dacall-1e0c4593fc.png" style="width:1em; height:1em;" /&gt;&lt;/span&gt;有了小影希望醒哥的老歌手能日更&lt;span class="url-icon"&gt;&lt;img alt=[doge] src="https://h5.sinaimg.cn/m/emoticon/icon/others/d_doge-be7f768d78.png" style="width:1em; height:1em;" /&gt;&lt;/span&gt;</t>
  </si>
  <si>
    <t>十四个萝卜</t>
  </si>
  <si>
    <t>哇撒，长见识了，完全不是我涉猎的领域，这个相机感觉不错诶(此时还没有去查价格），查完价格回来，过生日的时候再说吧，平时还是舍不得，哈哈哈哈&lt;span class="url-icon"&gt;&lt;img alt=[哈哈] src="https://h5.sinaimg.cn/m/emoticon/icon/default/d_haha-0ec05e6dad.png" style="width:1em; height:1em;" /&gt;&lt;/span&gt;</t>
  </si>
  <si>
    <t>-豌豆仔-</t>
  </si>
  <si>
    <t>90后的青春&lt;span class="url-icon"&gt;&lt;img alt="[送花花]" src="https://face.t.sinajs.cn/t4/appstyle/expression/ext/normal/cb/2022_Flowers_org.png" style="width:1em; height:1em;" /&gt;&lt;/span&gt;</t>
  </si>
  <si>
    <t>夏今愉</t>
  </si>
  <si>
    <t>哇～小影好棒！</t>
  </si>
  <si>
    <t>小Y来来来来啦</t>
  </si>
  <si>
    <t>哇塞 真的有那么牛逼的高科技吗 跟着亮哥涨知识了&lt;span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/&gt;&lt;/span&gt;&lt;span class="url-icon"&gt;&lt;img alt="[666]" src="https://face.t.sinajs.cn/t4/appstyle/expression/ext/normal/6c/2022_666_org.png" style="width:1em; height:1em;" /&gt;&lt;/span&gt;</t>
  </si>
  <si>
    <t>小林林童鞋</t>
  </si>
  <si>
    <t>回复&lt;a href='/n/王铮亮'&gt;@王铮亮&lt;/a&gt;:感谢影石对再就业男团亮醒的喜爱，如果对我们节目也感兴趣的话，咱们对接起来哈&lt;span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/&gt;&lt;/span&gt;&lt;span class="url-icon"&gt;&lt;img alt=[嘻嘻] src="https://h5.sinaimg.cn/m/emoticon/icon/default/d_xixi-643ef6e48d.png" style="width:1em; height:1em;" /&gt;&lt;/span&gt;//&lt;a href='/n/影石Insta360'&gt;@影石Insta360&lt;/a&gt;:不如小影给亮哥和醒哥都安排一台最新款影石全景相机&lt;span class="url-icon"&gt;&lt;img alt=[doge] src="https://h5.sinaimg.cn/m/emoticon/icon/others/d_doge-be7f768d78.png" style="width:1em; height:1em;" /&gt;&lt;/span&gt;雪季快到了，带着影石去滑雪????</t>
  </si>
  <si>
    <t>望崽儿牛奶</t>
  </si>
  <si>
    <t>金主爸爸这么大气，要不再看看我们虎吉撩聊，最近来了新同事更新很快的，咱业务能力也是杠杠的&lt;a href='/n/陆虎ING'&gt;@陆虎ING&lt;/a&gt; 只能帮你到这了</t>
  </si>
  <si>
    <t>哇喔！！！&lt;a href='/n/苏醒AllenSu'&gt;@苏醒AllenSu&lt;/a&gt; 醒哥快来！！！</t>
  </si>
  <si>
    <t>独行侠搞丢披风</t>
  </si>
  <si>
    <t>也看看虎吉吧！！&lt;a href='/n/陆虎ING'&gt;@陆虎ING&lt;/a&gt;</t>
  </si>
  <si>
    <t>猫不止九条命</t>
  </si>
  <si>
    <t>&lt;a href='/n/苏醒AllenSu'&gt;@苏醒AllenSu&lt;/a&gt;  快！地址发给它&lt;span class="url-icon"&gt;&lt;img alt=[喵喵] src="https://h5.sinaimg.cn/m/emoticon/icon/others/d_miao-c1b3d563bd.png" style="width:1em; height:1em;" /&gt;&lt;/span&gt;</t>
  </si>
  <si>
    <t>哈哈哈还是我关注的博主&lt;span class="url-icon"&gt;&lt;img alt="[送花花]" src="https://face.t.sinajs.cn/t4/appstyle/expression/ext/normal/cb/2022_Flowers_org.png" style="width:1em; height:1em;" /&gt;&lt;/span&gt; &lt;a href='/n/苏醒AllenSu'&gt;@苏醒AllenSu&lt;/a&gt; 快来&lt;span class="url-icon"&gt;&lt;img alt=[喵喵] src="https://h5.sinaimg.cn/m/emoticon/icon/others/d_miao-c1b3d563bd.png" style="width:1em; height:1em;" /&gt;&lt;/span&gt;</t>
  </si>
  <si>
    <t>樊星一号</t>
  </si>
  <si>
    <t>我先替他答应了行不&lt;a href='/n/苏醒AllenSu'&gt;@苏醒AllenSu&lt;/a&gt; 醒哥你快来啊</t>
  </si>
  <si>
    <t>咱们男团还有另一档优秀的节目叫虎吉撩聊，也可以了解一下，给咱虎子也安排一个吧，我们弱小无助但能吃的虎子&lt;a href='/n/陆虎ING'&gt;@陆虎ING&lt;/a&gt;</t>
  </si>
  <si>
    <t>一只会飞的鸡腿子</t>
  </si>
  <si>
    <t>&lt;a href='/n/苏醒AllenSu'&gt;@苏醒AllenSu&lt;/a&gt; 你快来你快来，我怕晚了就没有了</t>
  </si>
  <si>
    <t>小太阳努力奋斗ING</t>
  </si>
  <si>
    <t>我替&lt;a href='/n/苏醒AllenSu'&gt;@苏醒AllenSu&lt;/a&gt; 收下这份心意了&lt;span class="url-icon"&gt;&lt;img alt=[干杯] src="https://h5.sinaimg.cn/m/emoticon/icon/others/o_ganbei-cc99145ddb.png" style="width:1em; height:1em;" /&gt;&lt;/span&gt;&lt;span class="url-icon"&gt;&lt;img alt=[doge] src="https://h5.sinaimg.cn/m/emoticon/icon/others/d_doge-be7f768d78.png" style="width:1em; height:1em;" /&gt;&lt;/span&gt;</t>
  </si>
  <si>
    <t>1014流行音乐</t>
  </si>
  <si>
    <t>寻阳林韵</t>
  </si>
  <si>
    <t>阿雯儿77</t>
  </si>
  <si>
    <t>夹心饼干0824</t>
  </si>
  <si>
    <t>一只喵呜喵喵</t>
  </si>
  <si>
    <t>林彦俊&lt;span class="url-icon"&gt;&lt;img alt=[羞嗒嗒] src="https://h5.sinaimg.cn/m/emoticon/icon/lxh/lxh_xiudada-e99552ddb3.png" style="width:1em; height:1em;" /&gt;&lt;/span&gt;《爱情从遗忘开始》</t>
  </si>
  <si>
    <t>Evanism_燕子</t>
  </si>
  <si>
    <t>“林彦俊《爱情从遗忘开始》”</t>
  </si>
  <si>
    <t>苏醒&lt;span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</t>
  </si>
  <si>
    <t>苏醒《秋天》</t>
  </si>
  <si>
    <t>幸福就是爱情和面包</t>
  </si>
  <si>
    <t>苏醒《秋天》&lt;span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/&gt;&lt;/span&gt;&lt;span class="url-icon"&gt;&lt;img alt=[哈哈] src="https://h5.sinaimg.cn/m/emoticon/icon/default/d_haha-0ec05e6dad.png" style="width:1em; height:1em;" /&gt;&lt;/span&gt;</t>
  </si>
  <si>
    <t>苏醒的秋天，也太好听了吧&lt;span class="url-icon"&gt;&lt;img alt="[哇]" src="https://face.t.sinajs.cn/t4/appstyle/expression/ext/normal/3d/2022_wow_org.png" style="width:1em; height:1em;" /&gt;&lt;/span&gt;</t>
  </si>
  <si>
    <t>秋天和苏醒一起听《秋天》吧&lt;span class="url-icon"&gt;&lt;img alt="[开学季]" src="https://face.t.sinajs.cn/t4/appstyle/expression/ext/normal/72/2021_kaixueji_org.png" style="width:1em; height:1em;" /&gt;&lt;/span&gt;</t>
  </si>
  <si>
    <t>苏醒！秋天！</t>
  </si>
  <si>
    <t>HiFan123</t>
  </si>
  <si>
    <t>林彦俊《爱情从遗忘开始》好聽??</t>
  </si>
  <si>
    <t>Evandeduishou</t>
  </si>
  <si>
    <t>“林彦俊《爱情从遗忘开始》”&lt;span class="url-icon"&gt;&lt;img alt=[哆啦A梦花心] src="https://h5.sinaimg.cn/m/emoticon/icon/doraemon/dr_02huaxin-1a87691558.png" style="width:1em; height:1em;" /&gt;&lt;/span&gt;&lt;span class="url-icon"&gt;&lt;img alt=[哆啦A梦花心] src="https://h5.sinaimg.cn/m/emoticon/icon/doraemon/dr_02huaxin-1a87691558.png" style="width:1em; height:1em;" /&gt;&lt;/span&gt;</t>
  </si>
  <si>
    <t>奔赴星河日落</t>
  </si>
  <si>
    <t>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</t>
  </si>
  <si>
    <t>ChanChannn喜欢俊的酒窝</t>
  </si>
  <si>
    <t>【&lt;a  href="https://m.weibo.cn/search?containerid=231522type%3D1%26t%3D10%26q%3D%23%E6%B5%81%E8%A1%8C%E9%9F%B3%E4%B9%90%E9%A3%8E%E5%90%91%E6%A6%9C%23&amp;isnewpage=1" data-hide=""&gt;&lt;span class="surl-text"&gt;#流行音乐风向榜#&lt;/span&gt;&lt;/a&gt; 第466期Pick（一）】“林彦俊《爱情从遗忘开始》”</t>
  </si>
  <si>
    <t>小小予莲</t>
  </si>
  <si>
    <t>苏醒《秋天》&lt;span class="url-icon"&gt;&lt;img alt=[爱你] src="https://h5.sinaimg.cn/m/emoticon/icon/default/d_aini-09d5f3f870.png" style="width:1em; height:1em;" /&gt;&lt;/span&gt;&lt;span class="url-icon"&gt;&lt;img alt=[爱你] src="https://h5.sinaimg.cn/m/emoticon/icon/default/d_aini-09d5f3f870.png" style="width:1em; height:1em;" /&gt;&lt;/span&gt;</t>
  </si>
  <si>
    <t>八豆橘子</t>
  </si>
  <si>
    <t>1014高露洁转发</t>
  </si>
  <si>
    <t>今晚直播间不见不散&lt;span class="url-icon"&gt;&lt;img alt="[赢牛奶]" src="https://face.t.sinajs.cn/t4/appstyle/expression/ext/normal/9c/2021_yingniunai_org.png" style="width:1em; height:1em;" /&gt;&lt;/span&gt;&lt;a href='/n/苏醒AllenSu'&gt;@苏醒AllenSu&lt;/a&gt;</t>
  </si>
  <si>
    <t>温和不刺激，敏感牙龈也可以放心使用，感谢苏醒推荐。 &lt;a href='http://t.cn/A6of6uXb'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</si>
  <si>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 &lt;a href='http://t.cn/A6of63To' data-hide=''&gt;&lt;span class='url-icon'&gt;&lt;img style='width: 1rem;height: 1rem' src='//h5.sinaimg.cn/upload/2015/09/25/3/timeline_card_small_web_default.png'&gt;&lt;/span&gt; &lt;span class='surl-text'&gt;网页链接&lt;/span&gt;&lt;/a&gt;</t>
  </si>
  <si>
    <t>高露洁牙膏带给您无限舒适，让牙齿在清洁中苏醒，开启活力满满的一天。&lt;span class="url-icon"&gt;&lt;img alt="[送花花]" src="https://face.t.sinajs.cn/t4/appstyle/expression/ext/normal/cb/2022_Flowers_org.png" style="width:1em; height:1em;" /&gt;&lt;/span&gt;晚上见&lt;span class="url-icon"&gt;&lt;img alt="[送花花]" src="https://face.t.sinajs.cn/t4/appstyle/expression/ext/normal/cb/2022_Flowers_org.png" style="width:1em; height:1em;" /&gt;&lt;/span&gt; &lt;a href='http://t.cn/A6of6uw6'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</si>
  <si>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今晚直播间见&lt;span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/&gt;&lt;/span&gt;&lt;span class="url-icon"&gt;&lt;img alt=[好喜欢] src="https://h5.sinaimg.cn/m/emoticon/icon/lxh/lxh_haoxihuan-51860b62e6.png" style="width:1em; height:1em;" /&gt;&lt;/span&gt;&lt;a href='/n/苏醒AllenSu'&gt;@苏醒AllenSu&lt;/a&gt; &lt;a href='http://t.cn/A6of6Bay'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</si>
  <si>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今晚冲起来啦&lt;span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/&gt;&lt;/span&gt;&lt;a href='/n/苏醒AllenSu'&gt;@苏醒AllenSu&lt;/a&gt; &lt;a href='http://t.cn/A6of6gyb' data-hide=''&gt;&lt;span class='url-icon'&gt;&lt;img style='width: 1rem;height: 1rem' src='//h5.sinaimg.cn/upload/2015/09/25/3/timeline_card_small_web_default.png'&gt;&lt;/span&gt; &lt;span class='surl-text'&gt;网页链接&lt;/span&gt;&lt;/a&gt;</t>
  </si>
  <si>
    <t>今晚和&lt;a href='/n/苏醒AllenSu'&gt;@苏醒AllenSu&lt;/a&gt; 相约京东高露洁直播间</t>
  </si>
  <si>
    <t>调好闹钟啦，今晚不见不散！&lt;a href='/n/苏醒AllenSu'&gt;@苏醒AllenSu&lt;/a&gt;</t>
  </si>
  <si>
    <t>苏醒不见不散&lt;a href='/n/苏醒AllenSu'&gt;@苏醒AllenSu&lt;/a&gt;</t>
  </si>
  <si>
    <t>木木木slower</t>
  </si>
  <si>
    <t>闹钟调好，今晚九点不见不散&lt;span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/&gt;&lt;/span&gt;&lt;span class="url-icon"&gt;&lt;img alt="[玉兔捣药]" src="https://face.t.sinajs.cn/t4/appstyle/expression/ext/normal/52/2022_rabbitmash_org.png" style="width:1em; height:1em;" /&gt;&lt;/span&gt;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</si>
  <si>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</t>
  </si>
  <si>
    <t>高露洁活性无水酵素牙膏，解决你的牙膏选择困难症，白牙苏醒的秘密武器～</t>
  </si>
  <si>
    <t>APTX4869病毒</t>
  </si>
  <si>
    <t>清晨 苏醒 高露洁给你自信亮白 夜晚 入眠 高露洁给你温和呵护</t>
  </si>
  <si>
    <t>和&lt;a href='/n/苏醒AllenSu'&gt;@苏醒AllenSu&lt;/a&gt; 在京东高露洁官方直播间不见不散</t>
  </si>
  <si>
    <t>还不是因为爱～高露洁让我的牙齿白回来，期待今晚和&lt;a href='/n/苏醒AllenSu'&gt;@苏醒AllenSu&lt;/a&gt; 直播间见&lt;span class="url-icon"&gt;&lt;img alt="[开学季]" src="https://face.t.sinajs.cn/t4/appstyle/expression/ext/normal/72/2021_kaixueji_org.png" style="width:1em; height:1em;" /&gt;&lt;/span&gt;</t>
  </si>
  <si>
    <t>今晚九点见呀&lt;span class="url-icon"&gt;&lt;img alt="[开学季]" src="https://face.t.sinajs.cn/t4/appstyle/expression/ext/normal/72/2021_kaixueji_org.png" style="width:1em; height:1em;" /&gt;&lt;/span&gt;已经迫不及待啦&lt;span class="url-icon"&gt;&lt;img alt="[开学季]" src="https://face.t.sinajs.cn/t4/appstyle/expression/ext/normal/72/2021_kaixueji_org.png" style="width:1em; height:1em;" /&gt;&lt;/span&gt;</t>
  </si>
  <si>
    <t>和&lt;a href='/n/苏醒AllenSu'&gt;@苏醒AllenSu&lt;/a&gt; 今晚九点直播间见！！！</t>
  </si>
  <si>
    <t>1014TIANC品牌认证</t>
  </si>
  <si>
    <t>TIANC-BRAND店长</t>
  </si>
  <si>
    <t>感谢办办&lt;a href='/n/苏醒绝美同款办事处'&gt;@苏醒绝美同款办事处&lt;/a&gt;   感谢图片&lt;a href='/n/WakeUp丨苏醒缘来站'&gt;@WakeUp丨苏醒缘来站&lt;/a&gt;  &lt;span class="url-icon"&gt;&lt;img alt=[爱你] src="https://h5.sinaimg.cn/m/emoticon/icon/default/d_aini-09d5f3f870.png" style="width:1em; height:1em;" /&gt;&lt;/span&gt;</t>
  </si>
  <si>
    <t>滴 绿码通行到我心里&lt;a href='/n/苏醒AllenSu'&gt;@苏醒AllenSu&lt;/a&gt;</t>
  </si>
  <si>
    <t>Pluto_Leo</t>
  </si>
  <si>
    <t>这件也是你家的？&lt;span class="url-icon"&gt;&lt;img alt=[喵喵] src="https://h5.sinaimg.cn/m/emoticon/icon/others/d_miao-c1b3d563bd.png" style="width:1em; height:1em;" /&gt;&lt;/span&gt;</t>
  </si>
  <si>
    <t>感谢认领，一起跟着苏醒大帅哥学穿搭～</t>
  </si>
  <si>
    <t>感谢品牌认领 上身真的好帅啊</t>
  </si>
  <si>
    <t>醒目发电站</t>
  </si>
  <si>
    <t>感谢认领，很好看&lt;span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</si>
  <si>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感谢认领，苏醒绝美</t>
  </si>
  <si>
    <t>感谢认证 苏醒好乖&lt;span class="url-icon"&gt;&lt;img alt=[跪了] src="https://h5.sinaimg.cn/m/emoticon/icon/default/d_guile-a8a737d3a0.png" style="width:1em; height:1em;" /&gt;&lt;/span&gt;</t>
  </si>
  <si>
    <t>书到用时方恨少一本</t>
  </si>
  <si>
    <t>爱心&lt;a href='/n/苏醒AllenSu'&gt;@苏醒AllenSu&lt;/a&gt; &lt;span class="url-icon"&gt;&lt;img alt=[心] src="https://h5.sinaimg.cn/m/emoticon/icon/others/l_xin-43af9086c0.png" style="width:1em; height:1em;" /&gt;&lt;/span&gt;好好看！</t>
  </si>
  <si>
    <t>感谢认领，衣服好好看，苏醒好帅&lt;span class="url-icon"&gt;&lt;img alt=[心] src="https://h5.sinaimg.cn/m/emoticon/icon/others/l_xin-43af9086c0.png" style="width:1em; height:1em;" /&gt;&lt;/span&gt;</t>
  </si>
  <si>
    <t>谢谢品牌认领！衣服太好看了</t>
  </si>
  <si>
    <t>孙婷sun</t>
  </si>
  <si>
    <t>感谢认领，苏醒绝美&lt;span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/&gt;&lt;/span&gt;&lt;span class="url-icon"&gt;&lt;img alt="[送花花]" src="https://face.t.sinajs.cn/t4/appstyle/expression/ext/normal/cb/2022_Flowers_org.png" style="width:1em; height:1em;" /&gt;&lt;/span&gt;</t>
  </si>
  <si>
    <t>感谢办办&lt;a href='/n/苏醒绝美同款办事处'&gt;@苏醒绝美同款办事处&lt;/a&gt; 感谢缘来站&lt;a href='/n/WakeUp丨苏醒缘来站'&gt;@WakeUp丨苏醒缘来站&lt;/a&gt;</t>
  </si>
  <si>
    <t>感谢认领 苏醒穿的超级帅了&lt;span class="url-icon"&gt;&lt;img alt=[求关注] src="https://h5.sinaimg.cn/m/emoticon/icon/lxh/lxh_qiuguanzhu-d5e122b2f6.png" style="width:1em; height:1em;" /&gt;&lt;/span&gt;</t>
  </si>
  <si>
    <t>感谢品牌认领 有被种草到</t>
  </si>
  <si>
    <t>感谢认领~苏醒经常穿你们家衣服，都好好看&lt;span class="url-icon"&gt;&lt;img alt="[哇]" src="https://face.t.sinajs.cn/t4/appstyle/expression/ext/normal/3d/2022_wow_org.png" style="width:1em; height:1em;" /&gt;&lt;/span&gt;</t>
  </si>
  <si>
    <t>好帅好帅！苏醒穿着你们家的大爱心卫衣，边小清新啦哎</t>
  </si>
  <si>
    <t>喵喵喵我是蜗牛不是猫</t>
  </si>
  <si>
    <t>哈哈哈哈 你的蝴蝶结是办办教你的吗 真是可爱的金主，感谢认领&lt;a href='/n/苏醒AllenSu'&gt;@苏醒AllenSu&lt;/a&gt;</t>
  </si>
  <si>
    <t>1014高露洁</t>
  </si>
  <si>
    <t>期待今晚9点的直播</t>
  </si>
  <si>
    <t>今晚九点！苏醒我来了，白牙和酒窝更配哦</t>
  </si>
  <si>
    <t>考古苏醒重逢十五年前的记忆 用高露洁再现十五年前的亮白&lt;span class="url-icon"&gt;&lt;img alt="[送花花]" src="https://face.t.sinajs.cn/t4/appstyle/expression/ext/normal/cb/2022_Flowers_org.png" style="width:1em; height:1em;" /&gt;&lt;/span&gt;晚上一起来看苏醒啦&lt;span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</si>
  <si>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锁定好了！！！期待今晚的直播！&lt;a href='/n/苏醒AllenSu'&gt;@苏醒AllenSu&lt;/a&gt;</t>
  </si>
  <si>
    <t>牙膏用无水酵母 听歌选绝美苏醒 苏醒携高露洁一起 陪伴你的刷牙时光&lt;span class="url-icon"&gt;&lt;img alt="[送花花]" src="https://face.t.sinajs.cn/t4/appstyle/expression/ext/normal/cb/2022_Flowers_org.png" style="width:1em; height:1em;" /&gt;&lt;/span&gt;</t>
  </si>
  <si>
    <t>今晚直播不见不散&lt;a href='/n/苏醒AllenSu'&gt;@苏醒AllenSu&lt;/a&gt;</t>
  </si>
  <si>
    <t>期待苏醒，不见不散</t>
  </si>
  <si>
    <t>还不是因为爱，高露洁让我的牙齿白回来，感谢苏醒推荐&lt;a href='/n/苏醒AllenSu'&gt;@苏醒AllenSu&lt;/a&gt;</t>
  </si>
  <si>
    <t>今晚和苏醒约起来啦&lt;span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</si>
  <si>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今晚和醒哥一起快乐购物 自信微笑&lt;a href='/n/苏醒AllenSu'&gt;@苏醒AllenSu&lt;/a&gt;</t>
  </si>
  <si>
    <t>我爱直播&lt;span class="url-icon"&gt;&lt;img alt=[好喜欢] src="https://h5.sinaimg.cn/m/emoticon/icon/lxh/lxh_haoxihuan-51860b62e6.png" style="width:1em; height:1em;" /&gt;&lt;/span&gt;冲冲冲！！！</t>
  </si>
  <si>
    <t>期待今晚九点&lt;span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/&gt;&lt;/span&gt;&lt;span class="url-icon"&gt;&lt;img alt=[加油] src="https://h5.sinaimg.cn/m/emoticon/icon/default/d_jiayou-a34ced0409.png" style="width:1em; height:1em;" /&gt;&lt;/span&gt;</t>
  </si>
  <si>
    <t>期待今晚的直播 不见不散&lt;span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/&gt;&lt;/span&gt;&lt;a href='/n/苏醒AllenSu'&gt;@苏醒AllenSu&lt;/a&gt;</t>
  </si>
  <si>
    <t>1-咿呀咿呀呦</t>
  </si>
  <si>
    <t>谢谢高露洁对苏醒的爱！老歌手推荐的牙膏也是我的选择</t>
  </si>
  <si>
    <t>锁定今晚九点直播间 高露洁牙膏带给您无限舒适，让牙齿在清洁中苏醒，开启活力满满的一天。</t>
  </si>
  <si>
    <t>今晚九点不见不散 已经在用啦&lt;span class="url-icon"&gt;&lt;img alt="[收到]" src="https://face.t.sinajs.cn/t4/appstyle/expression/ext/normal/8b/2022_get_org.png" style="width:1em; height:1em;" /&gt;&lt;/span&gt;</t>
  </si>
  <si>
    <t>1014PCMY品牌认证</t>
  </si>
  <si>
    <t>这个也好看哎，苏醒改名叫种草机好了，因为我又双叒叕被种草了??????&lt;a href='/n/苏醒AllenSu'&gt;@苏醒AllenSu&lt;/a&gt;</t>
  </si>
  <si>
    <t>感谢认领&lt;span class="url-icon"&gt;&lt;img alt="[赢牛奶]" src="https://face.t.sinajs.cn/t4/appstyle/expression/ext/normal/9c/2021_yingniunai_org.png" style="width:1em; height:1em;" /&gt;&lt;/span&gt;棒球服真的超好看！！！被苏醒种草了</t>
  </si>
  <si>
    <t>感谢认领！！！这件棒球服真的好好看！！苏醒穿上就是男大学生本人啊&lt;span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</si>
  <si>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谢谢认领！太好看了！苏醒是不是很大学生</t>
  </si>
  <si>
    <t>太好看了！！！&lt;a href='/n/苏醒AllenSu'&gt;@苏醒AllenSu&lt;/a&gt; 就是男大学生&lt;span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/&gt;&lt;/span&gt;&lt;span class="url-icon"&gt;&lt;img alt=[抱一抱] src="https://h5.sinaimg.cn/m/emoticon/icon/default/co_a1hug-f3910d0e88.png" style="width:1em; height:1em;" /&gt;&lt;/span&gt;</t>
  </si>
  <si>
    <t>是！！！！太好看了！！人好看！衣服也好看！！&lt;a href='/n/苏醒AllenSu'&gt;@苏醒AllenSu&lt;/a&gt;</t>
  </si>
  <si>
    <t>这个棒球服，真的好看！</t>
  </si>
  <si>
    <t>这些认领 这套衣服真好看 哥哥穿上仿佛是个高中生呀！</t>
  </si>
  <si>
    <t>感谢认领 这件超好看&lt;span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</t>
  </si>
  <si>
    <t>苏醒穿啥我们买啥&lt;span class="url-icon"&gt;&lt;img alt=[doge] src="https://h5.sinaimg.cn/m/emoticon/icon/others/d_doge-be7f768d78.png" style="width:1em; height:1em;" /&gt;&lt;/span&gt;种草猫</t>
  </si>
  <si>
    <t>青柳cs声和</t>
  </si>
  <si>
    <t>他真的好会种草&lt;span class="url-icon"&gt;&lt;img alt="[苦涩]" src="https://face.t.sinajs.cn/t4/appstyle/expression/ext/normal/7e/2021_bitter_org.png" style="width:1em; height:1em;" /&gt;&lt;/span&gt;每一件好好看，感谢认领</t>
  </si>
  <si>
    <t>哇，谢谢认证&lt;span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/&gt;&lt;/span&gt;&lt;span class="url-icon"&gt;&lt;img alt="[开学季]" src="https://face.t.sinajs.cn/t4/appstyle/expression/ext/normal/72/2021_kaixueji_org.png" style="width:1em; height:1em;" /&gt;&lt;/span&gt;</t>
  </si>
  <si>
    <t>苏岚桑</t>
  </si>
  <si>
    <t>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/&gt;&lt;/span&gt;&lt;span class="url-icon"&gt;&lt;img alt="[哇]" src="https://face.t.sinajs.cn/t4/appstyle/expression/ext/normal/3d/2022_wow_org.png" style="width:1em; height:1em;" /&gt;&lt;/span&gt;谢谢认领，衣服超好看</t>
  </si>
  <si>
    <t>作为已下单人群，只能催催发货了&lt;span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/&gt;&lt;/span&gt;&lt;span class="url-icon"&gt;&lt;img alt=[笑而不语] src="https://h5.sinaimg.cn/m/emoticon/icon/default/d_heiheihei-5170f2f55c.png" style="width:1em; height:1em;" /&gt;&lt;/span&gt;，哈哈哈哈哈，感谢种草机器醒&lt;span class="url-icon"&gt;&lt;img alt=[加油] src="https://h5.sinaimg.cn/m/emoticon/icon/default/d_jiayou-a34ced0409.png" style="width:1em; height:1em;" /&gt;&lt;/span&gt;</t>
  </si>
  <si>
    <t>神经恍惚的小疯子</t>
  </si>
  <si>
    <t>好好看啊！这个衣服好适合醒&lt;span class="url-icon"&gt;&lt;img alt=[打call] src="https://h5.sinaimg.cn/m/emoticon/icon/default/fb_a1dacall-1e0c4593fc.png" style="width:1em; height:1em;" /&gt;&lt;/span&gt;</t>
  </si>
  <si>
    <t>感谢认领&lt;span class="url-icon"&gt;&lt;img alt=[打call] src="https://h5.sinaimg.cn/m/emoticon/icon/default/fb_a1dacall-1e0c4593fc.png" style="width:1em; height:1em;" /&gt;&lt;/span&gt;&lt;span class="url-icon"&gt;&lt;img alt=[打call] src="https://h5.sinaimg.cn/m/emoticon/icon/default/fb_a1dacall-1e0c4593fc.png" style="width:1em; height:1em;" /&gt;&lt;/span&gt;</t>
  </si>
  <si>
    <t>时光是永不凋零的桔梗</t>
  </si>
  <si>
    <t>好看&lt;span class="url-icon"&gt;&lt;img alt=[爱你] src="https://h5.sinaimg.cn/m/emoticon/icon/default/d_aini-09d5f3f870.png" style="width:1em; height:1em;" /&gt;&lt;/span&gt;</t>
  </si>
  <si>
    <t>安生北巷良人</t>
  </si>
  <si>
    <t>感谢品牌认领，苏醒穿上超好看&lt;span class="url-icon"&gt;&lt;img alt="[收到]" src="https://face.t.sinajs.cn/t4/appstyle/expression/ext/normal/8b/2022_get_org.png" style="width:1em; height:1em;" /&gt;&lt;/span&gt;</t>
  </si>
  <si>
    <t>是否醒</t>
  </si>
  <si>
    <t>求和项:点赞</t>
  </si>
  <si>
    <t>计数项:id</t>
  </si>
  <si>
    <t>奖项一：最赞榜Top10</t>
  </si>
  <si>
    <t>合计</t>
  </si>
  <si>
    <t>用户名</t>
  </si>
  <si>
    <t>被赞数</t>
  </si>
  <si>
    <t>前排次数</t>
  </si>
  <si>
    <t>(空白)</t>
  </si>
  <si>
    <t>总计</t>
  </si>
  <si>
    <t>求和项:排名</t>
  </si>
  <si>
    <t>奖项二：单条最赞榜Top3</t>
  </si>
  <si>
    <t>最高</t>
  </si>
  <si>
    <t>微博名</t>
  </si>
  <si>
    <t>点赞数</t>
  </si>
  <si>
    <t>奖项三：前排多次榜Top10</t>
  </si>
  <si>
    <t>杰克老师断层第一！</t>
  </si>
  <si>
    <t>奖项四：只做第一榜</t>
  </si>
  <si>
    <t>前排第一次数1</t>
  </si>
  <si>
    <t>前排第二次数</t>
  </si>
  <si>
    <t>前排第三次数</t>
  </si>
  <si>
    <t>合计次数</t>
  </si>
  <si>
    <t>求和项:是否醒</t>
  </si>
  <si>
    <t>被点赞数</t>
    <phoneticPr fontId="4" type="noConversion"/>
  </si>
  <si>
    <t>前排次数</t>
    <phoneticPr fontId="4" type="noConversion"/>
  </si>
  <si>
    <t>用户</t>
    <phoneticPr fontId="4" type="noConversion"/>
  </si>
  <si>
    <t>序号</t>
    <phoneticPr fontId="4" type="noConversion"/>
  </si>
  <si>
    <t>排名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</si>
</sst>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华文仿宋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1"/>
      <color theme="1"/>
      <name val="华文仿宋"/>
      <family val="3"/>
      <charset val="134"/>
    </font>
    <font>
      <sz val="11"/>
      <color rgb="FF000000"/>
      <name val="华文仿宋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B6C1"/>
        <bgColor indexed="64"/>
      </patternFill>
    </fill>
    <fill>
      <patternFill patternType="solid">
        <fgColor rgb="FFBFBFBF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0" fontId="0" fillId="2" borderId="0" xfId="0" applyFill="1" applyAlignment="1"/>
    <xf numFmtId="0" fontId="2" fillId="2" borderId="0" xfId="0" applyFont="1" applyFill="1" applyAlignment="1"/>
    <xf numFmtId="0" fontId="0" fillId="3" borderId="0" xfId="0" applyFill="1" applyAlignment="1"/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49" fontId="3" fillId="0" borderId="0" xfId="2" applyNumberFormat="1">
      <alignment vertical="center"/>
    </xf>
    <xf numFmtId="0" fontId="2" fillId="0" borderId="0" xfId="0" applyNumberFormat="1" applyFont="1">
      <alignment vertical="center"/>
    </xf>
    <xf numFmtId="0" fontId="7" fillId="0" borderId="0" xfId="0" applyFont="1" applyAlignment="1">
      <alignment horizontal="justify" vertical="center"/>
    </xf>
    <xf numFmtId="9" fontId="0" fillId="0" borderId="0" xfId="1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8" fillId="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right" vertical="center"/>
    </xf>
    <xf numFmtId="0" fontId="9" fillId="6" borderId="0" xfId="0" applyFont="1" applyFill="1" applyBorder="1" applyAlignment="1">
      <alignment horizontal="right" vertical="center"/>
    </xf>
    <xf numFmtId="0" fontId="9" fillId="6" borderId="11" xfId="0" applyFont="1" applyFill="1" applyBorder="1" applyAlignment="1">
      <alignment horizontal="right" vertical="center"/>
    </xf>
    <xf numFmtId="0" fontId="9" fillId="5" borderId="11" xfId="0" applyFont="1" applyFill="1" applyBorder="1" applyAlignment="1">
      <alignment horizontal="right" vertical="center"/>
    </xf>
    <xf numFmtId="0" fontId="9" fillId="6" borderId="12" xfId="0" applyFont="1" applyFill="1" applyBorder="1" applyAlignment="1">
      <alignment horizontal="right" vertical="center"/>
    </xf>
    <xf numFmtId="0" fontId="9" fillId="5" borderId="12" xfId="0" applyFont="1" applyFill="1" applyBorder="1" applyAlignment="1">
      <alignment horizontal="right" vertical="center"/>
    </xf>
    <xf numFmtId="0" fontId="9" fillId="6" borderId="13" xfId="0" applyFont="1" applyFill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仿宋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colors>
    <mruColors>
      <color rgb="FFFFB6C1"/>
      <color rgb="FFF9A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aner" refreshedDate="44849.719328703701" createdVersion="5" refreshedVersion="5" minRefreshableVersion="3" recordCount="412">
  <cacheSource type="worksheet">
    <worksheetSource ref="A1:H1048576" sheet="3.醒"/>
  </cacheSource>
  <cacheFields count="8">
    <cacheField name="序号" numFmtId="0">
      <sharedItems containsString="0" containsBlank="1" containsNumber="1" containsInteger="1" minValue="1" maxValue="478" count="41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5"/>
        <n v="37"/>
        <n v="38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7"/>
        <n v="139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3"/>
        <n v="274"/>
        <n v="276"/>
        <n v="277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6"/>
        <n v="373"/>
        <n v="375"/>
        <n v="376"/>
        <n v="377"/>
        <n v="379"/>
        <n v="380"/>
        <n v="388"/>
        <n v="389"/>
        <n v="391"/>
        <n v="392"/>
        <n v="393"/>
        <n v="394"/>
        <n v="397"/>
        <n v="399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m/>
      </sharedItems>
    </cacheField>
    <cacheField name="日期" numFmtId="0">
      <sharedItems containsBlank="1" count="7">
        <s v="1008"/>
        <s v="1009"/>
        <s v="1010"/>
        <s v="1011"/>
        <s v="1012"/>
        <s v="1014"/>
        <m/>
      </sharedItems>
    </cacheField>
    <cacheField name="微博" numFmtId="0">
      <sharedItems containsBlank="1" count="25">
        <s v="1008美的"/>
        <s v="1008央广打歌-小镇姑娘"/>
        <s v="1008lee品牌认领"/>
        <s v="1009美的"/>
        <s v="1009特步"/>
        <s v="1009美的2"/>
        <s v="1010CHINISM品牌认证"/>
        <s v="101013DE MARZO品牌认证"/>
        <s v="1010高露洁"/>
        <s v="1010SavageStudio品牌认证"/>
        <s v="1010五谷道场"/>
        <s v="1010美的总结视频"/>
        <s v="1011高露洁"/>
        <s v="1011营销新说-思加图"/>
        <s v="1011智库新途-美的"/>
        <s v="1011华商网-秋天"/>
        <s v="1012流行音乐"/>
        <s v="1012高露洁"/>
        <s v="1014影石"/>
        <s v="1014流行音乐"/>
        <s v="1014高露洁转发"/>
        <s v="1014TIANC品牌认证"/>
        <s v="1014高露洁"/>
        <s v="1014PCMY品牌认证"/>
        <m/>
      </sharedItems>
    </cacheField>
    <cacheField name="是否单人" numFmtId="0">
      <sharedItems containsBlank="1" count="3">
        <s v="单人"/>
        <s v="多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id" numFmtId="0">
      <sharedItems containsBlank="1" count="131">
        <s v="杰克爱穿jk"/>
        <s v="小羊camellia"/>
        <s v="秋天去更远的地方"/>
        <s v="悠悠待醒"/>
        <s v="咕力咕力_For"/>
        <s v="lulloaby"/>
        <s v="AllenSu__Stars"/>
        <s v="开心每一天呀呦嘿"/>
        <s v="Iris秋天"/>
        <s v="烈哥smile"/>
        <s v="小宅女半夏o_O1573"/>
        <s v="别问为什么请叫我呵呵"/>
        <s v="A昕怡酉星"/>
        <s v="AS_是Echo啦"/>
        <s v="醒来的心世界"/>
        <s v="秋察察"/>
        <s v="打南边来了个苏醒"/>
        <s v="薇苑清风"/>
        <s v="六十六初吻"/>
        <s v="微风徐徐阳光绚烂"/>
        <s v="猫爪爪_-"/>
        <s v="窄窄_让酒不让少年人"/>
        <s v="醒时花开"/>
        <s v="所愿皆成的榛子"/>
        <s v="As如墨如尘34145"/>
        <s v="看猫的小小酥Su"/>
        <s v="蜜梅苦瓜"/>
        <s v="黒沢梦子"/>
        <s v="想要暴富的AQ"/>
        <s v="一只暴暴呀"/>
        <s v="要一杯焦糖小奶盖"/>
        <s v="浅浅乐DV"/>
        <s v="小小乔Qiao_"/>
        <s v="钮祜禄西瓜桑"/>
        <s v="咪酱的大门牙"/>
        <s v="今天是不是个不眠夜"/>
        <s v="小龙猫-甜甜-醒醒"/>
        <s v="我漂亮的老婆大宝贝啊"/>
        <s v="黑momo5"/>
        <s v="呼吸6120"/>
        <s v="咸鱼_一定要翻身"/>
        <s v="养成系丸子"/>
        <s v="树上的烦了12956"/>
        <s v="唧唧菜菜"/>
        <s v="AS-烟雨殇梦情"/>
        <s v="zuo岸右转"/>
        <s v="摆烂的日常2022"/>
        <s v="摘下star送给你"/>
        <s v="裂哥的宝贝"/>
        <s v="苏醒绝美同款办事处"/>
        <s v="苏醒今天穿大裤衩了吗"/>
        <s v="甜橘七七Allen苏"/>
        <s v="是菜菜不是菜狗"/>
        <s v="As_银河系漂泊"/>
        <s v="夜安劫"/>
        <s v="晚上要早睡啊啊"/>
        <s v="高贵的吃瓜路人一枚呀"/>
        <s v="菜菜还没醒ne"/>
        <s v="美吕aggie"/>
        <s v="Zoann-Ye"/>
        <s v="裂宝Splitbaby"/>
        <s v="园来是我吧"/>
        <s v="一定是一次又一次"/>
        <s v="扣子睡不醒"/>
        <s v="魔法小喵喵"/>
        <s v="今日在给你写信"/>
        <s v="茶冻_芒果青"/>
        <s v="Holly_Gol1ghtly"/>
        <s v="本命不倒墙头飘飘"/>
        <s v="言舟"/>
        <s v="WMQ吃饭要大口"/>
        <s v="遇见花和初夏"/>
        <s v="Savage_Studio_Official"/>
        <s v="请晦气见我绕道而行"/>
        <s v="星星柠檬不加糖"/>
        <s v="苏醒本醒目"/>
        <s v="苹果和梨都不喜欢"/>
        <s v="永远守护0305"/>
        <s v="Tomato_o_o"/>
        <s v="醒醒酥酥"/>
        <s v="收不到回复让我改id"/>
        <s v="AQxlianing"/>
        <s v="营养大师小绿"/>
        <s v="沓沓tata"/>
        <s v="张张vr_"/>
        <s v="只吃自己煮的大米"/>
        <s v="tulmaxneed"/>
        <s v="苏醒AllenSu"/>
        <s v="瓜皮鸡柳"/>
        <s v="大龙的云猫"/>
        <s v="晟晟不兮"/>
        <s v="DM苏打水彩虹球球球"/>
        <s v="Shining-笨笨"/>
        <s v="她是你的悟空"/>
        <s v="爱瑜的小透明"/>
        <s v="打南边来了个小屿"/>
        <s v="寥天一鹤归"/>
        <s v="DJ小猪儿1011"/>
        <s v="林间微风几许"/>
        <s v="艾米-和安娜"/>
        <s v="七分糖柠檬"/>
        <s v="文大头7389"/>
        <s v="飞天拉拉"/>
        <s v="我本来又不坏"/>
        <s v="whatever-as"/>
        <s v="岸芷汀兰Cri_J"/>
        <s v="AllenSuMZ"/>
        <s v="老医生的日常"/>
        <s v="钱包紧张女士"/>
        <s v="翱翔的金鱼纸鸢"/>
        <s v="AS小闹腾"/>
        <s v="猫不止九条命"/>
        <s v="樊星一号"/>
        <s v="一只会飞的鸡腿子"/>
        <s v="小太阳努力奋斗ING"/>
        <s v="奔赴星河日落"/>
        <s v="小小予莲"/>
        <s v="木木木slower"/>
        <s v="APTX4869病毒"/>
        <s v="TIANC-BRAND店长"/>
        <s v="醒目发电站"/>
        <s v="书到用时方恨少一本"/>
        <s v="孙婷sun"/>
        <s v="1-咿呀咿呀呦"/>
        <s v="青柳cs声和"/>
        <s v="苏岚桑"/>
        <s v="神经恍惚的小疯子"/>
        <s v="时光是永不凋零的桔梗"/>
        <m/>
        <s v="Camellia天文学" u="1"/>
        <s v="凌即白" u="1"/>
      </sharedItems>
    </cacheField>
    <cacheField name="点赞" numFmtId="0">
      <sharedItems containsString="0" containsBlank="1" containsNumber="1" containsInteger="1" minValue="10" maxValue="2778" count="271">
        <n v="399"/>
        <n v="366"/>
        <n v="349"/>
        <n v="331"/>
        <n v="307"/>
        <n v="277"/>
        <n v="231"/>
        <n v="229"/>
        <n v="198"/>
        <n v="191"/>
        <n v="150"/>
        <n v="127"/>
        <n v="113"/>
        <n v="108"/>
        <n v="106"/>
        <n v="93"/>
        <n v="84"/>
        <n v="62"/>
        <n v="460"/>
        <n v="358"/>
        <n v="329"/>
        <n v="294"/>
        <n v="268"/>
        <n v="253"/>
        <n v="174"/>
        <n v="140"/>
        <n v="136"/>
        <n v="109"/>
        <n v="77"/>
        <n v="52"/>
        <n v="42"/>
        <n v="39"/>
        <n v="30"/>
        <n v="31"/>
        <n v="235"/>
        <n v="212"/>
        <n v="215"/>
        <n v="177"/>
        <n v="151"/>
        <n v="148"/>
        <n v="132"/>
        <n v="103"/>
        <n v="90"/>
        <n v="81"/>
        <n v="70"/>
        <n v="67"/>
        <n v="56"/>
        <n v="46"/>
        <n v="44"/>
        <n v="36"/>
        <n v="829"/>
        <n v="788"/>
        <n v="730"/>
        <n v="694"/>
        <n v="668"/>
        <n v="634"/>
        <n v="620"/>
        <n v="551"/>
        <n v="525"/>
        <n v="504"/>
        <n v="472"/>
        <n v="433"/>
        <n v="403"/>
        <n v="374"/>
        <n v="354"/>
        <n v="320"/>
        <n v="301"/>
        <n v="218"/>
        <n v="279"/>
        <n v="171"/>
        <n v="824"/>
        <n v="741"/>
        <n v="663"/>
        <n v="609"/>
        <n v="547"/>
        <n v="490"/>
        <n v="478"/>
        <n v="430"/>
        <n v="362"/>
        <n v="355"/>
        <n v="316"/>
        <n v="274"/>
        <n v="252"/>
        <n v="209"/>
        <n v="188"/>
        <n v="186"/>
        <n v="176"/>
        <n v="89"/>
        <n v="86"/>
        <n v="78"/>
        <n v="74"/>
        <n v="66"/>
        <n v="59"/>
        <n v="58"/>
        <n v="54"/>
        <n v="49"/>
        <n v="43"/>
        <n v="41"/>
        <n v="34"/>
        <n v="28"/>
        <n v="27"/>
        <n v="25"/>
        <n v="21"/>
        <n v="20"/>
        <n v="55"/>
        <n v="45"/>
        <n v="40"/>
        <n v="37"/>
        <n v="33"/>
        <n v="17"/>
        <n v="16"/>
        <n v="14"/>
        <n v="12"/>
        <n v="10"/>
        <n v="11"/>
        <n v="214"/>
        <n v="158"/>
        <n v="142"/>
        <n v="126"/>
        <n v="105"/>
        <n v="83"/>
        <n v="72"/>
        <n v="51"/>
        <n v="47"/>
        <n v="24"/>
        <n v="1109"/>
        <n v="1093"/>
        <n v="938"/>
        <n v="850"/>
        <n v="813"/>
        <n v="672"/>
        <n v="652"/>
        <n v="580"/>
        <n v="538"/>
        <n v="415"/>
        <n v="400"/>
        <n v="380"/>
        <n v="345"/>
        <n v="296"/>
        <n v="298"/>
        <n v="276"/>
        <n v="247"/>
        <n v="187"/>
        <n v="181"/>
        <n v="154"/>
        <n v="134"/>
        <n v="116"/>
        <n v="111"/>
        <n v="98"/>
        <n v="79"/>
        <n v="65"/>
        <n v="35"/>
        <n v="265"/>
        <n v="250"/>
        <n v="224"/>
        <n v="221"/>
        <n v="200"/>
        <n v="145"/>
        <n v="144"/>
        <n v="594"/>
        <n v="557"/>
        <n v="530"/>
        <n v="502"/>
        <n v="468"/>
        <n v="434"/>
        <n v="420"/>
        <n v="360"/>
        <n v="346"/>
        <n v="291"/>
        <n v="266"/>
        <n v="238"/>
        <n v="225"/>
        <n v="211"/>
        <n v="184"/>
        <n v="169"/>
        <n v="168"/>
        <n v="149"/>
        <n v="2778"/>
        <n v="1183"/>
        <n v="1096"/>
        <n v="964"/>
        <n v="927"/>
        <n v="885"/>
        <n v="847"/>
        <n v="801"/>
        <n v="770"/>
        <n v="720"/>
        <n v="706"/>
        <n v="639"/>
        <n v="641"/>
        <n v="589"/>
        <n v="575"/>
        <n v="543"/>
        <n v="515"/>
        <n v="455"/>
        <n v="451"/>
        <n v="71"/>
        <n v="57"/>
        <n v="194"/>
        <n v="179"/>
        <n v="128"/>
        <n v="118"/>
        <n v="99"/>
        <n v="97"/>
        <n v="85"/>
        <n v="60"/>
        <n v="53"/>
        <n v="48"/>
        <n v="29"/>
        <n v="26"/>
        <n v="22"/>
        <n v="251"/>
        <n v="193"/>
        <n v="147"/>
        <n v="146"/>
        <n v="107"/>
        <n v="92"/>
        <n v="80"/>
        <n v="102"/>
        <n v="1817"/>
        <n v="2302"/>
        <n v="1959"/>
        <n v="1788"/>
        <n v="1580"/>
        <n v="1524"/>
        <n v="1472"/>
        <n v="1368"/>
        <n v="1275"/>
        <n v="1214"/>
        <n v="1149"/>
        <n v="1097"/>
        <n v="1036"/>
        <n v="971"/>
        <n v="924"/>
        <n v="835"/>
        <n v="851"/>
        <n v="772"/>
        <n v="784"/>
        <n v="781"/>
        <n v="2341"/>
        <n v="303"/>
        <n v="189"/>
        <n v="165"/>
        <n v="137"/>
        <n v="239"/>
        <n v="217"/>
        <n v="153"/>
        <n v="117"/>
        <n v="95"/>
        <n v="88"/>
        <n v="61"/>
        <n v="68"/>
        <n v="13"/>
        <n v="481"/>
        <n v="442"/>
        <n v="408"/>
        <n v="389"/>
        <n v="350"/>
        <n v="322"/>
        <n v="278"/>
        <n v="226"/>
        <n v="206"/>
        <n v="161"/>
        <n v="138"/>
        <n v="130"/>
        <n v="121"/>
        <n v="110"/>
        <n v="75"/>
        <n v="32"/>
        <n v="19"/>
        <m/>
      </sharedItems>
    </cacheField>
    <cacheField name="评论" numFmtId="0">
      <sharedItems containsBlank="1" count="376" longText="1">
        <s v="超薄双胆热水器，减脂增肌老歌手！美的像苏醒一样，体积少少，品质杠杠！&lt;span class=&quot;url-icon&quot;&gt;&lt;img alt=[抱一抱] src=&quot;https://h5.sinaimg.cn/m/emoticon/icon/default/co_a1hug-f3910d0e88.png&quot; style=&quot;width:1em; height:1em;&quot; /&gt;&lt;/span&gt;"/>
        <s v="美的超薄双胆热水器～全家无忧接力洗～省电舒心又静音～轻轻松松当隐帝～感谢苏醒推荐"/>
        <s v="坐等&lt;a href='/n/苏醒AllenSu'&gt;@苏醒AllenSu&lt;/a&gt; 直播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美的超薄扁桶 双胆即热 无惧碰头 无惧等待 和苏醒一起随时随地做隐帝"/>
        <s v="期待&lt;a href='/n/苏醒AllenSu'&gt;@苏醒AllenSu&lt;/a&gt; ！！直播间不见不散&lt;span class=&quot;url-icon&quot;&gt;&lt;img alt=[抱一抱] src=&quot;https://h5.sinaimg.cn/m/emoticon/icon/default/co_a1hug-f3910d0e88.png&quot; style=&quot;width:1em; height:1em;&quot; /&gt;&lt;/span&gt;"/>
        <s v="超薄双胆热水器，体积小巧不占地，省电舒心全家洗，跟着苏醒做隐帝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六维降噪！美的省电全家接力洗！加热快！不等待！心动??种草快安排！感谢苏醒推荐"/>
        <s v="期待苏醒，坐等直播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期待苏醒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期待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"/>
        <s v="美的超薄扁桶 双胆即热 无惧碰头 无惧等待 和苏醒一起随时随地做隐帝&lt;span class=&quot;url-icon&quot;&gt;&lt;img alt=&quot;[举手]&quot; src=&quot;https://face.t.sinajs.cn/t4/appstyle/expression/ext/normal/fd/2022_raisehand_org.png&quot; style=&quot;width:1em; height:1em;&quot; /&gt;&lt;/span&gt;&lt;a href='/n/苏醒AllenSu'&gt;@苏醒AllenSu&lt;/a&gt;"/>
        <s v="明天和苏醒不见不散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美的超薄扁桶 品质与众不同 苏醒倾心推荐 沐浴畅快简便"/>
        <s v="超薄扁桶 双胆即热 无惧碰头 无惧等待 和苏醒一起随时随地做隐帝&lt;a href='/n/苏醒AllenSu'&gt;@苏醒AllenSu&lt;/a&gt;"/>
        <s v="美的和苏醒放在一起，我满脑子都是苏醒绝美&lt;span class=&quot;url-icon&quot;&gt;&lt;img alt=[喵喵] src=&quot;https://h5.sinaimg.cn/m/emoticon/icon/others/d_miao-c1b3d563bd.png&quot; style=&quot;width:1em; height:1em;&quot; /&gt;&lt;/span&gt;"/>
        <s v="期待隐帝苏醒的直播间！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&lt;a href='/n/苏醒AllenSu'&gt;@苏醒AllenSu&lt;/a&gt;"/>
        <s v="十五年后   命运让他们再相聚  苏醒和他的兄弟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和他兄弟带来的小镇姑娘重置版"/>
        <s v="《小镇姑娘》的舞台太经典了，这次重制版也超级好听，苏醒他们仨真的给人轻松快乐"/>
        <s v="十五年后，命运让他们再相聚，苏醒和他的兄弟带来的《小镇姑娘》值得再次聆听&lt;span class=&quot;url-icon&quot;&gt;&lt;img alt=[好爱哦] src=&quot;https://h5.sinaimg.cn/m/emoticon/icon/lxh/lxh_haoaio-bd64a94751.png&quot; style=&quot;width:1em; height:1em;&quot; /&gt;&lt;/span&gt;"/>
        <s v="《小镇姑娘》十五年后重制版太好听了，苏醒声音一出来就抓住了耳朵"/>
        <s v="小镇姑娘值得一听，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，苏醒和他的兄弟们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十五年前的《小镇姑娘》三人组，十五年后苏醒和他的兄弟们再聚首重唱这首歌，让我们继续嗨起来！"/>
        <s v="苏醒和兄弟们15年后的重制版很好听呀&lt;span class=&quot;url-icon&quot;&gt;&lt;img alt=[心] src=&quot;https://h5.sinaimg.cn/m/emoticon/icon/others/l_xin-43af9086c0.png&quot; style=&quot;width:1em; height:1em;&quot; /&gt;&lt;/span&gt;"/>
        <s v="感谢推荐，已经循环好久了，苏醒和兄弟们的改编太好听了！"/>
        <s v="十五年后   命运让他们再相聚  苏醒和他的兄弟带来的《小镇姑娘》值得让我们再次聆听"/>
        <s v="感谢推荐 超级好听的小镇姑娘&lt;a href='/n/苏醒AllenSu'&gt;@苏醒AllenSu&lt;/a&gt;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好欢快的一首歌，巧妙地把十五年前的舞台融合进来，小小的煽情+巨大的欢乐。苏醒的声音真好听！！！其他两位也很绝！姚老板那个“烟”字的发音极妙！"/>
        <s v="醒哥醒哥，真正的小镇姑娘在这里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苏醒穿夹克太帅了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啊啊啊啊啊啊好帅的醒哥&lt;span class=&quot;url-icon&quot;&gt;&lt;img alt=&quot;[揣手]&quot; src=&quot;https://face.t.sinajs.cn/t4/appstyle/expression/ext/normal/af/2022_chuaishou_org.png&quot; style=&quot;width:1em; height:1em;&quot; /&gt;&lt;/span&gt;"/>
        <s v="感谢认领，&lt;a href='/n/苏醒AllenSu'&gt;@苏醒AllenSu&lt;/a&gt; 穿着太帅了&lt;span class=&quot;url-icon&quot;&gt;&lt;img alt=&quot;[哇]&quot; src=&quot;https://face.t.sinajs.cn/t4/appstyle/expression/ext/normal/3d/2022_wow_org.png&quot; style=&quot;width:1em; height:1em;&quot; /&gt;&lt;/span&gt;"/>
        <s v="跟苏醒一起打破拘束&lt;a href='/n/苏醒AllenSu'&gt;@苏醒AllenSu&lt;/a&gt;"/>
        <s v="衣服好好看。好适合苏醒，又被种草了&lt;a href='/n/苏醒AllenSu'&gt;@苏醒AllenSu&lt;/a&gt;"/>
        <s v="苏醒苏醒苏醒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&lt;a href='/n/苏醒AllenSu'&gt;@苏醒AllenSu&lt;/a&gt; 绝美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感谢认领，穿着太帅了&lt;span class=&quot;url-icon&quot;&gt;&lt;img alt=&quot;[哇]&quot; src=&quot;https://face.t.sinajs.cn/t4/appstyle/expression/ext/normal/3d/2022_wow_org.png&quot; style=&quot;width:1em; height:1em;&quot; /&gt;&lt;/span&gt;"/>
        <s v="一下就帅到了我的心巴&lt;span class=&quot;url-icon&quot;&gt;&lt;img alt=[好爱哦] src=&quot;https://h5.sinaimg.cn/m/emoticon/icon/lxh/lxh_haoaio-bd64a94751.png&quot; style=&quot;width:1em; height:1em;&quot; /&gt;&lt;/span&gt;&lt;a href='/n/苏醒AllenSu'&gt;@苏醒AllenSu&lt;/a&gt;"/>
        <s v="牛仔夹克太帅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哇，这个酷帅的风格对我醒哥的胃口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谢谢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a  href=&quot;https://m.weibo.cn/search?containerid=231522type%3D1%26t%3D10%26q%3D%23%E8%8B%8F%E9%86%92%23&amp;isnewpage=1&quot; data-hide=&quot;&quot;&gt;&lt;span class=&quot;surl-text&quot;&gt;#苏醒#&lt;/span&gt;&lt;/a&gt; 好帅啊"/>
        <s v="感谢认领 太适合苏醒了 好帅好帅好帅"/>
        <s v="他踏过银河 携满身星辉而来 让我的宇宙闪闪发光 成为我人生限量级的浪漫&lt;a href='/n/苏醒AllenSu'&gt;@苏醒AllenSu&lt;/a&gt;"/>
        <s v="苏醒是潇洒型男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感谢认领！苏醒绝美"/>
        <s v="感谢认领，艾伦太帅了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也太帅了吧！！！！"/>
        <s v="感谢认领！这身真的好看死了！！！超适合他！！！"/>
        <s v="期待苏醒&lt;a href='/n/苏醒AllenSu'&gt;@苏醒AllenSu&lt;/a&gt;"/>
        <s v="我们影帝来啦&lt;span class=&quot;url-icon&quot;&gt;&lt;img alt=[心] src=&quot;https://h5.sinaimg.cn/m/emoticon/icon/others/l_xin-43af9086c0.png&quot; style=&quot;width:1em; height:1em;&quot; /&gt;&lt;/span&gt;"/>
        <s v="期待&lt;a href='/n/苏醒AllenSu'&gt;@苏醒AllenSu&lt;/a&gt; ！！直播间不见不散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"/>
        <s v="今晚8点锁定美的京东直播间，一起解锁苏醒的隐藏实力。&lt;a href='/n/苏醒AllenSu'&gt;@苏醒AllenSu&lt;/a&gt;"/>
        <s v="美的一级静音燃气热水器，静音降噪不吵扰，一切的美好都在苏醒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今晚8点，锁定美的京东自营旗舰店直播间，见证苏醒的隐藏实力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晚上直播见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今晚8点，锁定美的京东自营旗舰店直播间，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&lt;a href='/n/苏醒AllenSu'&gt;@苏醒AllenSu&lt;/a&gt; 今晚不见不散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期待苏醒 坐等直播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期待&lt;a href='/n/苏醒AllenSu'&gt;@苏醒AllenSu&lt;/a&gt; ！！不见不散"/>
        <s v="美的超薄双胆热水器～全家无忧接力洗～省电舒心又静音～轻轻松松当隐帝～感谢苏醒推荐&lt;span class=&quot;url-icon&quot;&gt;&lt;img alt=[抱一抱] src=&quot;https://h5.sinaimg.cn/m/emoticon/icon/default/co_a1hug-f3910d0e88.png&quot; style=&quot;width:1em; height:1em;&quot; /&gt;&lt;/span&gt;"/>
        <s v="期待苏醒&lt;span class=&quot;url-icon&quot;&gt;&lt;img alt=[抱一抱] src=&quot;https://h5.sinaimg.cn/m/emoticon/icon/default/co_a1hug-f3910d0e88.png&quot; style=&quot;width:1em; height:1em;&quot; /&gt;&lt;/span&gt;"/>
        <s v="期待苏醒"/>
        <s v="这一切发生的如此安静又隐秘 我的生活已经离不开苏醒和美的热水器"/>
        <s v="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苏醒"/>
        <s v="美的热水器，超静音不打扰，不刷存在感，和美好一同苏醒"/>
        <s v="不见不散&lt;a href='/n/苏醒AllenSu'&gt;@苏醒AllenSu&lt;/a&gt;"/>
        <s v="感谢认领，向快乐出发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这鞋真的好看 种草了&lt;span class=&quot;url-icon&quot;&gt;&lt;img alt=[航天员] src=&quot;https://h5.sinaimg.cn/m/emoticon/icon/default/cn_xyhy-1c8ac7b4d1.png&quot; style=&quot;width:1em; height:1em;&quot; /&gt;&lt;/span&gt;&lt;a href='/n/苏醒AllenSu'&gt;@苏醒AllenSu&lt;/a&gt;"/>
        <s v="鞋子真帅！！感谢认领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这是男大生没错吧&lt;span class=&quot;url-icon&quot;&gt;&lt;img alt=[好爱哦] src=&quot;https://h5.sinaimg.cn/m/emoticon/icon/lxh/lxh_haoaio-bd64a94751.png&quot; style=&quot;width:1em; height:1em;&quot; /&gt;&lt;/span&gt;&lt;a href='/n/苏醒AllenSu'&gt;@苏醒AllenSu&lt;/a&gt;"/>
        <s v="&lt;a href='/n/苏醒AllenSu'&gt;@苏醒AllenSu&lt;/a&gt; 苏醒绝美&lt;span class=&quot;url-icon&quot;&gt;&lt;img alt=[抱一抱] src=&quot;https://h5.sinaimg.cn/m/emoticon/icon/default/co_a1hug-f3910d0e88.png&quot; style=&quot;width:1em; height:1em;&quot; /&gt;&lt;/span&gt;"/>
        <s v="感谢认领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 穿着真帅"/>
        <s v="这也太好看了吧，好适合苏醒&lt;a href='/n/苏醒AllenSu'&gt;@苏醒AllenSu&lt;/a&gt;"/>
        <s v="超好看。&lt;span class=&quot;url-icon&quot;&gt;&lt;img alt=&quot;[送花花]&quot; src=&quot;https://face.t.sinajs.cn/t4/appstyle/expression/ext/normal/cb/2022_Flowers_org.png&quot; style=&quot;width:1em; height:1em;&quot; /&gt;&lt;/span&gt;苏醒好帅呀。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get醒哥同款啦 好好看的鞋&lt;span class=&quot;url-icon&quot;&gt;&lt;img alt=[憧憬] src=&quot;https://h5.sinaimg.cn/m/emoticon/icon/default/d_xingxingyan-c64b6a744b.png&quot; style=&quot;width:1em; height:1em;&quot; /&gt;&lt;/span&gt;"/>
        <s v="苏醒超适合穿这个的&lt;span class=&quot;url-icon&quot;&gt;&lt;img alt=[憧憬] src=&quot;https://h5.sinaimg.cn/m/emoticon/icon/default/d_xingxingyan-c64b6a744b.png&quot; style=&quot;width:1em; height:1em;&quot; /&gt;&lt;/span&gt;金主霸霸有眼光&lt;a href='/n/苏醒AllenSu'&gt;@苏醒AllenSu&lt;/a&gt;"/>
        <s v="救命??救命，又被苏醒种草了&lt;a href='/n/苏醒AllenSu'&gt;@苏醒AllenSu&lt;/a&gt;"/>
        <s v="苏醒穿特步也太帅了吧！！！！！！太有活力了！&lt;a href='/n/苏醒AllenSu'&gt;@苏醒AllenSu&lt;/a&gt;"/>
        <s v="感谢认领&lt;span class=&quot;url-icon&quot;&gt;&lt;img alt=[心] src=&quot;https://h5.sinaimg.cn/m/emoticon/icon/others/l_xin-43af9086c0.png&quot; style=&quot;width:1em; height:1em;&quot; /&gt;&lt;/span&gt;"/>
        <s v="感谢金主选择苏醒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a href='/n/苏醒AllenSu'&gt;@苏醒AllenSu&lt;/a&gt;"/>
        <s v="苏醒绝美"/>
        <s v="感谢认领，&lt;a href='/n/苏醒AllenSu'&gt;@苏醒AllenSu&lt;/a&gt; 向快乐出发"/>
        <s v="青春运动少年的气息洋溢，感谢认领"/>
        <s v="苏醒穿这个好好看耶！！！被种草了！！！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&lt;span class=&quot;url-icon&quot;&gt;&lt;img alt=&quot;[彩虹屁]&quot; src=&quot;https://face.t.sinajs.cn/t4/appstyle/expression/ext/normal/4b/2022_praise_org.png&quot; style=&quot;width:1em; height:1em;&quot; /&gt;&lt;/span&gt;"/>
        <s v="哇哇哇，是我一直都在穿的品牌耶，双厨狂喜了&lt;span class=&quot;url-icon&quot;&gt;&lt;img alt=[打call] src=&quot;https://h5.sinaimg.cn/m/emoticon/icon/default/fb_a1dacall-1e0c4593fc.png&quot; style=&quot;width:1em; height:1em;&quot; /&gt;&lt;/span&gt;感谢认领"/>
        <s v="醒哥 好帅种草了 种草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超薄双胆热水器，体积小巧不占地，省电舒心全家洗，跟着苏醒做隐帝&lt;span class=&quot;url-icon&quot;&gt;&lt;img alt=[好爱哦] src=&quot;https://h5.sinaimg.cn/m/emoticon/icon/lxh/lxh_haoaio-bd64a94751.png&quot; style=&quot;width:1em; height:1em;&quot; /&gt;&lt;/span&gt;"/>
        <s v="&lt;span class=&quot;url-icon&quot;&gt;&lt;img alt=[憧憬] src=&quot;https://h5.sinaimg.cn/m/emoticon/icon/default/d_xingxingyan-c64b6a744b.png&quot; style=&quot;width:1em; height:1em;&quot; /&gt;&lt;/span&gt;今晚直播见&lt;a href='/n/苏醒AllenSu'&gt;@苏醒AllenSu&lt;/a&gt;"/>
        <s v="今晚不见不散&lt;a href='/n/苏醒AllenSu'&gt;@苏醒AllenSu&lt;/a&gt;"/>
        <s v="美的超薄扁桶 双胆即热 无惧碰头 无惧等待 和苏醒一起随时随地做隐帝&lt;span class=&quot;url-icon&quot;&gt;&lt;img alt=&quot;[送花花]&quot; src=&quot;https://face.t.sinajs.cn/t4/appstyle/expression/ext/normal/cb/2022_Flowers_org.png&quot; style=&quot;width:1em; height:1em;&quot; /&gt;&lt;/span&gt;"/>
        <s v="超薄双胆热水器，减脂增肌老歌手！美的像苏醒一样，体积少少，品质杠杠！"/>
        <s v="莫名乖巧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a href='/n/苏醒AllenSu'&gt;@苏醒AllenSu&lt;/a&gt;"/>
        <s v="美的轻养新浴室，超静音不打扰，家的诗意与美好徐徐苏醒  &lt;a href='/n/苏醒AllenSu'&gt;@苏醒AllenSu&lt;/a&gt;"/>
        <s v="苏影帝又上线啦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a href='/n/苏醒AllenSu'&gt;@苏醒AllenSu&lt;/a&gt;"/>
        <s v="今晚见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来了来了，八点直播间，不见不散&lt;a href='/n/苏醒AllenSu'&gt;@苏醒AllenSu&lt;/a&gt;"/>
        <s v="美的热水器，超静音不打扰，不刷存在感，和美好一同苏醒&lt;a href='/n/苏醒AllenSu'&gt;@苏醒AllenSu&lt;/a&gt;"/>
        <s v="外形高档上档次，小巧可爱不占位，加热速度一级快，安心使用体验好，静音设计很贴心，和苏醒一起放心做“影帝”。"/>
        <s v="超薄双胆热水器，体积小巧不占地，省电舒心全家洗，跟着苏醒做隐帝"/>
        <s v="今晚8点直播间不见不散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美的超薄扁桶 双胆即热 无惧碰头 无惧等待 和苏醒一起随时随地做隐帝&lt;a href='/n/苏醒AllenSu'&gt;@苏醒AllenSu&lt;/a&gt;"/>
        <s v="美的超薄扁桶 品质与众不同 苏醒倾心推荐 沐浴畅快简便&lt;a href='/n/苏醒AllenSu'&gt;@苏醒AllenSu&lt;/a&gt;"/>
        <s v="期待最佳“隐”帝&lt;a href='/n/苏醒AllenSu'&gt;@苏醒AllenSu&lt;/a&gt;"/>
        <s v="醒宝帅衣身上穿 CHINISM品牌大家爱❤️ 感谢品牌认领??"/>
        <s v="感谢认领 这身太好看啦&lt;span class=&quot;url-icon&quot;&gt;&lt;img alt=[打call] src=&quot;https://h5.sinaimg.cn/m/emoticon/icon/default/fb_a1dacall-1e0c4593fc.png&quot; style=&quot;width:1em; height:1em;&quot; /&gt;&lt;/span&gt;"/>
        <s v="感谢认领，Allen真的好帅&lt;span class=&quot;url-icon&quot;&gt;&lt;img alt=&quot;[哇]&quot; src=&quot;https://face.t.sinajs.cn/t4/appstyle/expression/ext/normal/3d/2022_wow_org.png&quot; style=&quot;width:1em; height:1em;&quot; /&gt;&lt;/span&gt;"/>
        <s v="感谢认领 醒宝好帅好好看"/>
        <s v="感谢认领。苏醒穿这个好好看！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感谢认领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一起流口水（bushi）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&lt;span class=&quot;url-icon&quot;&gt;&lt;img alt=[舔屏] src=&quot;https://h5.sinaimg.cn/m/emoticon/icon/default/d_tian-3b1ce0a112.png&quot; style=&quot;width:1em; height:1em;&quot; /&gt;&lt;/span&gt;"/>
        <s v="感谢认领！这衣服太好看了，苏醒简直就是行走的衣架子！！！&lt;a href='/n/苏醒AllenSu'&gt;@苏醒AllenSu&lt;/a&gt;"/>
        <s v="这件卫衣太好看了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感谢认领，好好看"/>
        <s v="感谢认领~卫衣很好看，苏醒穿着青春时尚，看起来就像大学学长&lt;span class=&quot;url-icon&quot;&gt;&lt;img alt=[心] src=&quot;https://h5.sinaimg.cn/m/emoticon/icon/others/l_xin-43af9086c0.png&quot; style=&quot;width:1em; height:1em;&quot; /&gt;&lt;/span&gt;"/>
        <s v="哇！衣服好好看！苏醒好帅！！感谢认证！！"/>
        <s v="下辈子我一定要做个种地的 这样下雨了我就只会想到庄稼 不会想着你 你问我种什么地 种我对你的死心塌地&lt;a href='/n/苏醒AllenSu'&gt;@苏醒AllenSu&lt;/a&gt;"/>
        <s v="感谢认领，苏醒穿着也太好看了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a href='/n/苏醒AllenSu'&gt;@苏醒AllenSu&lt;/a&gt;"/>
        <s v="一眼万年系列，分不清衣服太好看还是人太好了&lt;span class=&quot;url-icon&quot;&gt;&lt;img alt=[抱一抱] src=&quot;https://h5.sinaimg.cn/m/emoticon/icon/default/co_a1hug-f3910d0e88.png&quot; style=&quot;width:1em; height:1em;&quot; /&gt;&lt;/span&gt;"/>
        <s v="可恶  又被苏醒帅到了！同款必须get起来～"/>
        <s v="醒哥穿这个帽衫真的特！别！帅！&lt;span class=&quot;url-icon&quot;&gt;&lt;img alt=[打call] src=&quot;https://h5.sinaimg.cn/m/emoticon/icon/default/fb_a1dacall-1e0c4593fc.png&quot; style=&quot;width:1em; height:1em;&quot; /&gt;&lt;/span&gt;"/>
        <s v="感谢品牌认领！苏醒穿这身超帅&lt;a href='/n/苏醒AllenSu'&gt;@苏醒AllenSu&lt;/a&gt;"/>
        <s v="哇！感谢认证！苏醒好帅"/>
        <s v="感谢认领！！！这身衣服超好看！！！！&lt;a href='/n/苏醒AllenSu'&gt;@苏醒AllenSu&lt;/a&gt;"/>
        <s v="衣服好好看！！！被种草了！！！苏醒好帅"/>
        <s v="感谢认领，苏醒帅出新高度"/>
        <s v="苏醒穿着好帅&lt;a href='/n/苏醒AllenSu'&gt;@苏醒AllenSu&lt;/a&gt;"/>
        <s v="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感谢认领"/>
        <s v="感谢认领&lt;span class=&quot;url-icon&quot;&gt;&lt;img alt=[抱一抱] src=&quot;https://h5.sinaimg.cn/m/emoticon/icon/default/co_a1hug-f3910d0e88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感谢认领"/>
        <s v="好cute的图案  穿起来可爱的一批"/>
        <s v="感谢认证&lt;span class=&quot;url-icon&quot;&gt;&lt;img alt=&quot;[送花花]&quot; src=&quot;https://face.t.sinajs.cn/t4/appstyle/expression/ext/normal/cb/2022_Flowers_org.png&quot; style=&quot;width:1em; height:1em;&quot; /&gt;&lt;/span&gt;，前卫个性和苏醒适配度太高了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超好看的说，超爱这身&lt;span class=&quot;url-icon&quot;&gt;&lt;img alt=[污] src=&quot;https://h5.sinaimg.cn/m/emoticon/icon/default/d_wu-374e5572e8.png&quot; style=&quot;width:1em; height:1em;&quot; /&gt;&lt;/span&gt;&lt;a href='/n/苏醒AllenSu'&gt;@苏醒AllenSu&lt;/a&gt;"/>
        <s v="被苏醒种草了"/>
        <s v="醒子还经常带你家墨镜，我太太太种草了！！！！都好好看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span class=&quot;url-icon&quot;&gt;&lt;img alt=&quot;[苦涩]&quot; src=&quot;https://face.t.sinajs.cn/t4/appstyle/expression/ext/normal/7e/2021_bitter_org.png&quot; style=&quot;width:1em; height:1em;&quot; /&gt;&lt;/span&gt;&lt;a href='/n/苏醒AllenSu'&gt;@苏醒AllenSu&lt;/a&gt;"/>
        <s v="感谢品牌认领 苏醒穿上真的好好看 被种草啦"/>
        <s v="感谢品牌认领，这件超有少年感的&lt;span class=&quot;url-icon&quot;&gt;&lt;img alt=[打call] src=&quot;https://h5.sinaimg.cn/m/emoticon/icon/default/fb_a1dacall-1e0c4593fc.png&quot; style=&quot;width:1em; height:1em;&quot; /&gt;&lt;/span&gt;"/>
        <s v="谢谢&lt;span class=&quot;url-icon&quot;&gt;&lt;img alt=[good] src=&quot;https://h5.sinaimg.cn/m/emoticon/icon/others/h_good-0c51afc69c.png&quot; style=&quot;width:1em; height:1em;&quot; /&gt;&lt;/span&gt;&lt;span class=&quot;url-icon&quot;&gt;&lt;img alt=[good] src=&quot;https://h5.sinaimg.cn/m/emoticon/icon/others/h_good-0c51afc69c.png&quot; style=&quot;width:1em; height:1em;&quot; /&gt;&lt;/span&gt;&lt;span class=&quot;url-icon&quot;&gt;&lt;img alt=[good] src=&quot;https://h5.sinaimg.cn/m/emoticon/icon/others/h_good-0c51afc69c.png&quot; style=&quot;width:1em; height:1em;&quot; /&gt;&lt;/span&gt;&lt;span class=&quot;url-icon&quot;&gt;&lt;img alt=[good] src=&quot;https://h5.sinaimg.cn/m/emoticon/icon/others/h_good-0c51afc69c.png&quot; style=&quot;width:1em; height:1em;&quot; /&gt;&lt;/span&gt;"/>
        <s v="感谢认领，这T好好看！！！苏醒穿着很帅呀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好温柔的衣服好温柔的苏醒&lt;span class=&quot;url-icon&quot;&gt;&lt;img alt=[亲亲] src=&quot;https://h5.sinaimg.cn/m/emoticon/icon/default/d_qinqin-cc50dcd938.png&quot; style=&quot;width:1em; height:1em;&quot; /&gt;&lt;/span&gt;"/>
        <s v="好看 是心动的感觉&lt;a href='/n/苏醒AllenSu'&gt;@苏醒AllenSu&lt;/a&gt;"/>
        <s v="虽迟但到，期待高露洁和苏醒的合作&lt;a href='/n/苏醒AllenSu'&gt;@苏醒AllenSu&lt;/a&gt;"/>
        <s v="谢谢金主爸爸迟到的爱[国庆过得真快乐]"/>
        <s v="这么耀眼的笑容&lt;span class=&quot;url-icon&quot;&gt;&lt;img alt=[笑cry] src=&quot;https://h5.sinaimg.cn/m/emoticon/icon/default/d_xiaoku-f2bd11b506.png&quot; style=&quot;width:1em; height:1em;&quot; /&gt;&lt;/span&gt;高露洁来和我一起守护吧[国庆过得真快乐][国庆过得真快乐][国庆过得真快乐][国庆过得真快乐][国庆过得真快乐]"/>
        <s v="高露洁牙膏带给您无限舒适，让牙齿在清洁中苏醒，开启活力满满的一天。&lt;a href='/n/苏醒AllenSu'&gt;@苏醒AllenSu&lt;/a&gt;"/>
        <s v="我只注意到牙好白，是用的高露洁吗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处于牙齿??矫正期的我开心的笑出了声哈哈哈哈，苏醒和高露洁，双厨狂喜了属于是&lt;a href='/n/苏醒AllenSu'&gt;@苏醒AllenSu&lt;/a&gt;"/>
        <s v="原来这就是梦想的力量"/>
        <s v="哇哦，正好该买牙膏了，用了可以和苏醒一样白吗"/>
        <s v="等你好久了，你终于带着爱笑的酒窝美男苏醒出现了"/>
        <s v="好饭不怕晚 谢谢金主爸爸！"/>
        <s v="期待高露洁和苏醒的合作，不知道会有什么样的惊喜呢&lt;a href='/n/高露洁Colgate'&gt;@高露洁Colgate&lt;/a&gt;"/>
        <s v="这一波算是梦幻联动了，哈哈哈哈哈哈哈&lt;a href='/n/苏醒AllenSu'&gt;@苏醒AllenSu&lt;/a&gt; //&lt;a href='/n/高露洁Colgate'&gt;@高露洁Colgate&lt;/a&gt;:虽迟但到&lt;span class=&quot;url-icon&quot;&gt;&lt;img alt=[doge] src=&quot;https://h5.sinaimg.cn/m/emoticon/icon/others/d_doge-be7f768d78.png&quot; style=&quot;width:1em; height:1em;&quot; /&gt;&lt;/span&gt;&lt;a href='/n/苏醒AllenSu'&gt;@苏醒AllenSu&lt;/a&gt;//&lt;a href='/n/苏醒AllenSu'&gt;@苏醒AllenSu&lt;/a&gt;: 我已经好多年没有广告代言了 麻烦大家帮我圈一下各大牙膏品牌和厂商 我只是想试试 谢谢了.."/>
        <s v="哈哈哈哈哈哈哈哈哈哈哈哈哈谢谢金主爸爸！！！！！！！"/>
        <s v="苏醒笑起来真的太好看了，期待你们多多合作"/>
        <s v="梦幻联动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//&lt;a href='/n/高露洁Colgate'&gt;@高露洁Colgate&lt;/a&gt;:虽迟但到&lt;span class=&quot;url-icon&quot;&gt;&lt;img alt=[doge] src=&quot;https://h5.sinaimg.cn/m/emoticon/icon/others/d_doge-be7f768d78.png&quot; style=&quot;width:1em; height:1em;&quot; /&gt;&lt;/span&gt;&lt;a href='/n/苏醒AllenSu'&gt;@苏醒AllenSu&lt;/a&gt;//&lt;a href='/n/苏醒AllenSu'&gt;@苏醒AllenSu&lt;/a&gt;: 我已经好多年没有广告代言了 麻烦大家帮我圈一下各大牙膏品牌和厂商 我只是想试试 谢谢了.."/>
        <s v="哈哈哈哈哈哈哈哈哈哈哈哈哈 到了就好&lt;span class=&quot;url-icon&quot;&gt;&lt;img alt=&quot;[哇]&quot; src=&quot;https://face.t.sinajs.cn/t4/appstyle/expression/ext/normal/3d/2022_wow_org.png&quot; style=&quot;width:1em; height:1em;&quot; /&gt;&lt;/span&gt;"/>
        <s v="啊啊啊啊来了就好&lt;span class=&quot;url-icon&quot;&gt;&lt;img alt=[嘻嘻] src=&quot;https://h5.sinaimg.cn/m/emoticon/icon/default/d_xixi-643ef6e48d.png&quot; style=&quot;width:1em; height:1em;&quot; /&gt;&lt;/span&gt;&lt;a href='/n/苏醒AllenSu'&gt;@苏醒AllenSu&lt;/a&gt;"/>
        <s v="人总要有梦想！说不定就实现了！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来了来了！！！我醒的大白牙终于有用武之地了！！！&lt;a href='/n/苏醒AllenSu'&gt;@苏醒AllenSu&lt;/a&gt;"/>
        <s v="感谢金主爸爸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//&lt;a href='/n/高露洁Colgate'&gt;@高露洁Colgate&lt;/a&gt;:虽迟但到&lt;span class=&quot;url-icon&quot;&gt;&lt;img alt=[doge] src=&quot;https://h5.sinaimg.cn/m/emoticon/icon/others/d_doge-be7f768d78.png&quot; style=&quot;width:1em; height:1em;&quot; /&gt;&lt;/span&gt;&lt;a href='/n/苏醒AllenSu'&gt;@苏醒AllenSu&lt;/a&gt;//&lt;a href='/n/苏醒AllenSu'&gt;@苏醒AllenSu&lt;/a&gt;: 我已经好多年没有广告代言了 麻烦大家帮我圈一下各大牙膏品牌和厂商 我只是想试试 谢谢了.."/>
        <s v="被种草，满满少年感，真的好好看&lt;span class=&quot;url-icon&quot;&gt;&lt;img alt=[心] src=&quot;https://h5.sinaimg.cn/m/emoticon/icon/others/l_xin-43af9086c0.png&quot; style=&quot;width:1em; height:1em;&quot; /&gt;&lt;/span&gt;"/>
        <s v="这就是男大生苏醒&lt;a href='/n/苏醒AllenSu'&gt;@苏醒AllenSu&lt;/a&gt; 的穿搭秘诀吗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&lt;span class=&quot;url-icon&quot;&gt;&lt;img alt=[偷乐] src=&quot;https://h5.sinaimg.cn/m/emoticon/icon/lxh/lxh_toule-244c58c525.png&quot; style=&quot;width:1em; height:1em;&quot; /&gt;&lt;/span&gt;"/>
        <s v="感谢认领&lt;span class=&quot;url-icon&quot;&gt;&lt;img alt=&quot;[哇]&quot; src=&quot;https://face.t.sinajs.cn/t4/appstyle/expression/ext/normal/3d/2022_wow_org.png&quot; style=&quot;width:1em; height:1em;&quot; /&gt;&lt;/span&gt;老歌手穿这个直接18岁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&lt;a href='/n/苏醒AllenSu丨环保站'&gt;@苏醒AllenSu丨环保站&lt;/a&gt; &lt;a href='/n/苏苏苏0713'&gt;@苏苏苏0713&lt;/a&gt; &lt;a href='/n/阿羽Allen'&gt;@阿羽Allen&lt;/a&gt; &lt;a href='/n/山山而川_xyss'&gt;@山山而川_xyss&lt;/a&gt; &lt;a href='/n/醒目发电站'&gt;@醒目发电站&lt;/a&gt; &lt;a href='/n/小羊camellia'&gt;@小羊camellia&lt;/a&gt; &lt;a href='/n/WakeUp丨苏醒缘来站'&gt;@WakeUp丨苏醒缘来站&lt;/a&gt; &lt;a href='/n/苏醒家的醒目Su'&gt;@苏醒家的醒目Su&lt;/a&gt; &lt;a href='/n/AllenSu我的最爱'&gt;@AllenSu我的最爱&lt;/a&gt; &lt;a href='/n/小刘苏醒啦'&gt;@小刘苏醒啦&lt;/a&gt; 喜欢Allen这组阳光男孩look的醒目们希望多互动多分享唷~感恩??"/>
        <s v="醒子穿上这身衣服瞬间回到十八岁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啊啊啊啊啊啊啊这套衣服真的好好看&lt;span class=&quot;url-icon&quot;&gt;&lt;img alt=&quot;[老师好]&quot; src=&quot;https://face.t.sinajs.cn/t4/appstyle/expression/ext/normal/0d/2022_Teacher_org.png&quot; style=&quot;width:1em; height:1em;&quot; /&gt;&lt;/span&gt;"/>
        <s v="超级好看，苏醒穿着很有少年感哦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好看 这套现在是我的壁纸➕锁屏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"/>
        <s v="苏醒那小子真帅&lt;span class=&quot;url-icon&quot;&gt;&lt;img alt=[喵喵] src=&quot;https://h5.sinaimg.cn/m/emoticon/icon/others/d_miao-c1b3d563bd.png&quot; style=&quot;width:1em; height:1em;&quot; /&gt;&lt;/span&gt;"/>
        <s v="品牌爸爸请把卫衣焊在苏醒身上&lt;span class=&quot;url-icon&quot;&gt;&lt;img alt=&quot;[赢牛奶]&quot; src=&quot;https://face.t.sinajs.cn/t4/appstyle/expression/ext/normal/9c/2021_yingniunai_org.png&quot; style=&quot;width:1em; height:1em;&quot; /&gt;&lt;/span&gt;卫衣和人都太好看了"/>
        <s v="当时这张照片出来，多少人的青春回来了"/>
        <s v="这件卫衣真的超好看，被醒子种草，满满的少年感&lt;a href='/n/苏醒AllenSu'&gt;@苏醒AllenSu&lt;/a&gt;"/>
        <s v="感谢品牌认领，我真的看到了苏醒入选时尚潮人的无限可能，他每天出街都超帅气&lt;a href='/n/苏醒AllenSu'&gt;@苏醒AllenSu&lt;/a&gt;"/>
        <s v="感谢认领  我家的男大学生穿着更好看了&lt;span class=&quot;url-icon&quot;&gt;&lt;img alt=&quot;[哇]&quot; src=&quot;https://face.t.sinajs.cn/t4/appstyle/expression/ext/normal/3d/2022_wow_org.png&quot; style=&quot;width:1em; height:1em;&quot; /&gt;&lt;/span&gt;"/>
        <s v="感谢认领，这套卫衣好好看啊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认领&lt;span class=&quot;url-icon&quot;&gt;&lt;img alt=&quot;[赢牛奶]&quot; src=&quot;https://face.t.sinajs.cn/t4/appstyle/expression/ext/normal/9c/2021_yingniunai_org.png&quot; style=&quot;width:1em; height:1em;&quot; /&gt;&lt;/span&gt;这件卫衣醒宝穿上真的很帅！！！"/>
        <s v="感谢认领，清爽男大学生苏醒&lt;span class=&quot;url-icon&quot;&gt;&lt;img alt=[喵喵] src=&quot;https://h5.sinaimg.cn/m/emoticon/icon/others/d_miao-c1b3d563bd.png&quot; style=&quot;width:1em; height:1em;&quot; /&gt;&lt;/span&gt;"/>
        <s v="真的很帅&lt;span class=&quot;url-icon&quot;&gt;&lt;img alt=&quot;[哇]&quot; src=&quot;https://face.t.sinajs.cn/t4/appstyle/expression/ext/normal/3d/2022_wow_org.png&quot; style=&quot;width:1em; height:1em;&quot; /&gt;&lt;/span&gt;"/>
        <s v="谢谢认领，这真心好看啊，我好喜欢这个天气，苏醒这套卫衣绝了，少年感一下子出来了"/>
        <s v="被种草"/>
        <s v="猫猫毛茸茸啦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看我看我，好帅的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图片评论"/>
        <s v="帅吗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这不帅吗 这太帅了啊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骗你哒最爱的是这一张&lt;span class=&quot;url-icon&quot;&gt;&lt;img alt=[doge] src=&quot;https://h5.sinaimg.cn/m/emoticon/icon/others/d_doge-be7f768d78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&lt;a href='/n/五谷道场官方微博'&gt;@五谷道场官方微博&lt;/a&gt; 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粉粉的好看吗？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帅哥来啦&lt;span class=&quot;url-icon&quot;&gt;&lt;img alt=&quot;[哇]&quot; src=&quot;https://face.t.sinajs.cn/t4/appstyle/expression/ext/normal/3d/2022_wow_org.png&quot; style=&quot;width:1em; height:1em;&quot; /&gt;&lt;/span&gt;"/>
        <s v="帅吗谷子&lt;span class=&quot;url-icon&quot;&gt;&lt;img alt=[羞嗒嗒] src=&quot;https://h5.sinaimg.cn/m/emoticon/icon/lxh/lxh_xiudada-e99552ddb3.png&quot; style=&quot;width:1em; height:1em;&quot; /&gt;&lt;/span&gt;"/>
        <s v="谷子谷子看我看我&lt;span class=&quot;url-icon&quot;&gt;&lt;img alt=[羞嗒嗒] src=&quot;https://h5.sinaimg.cn/m/emoticon/icon/lxh/lxh_xiudada-e99552ddb3.png&quot; style=&quot;width:1em; height:1em;&quot; /&gt;&lt;/span&gt;好帅的"/>
        <s v="美的热水器之最佳“隐”帝，超静音不打扰，小体积不压抑，美好从此刻渐渐苏醒  &lt;a href='/n/苏醒AllenSu'&gt;@苏醒AllenSu&lt;/a&gt;"/>
        <s v="昨天的直播很有趣 期待后续合作呀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美的超薄双胆电热水器，三种洗浴方式任你选择。化繁为简，一键直达，让全家放心接力，从此洗浴让身体苏醒，让大脑清醒，无忧无虑做“影帝”，感谢苏醒推荐&lt;a href='/n/苏醒AllenSu'&gt;@苏醒AllenSu&lt;/a&gt;"/>
        <s v="期待再次合作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美的帮你远离喧嚣 苏醒伴你静享美好"/>
        <s v="美的超薄双胆热水器～全家无忧接力洗～省电舒心又静音～轻轻松松当隐帝～感谢苏醒推荐&lt;span class=&quot;url-icon&quot;&gt;&lt;img alt=&quot;[赢牛奶]&quot; src=&quot;https://face.t.sinajs.cn/t4/appstyle/expression/ext/normal/9c/2021_yingniunai_org.png&quot; style=&quot;width:1em; height:1em;&quot; /&gt;&lt;/span&gt;"/>
        <s v="超薄双胆热水器，减脂增肌老歌手！美的像苏醒一样，体积少少，品质杠杠！&lt;a href='/n/苏醒AllenSu'&gt;@苏醒AllenSu&lt;/a&gt;"/>
        <s v="美的超薄扁桶 品质与众不同 苏醒倾心推荐 沐浴畅快简便期待下次合作"/>
        <s v="这一切发生的如此安静又隐秘 我的生活已经离不开苏醒和美的热水器 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美的轻养新浴室，静音降噪感觉不到，让美好苏醒&lt;a href='/n/苏醒AllenSu'&gt;@苏醒AllenSu&lt;/a&gt;"/>
        <s v="昨天直播超帅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&lt;span class=&quot;url-icon&quot;&gt;&lt;img alt=[亲亲] src=&quot;https://h5.sinaimg.cn/m/emoticon/icon/default/d_qinqin-cc50dcd938.png&quot; style=&quot;width:1em; height:1em;&quot; /&gt;&lt;/span&gt;&lt;a href='/n/苏醒AllenSu'&gt;@苏醒AllenSu&lt;/a&gt;"/>
        <s v="美的和苏醒放在一起，我满脑子都是苏醒绝美"/>
        <s v="太棒啦 期待未来苏醒和美的继续合作哦&lt;span class=&quot;url-icon&quot;&gt;&lt;img alt=&quot;[举手]&quot; src=&quot;https://face.t.sinajs.cn/t4/appstyle/expression/ext/normal/fd/2022_raisehand_org.png&quot; style=&quot;width:1em; height:1em;&quot; /&gt;&lt;/span&gt;"/>
        <s v="昨晚直播超精彩，期待下一次合作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美的超薄扁桶热水器  细菌退退退 加热快快快  和苏醒一起用起来&lt;a href='/n/苏醒AllenSu'&gt;@苏醒AllenSu&lt;/a&gt;"/>
        <s v="美的热水器，超静音不打扰，不刷存在感，和美好一同苏醒&lt;a href='/n/苏醒AllenSu'&gt;@苏醒AllenSu&lt;/a&gt; &lt;span class=&quot;url-icon&quot;&gt;&lt;img alt=[羞嗒嗒] src=&quot;https://h5.sinaimg.cn/m/emoticon/icon/lxh/lxh_xiudada-e99552ddb3.png&quot; style=&quot;width:1em; height:1em;&quot; /&gt;&lt;/span&gt;"/>
        <s v="热水器来的真是时候，突然降温了&lt;span class=&quot;url-icon&quot;&gt;&lt;img alt=[加油] src=&quot;https://h5.sinaimg.cn/m/emoticon/icon/default/d_jiayou-a34ced0409.png&quot; style=&quot;width:1em; height:1em;&quot; /&gt;&lt;/span&gt;"/>
        <s v="美的热水器愿成为你生活中的最佳“隐”帝！乐享生活，静在咫尺，美好就是静静地等待自然苏醒&lt;a href='/n/苏醒AllenSu'&gt;@苏醒AllenSu&lt;/a&gt;"/>
        <s v="我呢 人没了???"/>
        <s v="高露洁牙膏带给您无限舒适，让牙齿在清洁中苏醒，开启活力满满的一天。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温和不刺激，敏感牙龈也可以放心使用，感谢苏醒推荐。"/>
        <s v="高露洁牙膏带给您无限舒适，让牙齿在清洁中苏醒，开启活力满满的一天。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醒子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靓丽大白牙拥有者&lt;span class=&quot;url-icon&quot;&gt;&lt;img alt=&quot;[举手]&quot; src=&quot;https://face.t.sinajs.cn/t4/appstyle/expression/ext/normal/fd/2022_raisehand_org.png&quot; style=&quot;width:1em; height:1em;&quot; /&gt;&lt;/span&gt;"/>
        <s v="考古苏醒重逢十五年前的记忆 用高露洁再现十五年前的亮白"/>
        <s v="温和不刺激，敏感牙龈也可以放心使用，感谢苏醒推荐。&lt;a href='/n/苏醒AllenSu'&gt;@苏醒AllenSu&lt;/a&gt;"/>
        <s v="哇哦，感谢苏醒安利的高露洁，再也不用担心牙齿敏感问题了"/>
        <s v="你离拥有苏醒般大白牙只差一支高露洁无水酵素牙膏，赶紧get起来～"/>
        <s v="牙膏用无水酵母 听歌选绝美苏醒 苏醒携高露洁一起 陪伴你的刷牙时光"/>
        <s v="还不是因为爱，高露洁让我的牙齿白回来，期待&lt;a href='/n/苏醒AllenSu'&gt;@苏醒AllenSu&lt;/a&gt;"/>
        <s v="还不是因为爱，高露洁让我的牙齿白回来，感谢苏醒推荐。"/>
        <s v="忽然之间 高露洁出现 开启清新的一天 忽然之间 高露洁再见 让笑容重现苏醒眉间&lt;a href='/n/苏醒AllenSu'&gt;@苏醒AllenSu&lt;/a&gt;"/>
        <s v="苏醒的牙齿，由高露洁和醒目一起来守护&lt;span class=&quot;url-icon&quot;&gt;&lt;img alt=&quot;[哇]&quot; src=&quot;https://face.t.sinajs.cn/t4/appstyle/expression/ext/normal/3d/2022_wow_org.png&quot; style=&quot;width:1em; height:1em;&quot; /&gt;&lt;/span&gt;"/>
        <s v="你离拥有苏醒般大白牙只差一支高露洁活性无水酵素牙膏，赶紧get起来～&lt;span class=&quot;url-icon&quot;&gt;&lt;img alt=[憧憬] src=&quot;https://h5.sinaimg.cn/m/emoticon/icon/default/d_xingxingyan-c64b6a744b.png&quot; style=&quot;width:1em; height:1em;&quot; /&gt;&lt;/span&gt;"/>
        <s v="期待继续合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苏醒商务能力有目共睹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合作愉快。&lt;span class=&quot;url-icon&quot;&gt;&lt;img alt=&quot;[送花花]&quot; src=&quot;https://face.t.sinajs.cn/t4/appstyle/expression/ext/normal/cb/2022_Flowers_org.png&quot; style=&quot;width:1em; height:1em;&quot; /&gt;&lt;/span&gt;苏醒种草能力超级棒。&lt;span class=&quot;url-icon&quot;&gt;&lt;img alt=[抱一抱] src=&quot;https://h5.sinaimg.cn/m/emoticon/icon/default/co_a1hug-f3910d0e88.png&quot; style=&quot;width:1em; height:1em;&quot; /&gt;&lt;/span&gt;"/>
        <s v="思加图和苏醒合作愉快，照片拍的很好看啊！期待后续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啊哈哈哈哈哈哈！！&lt;span class=&quot;url-icon&quot;&gt;&lt;img alt=[求饶] src=&quot;https://h5.sinaimg.cn/m/emoticon/icon/default/fb_a2qiurao-7ad34b9c84.png&quot; style=&quot;width:1em; height:1em;&quot; /&gt;&lt;/span&gt;围观苏醒被写入流量营.销案例 期待更多合作&lt;span class=&quot;url-icon&quot;&gt;&lt;img alt=[思考] src=&quot;https://h5.sinaimg.cn/m/emoticon/icon/default/d_sikao-ff9602dd08.png&quot; style=&quot;width:1em; height:1em;&quot; /&gt;&lt;/span&gt;"/>
        <s v="期待未来苏醒和思加图的更多合作&lt;span class=&quot;url-icon&quot;&gt;&lt;img alt=[打call] src=&quot;https://h5.sinaimg.cn/m/emoticon/icon/default/fb_a1dacall-1e0c4593fc.png&quot; style=&quot;width:1em; height:1em;&quot; /&gt;&lt;/span&gt;"/>
        <s v="哇哇哇 期待苏醒和思加图的再次合作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广告拍的很有质感 合作愉快 下次再玩&lt;span class=&quot;url-icon&quot;&gt;&lt;img alt=[喵喵] src=&quot;https://h5.sinaimg.cn/m/emoticon/icon/others/d_miao-c1b3d563bd.png&quot; style=&quot;width:1em; height:1em;&quot; /&gt;&lt;/span&gt;"/>
        <s v="哇偶，期待下次合作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"/>
        <s v="期待下次合作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a href='/n/苏醒AllenSu'&gt;@苏醒AllenSu&lt;/a&gt;"/>
        <s v="认准苏醒准没错 物美好用没话说&lt;span class=&quot;url-icon&quot;&gt;&lt;img alt=[求关注] src=&quot;https://h5.sinaimg.cn/m/emoticon/icon/lxh/lxh_qiuguanzhu-d5e122b2f6.png&quot; style=&quot;width:1em; height:1em;&quot; /&gt;&lt;/span&gt;"/>
        <s v="期待下次合作"/>
        <s v="合作超愉快的～期待下次合作呀～&lt;span class=&quot;url-icon&quot;&gt;&lt;img alt=&quot;[开学季]&quot; src=&quot;https://face.t.sinajs.cn/t4/appstyle/expression/ext/normal/72/2021_kaixueji_org.png&quot; style=&quot;width:1em; height:1em;&quot; /&gt;&lt;/span&gt;&lt;a href='/n/苏醒AllenSu'&gt;@苏醒AllenSu&lt;/a&gt;"/>
        <s v="期待下一次再和我们苏醒合作&lt;span class=&quot;url-icon&quot;&gt;&lt;img alt=[太开心] src=&quot;https://h5.sinaimg.cn/m/emoticon/icon/default/d_taikaixin-b7d86de3fd.png&quot; style=&quot;width:1em; height:1em;&quot; /&gt;&lt;/span&gt;"/>
        <s v="期待下次继续合作&lt;span class=&quot;url-icon&quot;&gt;&lt;img alt=[doge] src=&quot;https://h5.sinaimg.cn/m/emoticon/icon/others/d_doge-be7f768d78.png&quot; style=&quot;width:1em; height:1em;&quot; /&gt;&lt;/span&gt;&lt;a href='/n/苏醒AllenSu'&gt;@苏醒AllenSu&lt;/a&gt; 我醒子哥超棒的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&lt;span class=&quot;url-icon&quot;&gt;&lt;img alt=[憧憬] src=&quot;https://h5.sinaimg.cn/m/emoticon/icon/default/d_xingxingyan-c64b6a744b.png&quot; style=&quot;width:1em; height:1em;&quot; /&gt;&lt;/span&gt;"/>
        <s v="苏醒推荐的美的热水器值得拥有&lt;a href='/n/苏醒AllenSu'&gt;@苏醒AllenSu&lt;/a&gt; 美的超薄双胆热水器～全家无忧接力洗～省电舒心又静音～轻轻松松当隐帝～感谢苏醒推荐"/>
        <s v="美的超薄双胆热水器～全家无忧接力洗～省电舒心又静音～轻轻松松当隐帝～感谢苏醒推荐&lt;a href='/n/苏醒AllenSu'&gt;@苏醒AllenSu&lt;/a&gt;"/>
        <s v="我们醒子热水器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&lt;span class=&quot;url-icon&quot;&gt;&lt;img alt=[笑cry] src=&quot;https://h5.sinaimg.cn/m/emoticon/icon/default/d_xiaoku-f2bd11b506.png&quot; style=&quot;width:1em; height:1em;&quot; /&gt;&lt;/span&gt;可以可以"/>
        <s v="美的超薄扁桶热水器  细菌退退退 加热快快快  和苏醒一起用起来"/>
        <s v="苏醒推荐的美的热水器值得拥有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苏醒推荐的美的热水器值得拥有&lt;span class=&quot;url-icon&quot;&gt;&lt;img alt=[打call] src=&quot;https://h5.sinaimg.cn/m/emoticon/icon/default/fb_a1dacall-1e0c4593fc.png&quot; style=&quot;width:1em; height:1em;&quot; /&gt;&lt;/span&gt;"/>
        <s v="最佳隐帝苏醒&amp;amp;美的，梦幻联动，发现隐藏的实力，生活可以更美的"/>
        <s v="美的超薄胆电热水器，静音设计再无吵闹，加热速度快，有了它再也不用担心洗澡前的等待，让身体自然苏醒。感谢苏醒推荐??????"/>
        <s v="超薄双胆热水器，体积小巧不占地，省电舒心全家洗，跟着苏醒做隐帝&lt;span class=&quot;url-icon&quot;&gt;&lt;img alt=[羞嗒嗒] src=&quot;https://h5.sinaimg.cn/m/emoticon/icon/lxh/lxh_xiudada-e99552ddb3.png&quot; style=&quot;width:1em; height:1em;&quot; /&gt;&lt;/span&gt;"/>
        <s v="有谁还没有看过最佳隐帝苏醒的新MV，我真的会伤心的，美的美的"/>
        <s v="醒子棒棒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外形高档上档次，小巧可爱不占位，加热速度一级快，安心使用体验好，静音设计很贴心，和苏醒一起放心做“影帝”。&lt;a href='/n/苏醒AllenSu'&gt;@苏醒AllenSu&lt;/a&gt;"/>
        <s v="美的帮你远离喧嚣 苏醒伴你静享美好&lt;span class=&quot;url-icon&quot;&gt;&lt;img alt=&quot;[送花花]&quot; src=&quot;https://face.t.sinajs.cn/t4/appstyle/expression/ext/normal/cb/2022_Flowers_org.png&quot; style=&quot;width:1em; height:1em;&quot; /&gt;&lt;/span&gt;感谢苏醒推荐&lt;span class=&quot;url-icon&quot;&gt;&lt;img alt=[抱一抱] src=&quot;https://h5.sinaimg.cn/m/emoticon/icon/default/co_a1hug-f3910d0e88.png&quot; style=&quot;width:1em; height:1em;&quot; /&gt;&lt;/span&gt;"/>
        <s v="哇，苏醒哎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可以可以"/>
        <s v="谢谢为苏醒打歌，在秋天听《秋天》在合适不过了&lt;a href='/n/苏醒AllenSu'&gt;@苏醒AllenSu&lt;/a&gt; &lt;a href='/n/华商网'&gt;@华商网&lt;/a&gt;"/>
        <s v="风琴声动听却忧伤依旧??"/>
        <s v="秋天&lt;span class=&quot;url-icon&quot;&gt;&lt;img alt=[haha] src=&quot;https://h5.sinaimg.cn/m/emoticon/icon/others/h_haha-dd41b13682.png&quot; style=&quot;width:1em; height:1em;&quot; /&gt;&lt;/span&gt;"/>
        <s v="是苏醒的《秋天》诶，感谢华商网推荐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&lt;span class=&quot;url-icon&quot;&gt;&lt;img alt=[鼓掌] src=&quot;https://h5.sinaimg.cn/m/emoticon/icon/default/d_guzhang-cca8b296d9.png&quot; style=&quot;width:1em; height:1em;&quot; /&gt;&lt;/span&gt;《秋天》是苏醒的第一首原创歌曲，2022年迎来了15年后的重制版，欢迎大家都去听哦，很适合这个季节&lt;span class=&quot;url-icon&quot;&gt;&lt;img alt=[可爱] src=&quot;https://h5.sinaimg.cn/m/emoticon/icon/default/d_keai-9aae643ce8.png&quot; style=&quot;width:1em; height:1em;&quot; /&gt;&lt;/span&gt;&lt;span class=&quot;url-icon&quot;&gt;&lt;img alt=[可爱] src=&quot;https://h5.sinaimg.cn/m/emoticon/icon/default/d_keai-9aae643ce8.png&quot; style=&quot;width:1em; height:1em;&quot; /&gt;&lt;/span&gt;&lt;span class=&quot;url-icon&quot;&gt;&lt;img alt=[可爱] src=&quot;https://h5.sinaimg.cn/m/emoticon/icon/default/d_keai-9aae643ce8.png&quot; style=&quot;width:1em; height:1em;&quot; /&gt;&lt;/span&gt;"/>
        <s v="早安，听苏醒的《秋天》开启美好的一天"/>
        <s v="秋天快乐，谢谢推荐苏醒的《秋天》"/>
        <s v="这个秋天真的好好听，太适合秋天听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 挺有才华的"/>
        <s v="爱到最后，沉默消失前最眷恋的理由，安静的节奏，风琴声动听却忧伤依旧——苏醒AllenSu《秋天》&lt;span class=&quot;url-icon&quot;&gt;&lt;img alt=[心] src=&quot;https://h5.sinaimg.cn/m/emoticon/icon/others/l_xin-43af9086c0.png&quot; style=&quot;width:1em; height:1em;&quot; /&gt;&lt;/span&gt;感谢推荐&lt;a href='/n/华商网'&gt;@华商网&lt;/a&gt; &lt;a href='/n/苏醒AllenSu'&gt;@苏醒AllenSu&lt;/a&gt;"/>
        <s v="秋天好听"/>
        <s v="苏醒的秋天超级好听&lt;span class=&quot;url-icon&quot;&gt;&lt;img alt=[羞嗒嗒] src=&quot;https://h5.sinaimg.cn/m/emoticon/icon/lxh/lxh_xiudada-e99552ddb3.png&quot; style=&quot;width:1em; height:1em;&quot; /&gt;&lt;/span&gt;"/>
        <s v="十五年前，苏醒穿着绿色的小王子衣服在快乐男声舞台上，献唱了自己的第一首原创歌曲《秋天》，都说追梦路上要记得不改初心，我始终觉得，自己作词作曲的《秋天》就是他对音乐的初心，十五年后，初心不改，重新制作了这一首对他自己有独特意义的单曲，唱法、词曲上会有什么惊喜和不同？"/>
        <s v="往事回首 你的笑容带不走 我心中那一丝哀愁 在每年秋天这个时候&lt;a href='/n/苏醒AllenSu'&gt;@苏醒AllenSu&lt;/a&gt;"/>
        <s v="直到最后 都不愿放开的手 秋天以后 我们都要学会承受&lt;a href='/n/苏醒AllenSu'&gt;@苏醒AllenSu&lt;/a&gt;"/>
        <s v="秋天是苏醒的长子，特别好听&lt;span class=&quot;url-icon&quot;&gt;&lt;img alt=[太开心] src=&quot;https://h5.sinaimg.cn/m/emoticon/icon/default/d_taikaixin-b7d86de3fd.png&quot; style=&quot;width:1em; height:1em;&quot; /&gt;&lt;/span&gt;"/>
        <s v="微笑的泪 让风吹走只剩忘记的自由 爱没留下结果 恨不能将这错 我怎么解脱&lt;a href='/n/苏醒AllenSu'&gt;@苏醒AllenSu&lt;/a&gt;"/>
        <s v="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&lt;span class=&quot;url-icon&quot;&gt;&lt;img alt=&quot;[哇]&quot; src=&quot;https://face.t.sinajs.cn/t4/appstyle/expression/ext/normal/3d/2022_wow_org.png&quot; style=&quot;width:1em; height:1em;&quot; /&gt;&lt;/span&gt;"/>
        <s v="秋天听《秋天》真的好应景&lt;span class=&quot;url-icon&quot;&gt;&lt;img alt=[心] src=&quot;https://h5.sinaimg.cn/m/emoticon/icon/others/l_xin-43af9086c0.png&quot; style=&quot;width:1em; height:1em;&quot; /&gt;&lt;/span&gt;"/>
        <s v="感谢分享～秋高气爽 金桂飘香 一起在秋天沉浸式聆听&lt;a href='/n/苏醒AllenSu'&gt;@苏醒AllenSu&lt;/a&gt; 《秋天》"/>
        <s v="秋天的叶，在坠；秋天的夜，在醉，秋天的我，在苏醒。感谢推荐"/>
        <s v="&lt;a  href=&quot;https://m.weibo.cn/p/index?extparam=%E8%8B%8F%E9%86%92&amp;containerid=100808b44c311e99148c6312586c3590b44072&quot; data-hide=&quot;&quot;&gt;&lt;span class='url-icon'&gt;&lt;img style='width: 1rem;height: 1rem' src='https://n.sinaimg.cn/photo/5213b46e/20180926/timeline_card_small_super_default.png'&gt;&lt;/span&gt;&lt;span class=&quot;surl-text&quot;&gt;苏醒&lt;/span&gt;&lt;/a&gt;sx&lt;a  href=&quot;https://m.weibo.cn/search?containerid=231522type%3D1%26t%3D10%26q%3D%23%E8%8B%8F%E9%86%92%E7%A7%8B%E5%A4%A9%E9%87%8D%E5%88%B6%E7%89%88%E4%B8%8A%E7%BA%BF%23&amp;extparam=%23%E8%8B%8F%E9%86%92%E7%A7%8B%E5%A4%A9%E9%87%8D%E5%88%B6%E7%89%88%E4%B8%8A%E7%BA%BF%23&quot; data-hide=&quot;&quot;&gt;&lt;span class=&quot;surl-text&quot;&gt;#苏醒秋天重制版上线#&lt;/span&gt;&lt;/a&gt;  感谢华商网推荐 15年前的《秋天》和15年后的《秋天》 我一直在 &lt;a href='/n/苏醒AllenSu'&gt;@苏醒AllenSu&lt;/a&gt;"/>
        <s v="苏醒《秋天》&lt;span class=&quot;url-icon&quot;&gt;&lt;img alt=[好喜欢] src=&quot;https://h5.sinaimg.cn/m/emoticon/icon/lxh/lxh_haoxihuan-51860b62e6.png&quot; style=&quot;width:1em; height:1em;&quot; /&gt;&lt;/span&gt;"/>
        <s v="&lt;a  href=&quot;https://m.weibo.cn/search?containerid=231522type%3D1%26t%3D10%26q%3D%23%E5%A4%9F%E7%99%BD%E5%A4%9F%E5%BD%BB%E5%BA%95%23&amp;extparam=%23%E5%A4%9F%E7%99%BD%E5%A4%9F%E5%BD%BB%E5%BA%95%23&quot; data-hide=&quot;&quot;&gt;&lt;span class=&quot;surl-text&quot;&gt;#够白够彻底#&lt;/span&gt;&lt;/a&gt; 没想到我都忘了 还能有回响 下次来早点 帮我再就业&lt;span class=&quot;url-icon&quot;&gt;&lt;img alt=[鲜花] src=&quot;https://h5.sinaimg.cn/m/emoticon/icon/others/w_xianhua-f902c37199.png&quot; style=&quot;width:1em; height:1em;&quot; /&gt;&lt;/span&gt;  &lt;a  href=&quot;https://weibo.cn/sinaurl?u=https%3A%2F%2Fitem.jd.com%2F100030245565.html&quot; data-hide=&quot;&quot;&gt;&lt;span class='url-icon'&gt;&lt;img style='width: 1rem;height: 1rem' src='https://h5.sinaimg.cn/upload/2015/09/25/3/timeline_card_small_web_default.png'&gt;&lt;/span&gt;&lt;span class=&quot;surl-text&quot;&gt;高露洁（Colgate）【苏醒同款】10亿天然酵素Enzyme进口亮白酵素牙膏美白清新高端无水活性&lt;/span&gt;&lt;/a&gt;"/>
        <s v="每天的快乐是苏醒给的 每天早上的清爽是高露洁给的 用高露洁活性无水酵素牙膏 开启元气满满的一天～&lt;a href='/n/苏醒AllenSu'&gt;@苏醒AllenSu&lt;/a&gt;"/>
        <s v="你离拥有苏醒般大白牙只差一支高露洁活性无水酵素牙膏，赶紧get起来～"/>
        <s v="高露洁活性无水酵素牙膏就像绝美苏醒一样  人人都爱！&lt;a href='/n/苏醒AllenSu'&gt;@苏醒AllenSu&lt;/a&gt;"/>
        <s v="苏醒你的笑容完美的治愈了我，好好看的酒窝男"/>
        <s v="高露洁牙膏带给您无限舒适，让牙齿在清洁中苏醒，开启活力满满的一天&lt;a href='/n/苏醒AllenSu'&gt;@苏醒AllenSu&lt;/a&gt;"/>
        <s v="高露洁活性无水酵素牙膏，解决你的牙膏选择困难症，白牙苏醒的秘密武器～&lt;a href='/n/苏醒AllenSu'&gt;@苏醒AllenSu&lt;/a&gt;"/>
        <s v="高露洁活性无水酵素牙膏感觉太好用了，苏醒绝美得像阳光一样耀眼，还不赶紧get起来？"/>
        <s v="还不是因为爱，高露洁让我的牙齿白回来，感谢苏醒推荐～&lt;a href='/n/苏醒AllenSu'&gt;@苏醒AllenSu&lt;/a&gt;"/>
        <s v="高露洁活性无水酵素牙膏就像绝美苏醒一样  人人都爱！"/>
        <s v="每天的快乐是苏醒给的 每天早上的清爽是高露洁给的 用高露洁活性无水酵素牙膏 开启元气满满的一天～"/>
        <s v="哇哦，感谢苏醒安利的高露洁，再也不用担心牙齿敏感问题了&lt;a href='/n/苏醒AllenSu'&gt;@苏醒AllenSu&lt;/a&gt;"/>
        <s v="可算是等我苏醒了！下次金主爸爸早点放出来&lt;span class=&quot;url-icon&quot;&gt;&lt;img alt=[爱你] src=&quot;https://h5.sinaimg.cn/m/emoticon/icon/default/d_aini-09d5f3f870.png&quot; style=&quot;width:1em; height:1em;&quot; /&gt;&lt;/span&gt;"/>
        <s v="哇 主角也 一起亮出大白牙自信微笑&lt;span class=&quot;url-icon&quot;&gt;&lt;img alt=&quot;[开学季]&quot; src=&quot;https://face.t.sinajs.cn/t4/appstyle/expression/ext/normal/72/2021_kaixueji_org.png&quot; style=&quot;width:1em; height:1em;&quot; /&gt;&lt;/span&gt;"/>
        <s v="苏醒出现啦"/>
        <s v="用高露洁会和苏醒一样白吗&lt;span class=&quot;url-icon&quot;&gt;&lt;img alt=[doge] src=&quot;https://h5.sinaimg.cn/m/emoticon/icon/others/d_doge-be7f768d78.png&quot; style=&quot;width:1em; height:1em;&quot; /&gt;&lt;/span&gt;"/>
        <s v="滑雪算了 谈谈业务 如果能给到一次商务植入的费用我可以在下期《老歌手的日常》拍摄时使用并露出产品 我那个短视频还不错 可考虑一下 有兴趣请留言 没预算就祝小亮哥滑雪愉快"/>
        <s v="哇哇哇小影大气&lt;span class=&quot;url-icon&quot;&gt;&lt;img alt=[打call] src=&quot;https://h5.sinaimg.cn/m/emoticon/icon/default/fb_a1dacall-1e0c4593fc.png&quot; style=&quot;width:1em; height:1em;&quot; /&gt;&lt;/span&gt;有了小影希望醒哥的老歌手能日更&lt;span class=&quot;url-icon&quot;&gt;&lt;img alt=[doge] src=&quot;https://h5.sinaimg.cn/m/emoticon/icon/others/d_doge-be7f768d78.png&quot; style=&quot;width:1em; height:1em;&quot; /&gt;&lt;/span&gt;"/>
        <s v="哇喔！！！&lt;a href='/n/苏醒AllenSu'&gt;@苏醒AllenSu&lt;/a&gt; 醒哥快来！！！"/>
        <s v="&lt;a href='/n/苏醒AllenSu'&gt;@苏醒AllenSu&lt;/a&gt;  快！地址发给它&lt;span class=&quot;url-icon&quot;&gt;&lt;img alt=[喵喵] src=&quot;https://h5.sinaimg.cn/m/emoticon/icon/others/d_miao-c1b3d563bd.png&quot; style=&quot;width:1em; height:1em;&quot; /&gt;&lt;/span&gt;"/>
        <s v="哈哈哈还是我关注的博主&lt;span class=&quot;url-icon&quot;&gt;&lt;img alt=&quot;[送花花]&quot; src=&quot;https://face.t.sinajs.cn/t4/appstyle/expression/ext/normal/cb/2022_Flowers_org.png&quot; style=&quot;width:1em; height:1em;&quot; /&gt;&lt;/span&gt; &lt;a href='/n/苏醒AllenSu'&gt;@苏醒AllenSu&lt;/a&gt; 快来&lt;span class=&quot;url-icon&quot;&gt;&lt;img alt=[喵喵] src=&quot;https://h5.sinaimg.cn/m/emoticon/icon/others/d_miao-c1b3d563bd.png&quot; style=&quot;width:1em; height:1em;&quot; /&gt;&lt;/span&gt;"/>
        <s v="我先替他答应了行不&lt;a href='/n/苏醒AllenSu'&gt;@苏醒AllenSu&lt;/a&gt; 醒哥你快来啊"/>
        <s v="&lt;a href='/n/苏醒AllenSu'&gt;@苏醒AllenSu&lt;/a&gt; 你快来你快来，我怕晚了就没有了"/>
        <s v="我替&lt;a href='/n/苏醒AllenSu'&gt;@苏醒AllenSu&lt;/a&gt; 收下这份心意了&lt;span class=&quot;url-icon&quot;&gt;&lt;img alt=[干杯] src=&quot;https://h5.sinaimg.cn/m/emoticon/icon/others/o_ganbei-cc99145ddb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苏醒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"/>
        <s v="苏醒《秋天》"/>
        <s v="苏醒《秋天》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苏醒的秋天，也太好听了吧&lt;span class=&quot;url-icon&quot;&gt;&lt;img alt=&quot;[哇]&quot; src=&quot;https://face.t.sinajs.cn/t4/appstyle/expression/ext/normal/3d/2022_wow_org.png&quot; style=&quot;width:1em; height:1em;&quot; /&gt;&lt;/span&gt;"/>
        <s v="秋天和苏醒一起听《秋天》吧&lt;span class=&quot;url-icon&quot;&gt;&lt;img alt=&quot;[开学季]&quot; src=&quot;https://face.t.sinajs.cn/t4/appstyle/expression/ext/normal/72/2021_kaixueji_org.png&quot; style=&quot;width:1em; height:1em;&quot; /&gt;&lt;/span&gt;"/>
        <s v="苏醒！秋天！"/>
        <s v="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"/>
        <s v="苏醒《秋天》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s v="今晚直播间不见不散&lt;span class=&quot;url-icon&quot;&gt;&lt;img alt=&quot;[赢牛奶]&quot; src=&quot;https://face.t.sinajs.cn/t4/appstyle/expression/ext/normal/9c/2021_yingniunai_org.png&quot; style=&quot;width:1em; height:1em;&quot; /&gt;&lt;/span&gt;&lt;a href='/n/苏醒AllenSu'&gt;@苏醒AllenSu&lt;/a&gt;"/>
        <s v="温和不刺激，敏感牙龈也可以放心使用，感谢苏醒推荐。 &lt;a href='http://t.cn/A6of6uXb' data-hide=''&gt;&lt;span class='url-icon'&gt;&lt;img style='width: 1rem;height: 1rem' src='//h5.sinaimg.cn/upload/2015/09/25/3/timeline_card_small_web_default.png'&gt;&lt;/span&gt; &lt;span class='surl-text'&gt;网页链接&lt;/span&gt;&lt;/a&gt;"/>
        <s v="高露洁牙膏带给您无限舒适，让牙齿在清洁中苏醒，开启活力满满的一天。 &lt;a href='http://t.cn/A6of63To' data-hide=''&gt;&lt;span class='url-icon'&gt;&lt;img style='width: 1rem;height: 1rem' src='//h5.sinaimg.cn/upload/2015/09/25/3/timeline_card_small_web_default.png'&gt;&lt;/span&gt; &lt;span class='surl-text'&gt;网页链接&lt;/span&gt;&lt;/a&gt;"/>
        <s v="高露洁牙膏带给您无限舒适，让牙齿在清洁中苏醒，开启活力满满的一天。&lt;span class=&quot;url-icon&quot;&gt;&lt;img alt=&quot;[送花花]&quot; src=&quot;https://face.t.sinajs.cn/t4/appstyle/expression/ext/normal/cb/2022_Flowers_org.png&quot; style=&quot;width:1em; height:1em;&quot; /&gt;&lt;/span&gt;晚上见&lt;span class=&quot;url-icon&quot;&gt;&lt;img alt=&quot;[送花花]&quot; src=&quot;https://face.t.sinajs.cn/t4/appstyle/expression/ext/normal/cb/2022_Flowers_org.png&quot; style=&quot;width:1em; height:1em;&quot; /&gt;&lt;/span&gt; &lt;a href='http://t.cn/A6of6uw6' data-hide=''&gt;&lt;span class='url-icon'&gt;&lt;img style='width: 1rem;height: 1rem' src='//h5.sinaimg.cn/upload/2015/09/25/3/timeline_card_small_web_default.png'&gt;&lt;/span&gt; &lt;span class='surl-text'&gt;网页链接&lt;/span&gt;&lt;/a&gt;"/>
        <s v="今晚直播间见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a href='/n/苏醒AllenSu'&gt;@苏醒AllenSu&lt;/a&gt; &lt;a href='http://t.cn/A6of6Bay' data-hide=''&gt;&lt;span class='url-icon'&gt;&lt;img style='width: 1rem;height: 1rem' src='//h5.sinaimg.cn/upload/2015/09/25/3/timeline_card_small_web_default.png'&gt;&lt;/span&gt; &lt;span class='surl-text'&gt;网页链接&lt;/span&gt;&lt;/a&gt;"/>
        <s v="今晚冲起来啦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a href='/n/苏醒AllenSu'&gt;@苏醒AllenSu&lt;/a&gt; &lt;a href='http://t.cn/A6of6gyb' data-hide=''&gt;&lt;span class='url-icon'&gt;&lt;img style='width: 1rem;height: 1rem' src='//h5.sinaimg.cn/upload/2015/09/25/3/timeline_card_small_web_default.png'&gt;&lt;/span&gt; &lt;span class='surl-text'&gt;网页链接&lt;/span&gt;&lt;/a&gt;"/>
        <s v="今晚和&lt;a href='/n/苏醒AllenSu'&gt;@苏醒AllenSu&lt;/a&gt; 相约京东高露洁直播间"/>
        <s v="调好闹钟啦，今晚不见不散！&lt;a href='/n/苏醒AllenSu'&gt;@苏醒AllenSu&lt;/a&gt;"/>
        <s v="苏醒不见不散&lt;a href='/n/苏醒AllenSu'&gt;@苏醒AllenSu&lt;/a&gt;"/>
        <s v="闹钟调好，今晚九点不见不散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&lt;span class=&quot;url-icon&quot;&gt;&lt;img alt=&quot;[玉兔捣药]&quot; src=&quot;https://face.t.sinajs.cn/t4/appstyle/expression/ext/normal/52/2022_rabbitmash_org.png&quot; style=&quot;width:1em; height:1em;&quot; /&gt;&lt;/span&gt;"/>
        <s v="考古苏醒重逢十五年前的记忆 用高露洁再现十五年前的亮白&lt;span class=&quot;url-icon&quot;&gt;&lt;img alt=&quot;[送花花]&quot; src=&quot;https://face.t.sinajs.cn/t4/appstyle/expression/ext/normal/cb/2022_Flowers_org.png&quot; style=&quot;width:1em; height:1em;&quot; /&gt;&lt;/span&gt;"/>
        <s v="高露洁活性无水酵素牙膏，解决你的牙膏选择困难症，白牙苏醒的秘密武器～"/>
        <s v="清晨 苏醒 高露洁给你自信亮白 夜晚 入眠 高露洁给你温和呵护"/>
        <s v="和&lt;a href='/n/苏醒AllenSu'&gt;@苏醒AllenSu&lt;/a&gt; 在京东高露洁官方直播间不见不散"/>
        <s v="还不是因为爱～高露洁让我的牙齿白回来，期待今晚和&lt;a href='/n/苏醒AllenSu'&gt;@苏醒AllenSu&lt;/a&gt; 直播间见&lt;span class=&quot;url-icon&quot;&gt;&lt;img alt=&quot;[开学季]&quot; src=&quot;https://face.t.sinajs.cn/t4/appstyle/expression/ext/normal/72/2021_kaixueji_org.png&quot; style=&quot;width:1em; height:1em;&quot; /&gt;&lt;/span&gt;"/>
        <s v="今晚九点见呀&lt;span class=&quot;url-icon&quot;&gt;&lt;img alt=&quot;[开学季]&quot; src=&quot;https://face.t.sinajs.cn/t4/appstyle/expression/ext/normal/72/2021_kaixueji_org.png&quot; style=&quot;width:1em; height:1em;&quot; /&gt;&lt;/span&gt;已经迫不及待啦&lt;span class=&quot;url-icon&quot;&gt;&lt;img alt=&quot;[开学季]&quot; src=&quot;https://face.t.sinajs.cn/t4/appstyle/expression/ext/normal/72/2021_kaixueji_org.png&quot; style=&quot;width:1em; height:1em;&quot; /&gt;&lt;/span&gt;"/>
        <s v="和&lt;a href='/n/苏醒AllenSu'&gt;@苏醒AllenSu&lt;/a&gt; 今晚九点直播间见！！！"/>
        <s v="感谢办办&lt;a href='/n/苏醒绝美同款办事处'&gt;@苏醒绝美同款办事处&lt;/a&gt;   感谢图片&lt;a href='/n/WakeUp丨苏醒缘来站'&gt;@WakeUp丨苏醒缘来站&lt;/a&gt;  &lt;span class=&quot;url-icon&quot;&gt;&lt;img alt=[爱你] src=&quot;https://h5.sinaimg.cn/m/emoticon/icon/default/d_aini-09d5f3f870.png&quot; style=&quot;width:1em; height:1em;&quot; /&gt;&lt;/span&gt;"/>
        <s v="滴 绿码通行到我心里&lt;a href='/n/苏醒AllenSu'&gt;@苏醒AllenSu&lt;/a&gt;"/>
        <s v="感谢认领，一起跟着苏醒大帅哥学穿搭～"/>
        <s v="感谢品牌认领 上身真的好帅啊"/>
        <s v="感谢认领，很好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感谢认领，苏醒绝美"/>
        <s v="感谢认证 苏醒好乖&lt;span class=&quot;url-icon&quot;&gt;&lt;img alt=[跪了] src=&quot;https://h5.sinaimg.cn/m/emoticon/icon/default/d_guile-a8a737d3a0.png&quot; style=&quot;width:1em; height:1em;&quot; /&gt;&lt;/span&gt;"/>
        <s v="爱心&lt;a href='/n/苏醒AllenSu'&gt;@苏醒AllenSu&lt;/a&gt; &lt;span class=&quot;url-icon&quot;&gt;&lt;img alt=[心] src=&quot;https://h5.sinaimg.cn/m/emoticon/icon/others/l_xin-43af9086c0.png&quot; style=&quot;width:1em; height:1em;&quot; /&gt;&lt;/span&gt;好好看！"/>
        <s v="感谢认领，衣服好好看，苏醒好帅&lt;span class=&quot;url-icon&quot;&gt;&lt;img alt=[心] src=&quot;https://h5.sinaimg.cn/m/emoticon/icon/others/l_xin-43af9086c0.png&quot; style=&quot;width:1em; height:1em;&quot; /&gt;&lt;/span&gt;"/>
        <s v="谢谢品牌认领！衣服太好看了"/>
        <s v="感谢认领，苏醒绝美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&lt;span class=&quot;url-icon&quot;&gt;&lt;img alt=&quot;[送花花]&quot; src=&quot;https://face.t.sinajs.cn/t4/appstyle/expression/ext/normal/cb/2022_Flowers_org.png&quot; style=&quot;width:1em; height:1em;&quot; /&gt;&lt;/span&gt;"/>
        <s v="感谢办办&lt;a href='/n/苏醒绝美同款办事处'&gt;@苏醒绝美同款办事处&lt;/a&gt; 感谢缘来站&lt;a href='/n/WakeUp丨苏醒缘来站'&gt;@WakeUp丨苏醒缘来站&lt;/a&gt;"/>
        <s v="感谢认领 苏醒穿的超级帅了&lt;span class=&quot;url-icon&quot;&gt;&lt;img alt=[求关注] src=&quot;https://h5.sinaimg.cn/m/emoticon/icon/lxh/lxh_qiuguanzhu-d5e122b2f6.png&quot; style=&quot;width:1em; height:1em;&quot; /&gt;&lt;/span&gt;"/>
        <s v="感谢品牌认领 有被种草到"/>
        <s v="期待今晚9点的直播"/>
        <s v="今晚九点！苏醒我来了，白牙和酒窝更配哦"/>
        <s v="考古苏醒重逢十五年前的记忆 用高露洁再现十五年前的亮白&lt;span class=&quot;url-icon&quot;&gt;&lt;img alt=&quot;[送花花]&quot; src=&quot;https://face.t.sinajs.cn/t4/appstyle/expression/ext/normal/cb/2022_Flowers_org.png&quot; style=&quot;width:1em; height:1em;&quot; /&gt;&lt;/span&gt;晚上一起来看苏醒啦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锁定好了！！！期待今晚的直播！&lt;a href='/n/苏醒AllenSu'&gt;@苏醒AllenSu&lt;/a&gt;"/>
        <s v="牙膏用无水酵母 听歌选绝美苏醒 苏醒携高露洁一起 陪伴你的刷牙时光&lt;span class=&quot;url-icon&quot;&gt;&lt;img alt=&quot;[送花花]&quot; src=&quot;https://face.t.sinajs.cn/t4/appstyle/expression/ext/normal/cb/2022_Flowers_org.png&quot; style=&quot;width:1em; height:1em;&quot; /&gt;&lt;/span&gt;"/>
        <s v="今晚直播不见不散&lt;a href='/n/苏醒AllenSu'&gt;@苏醒AllenSu&lt;/a&gt;"/>
        <s v="期待苏醒，不见不散"/>
        <s v="还不是因为爱，高露洁让我的牙齿白回来，感谢苏醒推荐&lt;a href='/n/苏醒AllenSu'&gt;@苏醒AllenSu&lt;/a&gt;"/>
        <s v="今晚和苏醒约起来啦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今晚和醒哥一起快乐购物 自信微笑&lt;a href='/n/苏醒AllenSu'&gt;@苏醒AllenSu&lt;/a&gt;"/>
        <s v="我爱直播&lt;span class=&quot;url-icon&quot;&gt;&lt;img alt=[好喜欢] src=&quot;https://h5.sinaimg.cn/m/emoticon/icon/lxh/lxh_haoxihuan-51860b62e6.png&quot; style=&quot;width:1em; height:1em;&quot; /&gt;&lt;/span&gt;冲冲冲！！！"/>
        <s v="期待今晚九点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&lt;span class=&quot;url-icon&quot;&gt;&lt;img alt=[加油] src=&quot;https://h5.sinaimg.cn/m/emoticon/icon/default/d_jiayou-a34ced0409.png&quot; style=&quot;width:1em; height:1em;&quot; /&gt;&lt;/span&gt;"/>
        <s v="期待今晚的直播 不见不散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a href='/n/苏醒AllenSu'&gt;@苏醒AllenSu&lt;/a&gt;"/>
        <s v="谢谢高露洁对苏醒的爱！老歌手推荐的牙膏也是我的选择"/>
        <s v="锁定今晚九点直播间 高露洁牙膏带给您无限舒适，让牙齿在清洁中苏醒，开启活力满满的一天。"/>
        <s v="今晚九点不见不散 已经在用啦&lt;span class=&quot;url-icon&quot;&gt;&lt;img alt=&quot;[收到]&quot; src=&quot;https://face.t.sinajs.cn/t4/appstyle/expression/ext/normal/8b/2022_get_org.png&quot; style=&quot;width:1em; height:1em;&quot; /&gt;&lt;/span&gt;"/>
        <s v="这个也好看哎，苏醒改名叫种草机好了，因为我又双叒叕被种草了??????&lt;a href='/n/苏醒AllenSu'&gt;@苏醒AllenSu&lt;/a&gt;"/>
        <s v="感谢认领&lt;span class=&quot;url-icon&quot;&gt;&lt;img alt=&quot;[赢牛奶]&quot; src=&quot;https://face.t.sinajs.cn/t4/appstyle/expression/ext/normal/9c/2021_yingniunai_org.png&quot; style=&quot;width:1em; height:1em;&quot; /&gt;&lt;/span&gt;棒球服真的超好看！！！被苏醒种草了"/>
        <s v="感谢认领！！！这件棒球服真的好好看！！苏醒穿上就是男大学生本人啊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谢谢认领！太好看了！苏醒是不是很大学生"/>
        <s v="太好看了！！！&lt;a href='/n/苏醒AllenSu'&gt;@苏醒AllenSu&lt;/a&gt; 就是男大学生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是！！！！太好看了！！人好看！衣服也好看！！&lt;a href='/n/苏醒AllenSu'&gt;@苏醒AllenSu&lt;/a&gt;"/>
        <s v="这个棒球服，真的好看！"/>
        <s v="这些认领 这套衣服真好看 哥哥穿上仿佛是个高中生呀！"/>
        <s v="感谢认领 这件超好看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苏醒穿啥我们买啥&lt;span class=&quot;url-icon&quot;&gt;&lt;img alt=[doge] src=&quot;https://h5.sinaimg.cn/m/emoticon/icon/others/d_doge-be7f768d78.png&quot; style=&quot;width:1em; height:1em;&quot; /&gt;&lt;/span&gt;种草猫"/>
        <s v="他真的好会种草&lt;span class=&quot;url-icon&quot;&gt;&lt;img alt=&quot;[苦涩]&quot; src=&quot;https://face.t.sinajs.cn/t4/appstyle/expression/ext/normal/7e/2021_bitter_org.png&quot; style=&quot;width:1em; height:1em;&quot; /&gt;&lt;/span&gt;每一件好好看，感谢认领"/>
        <s v="哇，谢谢认证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谢谢认领，衣服超好看"/>
        <s v="作为已下单人群，只能催催发货了&lt;span class=&quot;url-icon&quot;&gt;&lt;img alt=[笑而不语] src=&quot;https://h5.sinaimg.cn/m/emoticon/icon/default/d_heiheihei-5170f2f55c.png&quot; style=&quot;width:1em; height:1em;&quot; /&gt;&lt;/span&gt;&lt;span class=&quot;url-icon&quot;&gt;&lt;img alt=[笑而不语] src=&quot;https://h5.sinaimg.cn/m/emoticon/icon/default/d_heiheihei-5170f2f55c.png&quot; style=&quot;width:1em; height:1em;&quot; /&gt;&lt;/span&gt;&lt;span class=&quot;url-icon&quot;&gt;&lt;img alt=[笑而不语] src=&quot;https://h5.sinaimg.cn/m/emoticon/icon/default/d_heiheihei-5170f2f55c.png&quot; style=&quot;width:1em; height:1em;&quot; /&gt;&lt;/span&gt;，哈哈哈哈哈，感谢种草机器醒&lt;span class=&quot;url-icon&quot;&gt;&lt;img alt=[加油] src=&quot;https://h5.sinaimg.cn/m/emoticon/icon/default/d_jiayou-a34ced0409.png&quot; style=&quot;width:1em; height:1em;&quot; /&gt;&lt;/span&gt;"/>
        <s v="好好看啊！这个衣服好适合醒&lt;span class=&quot;url-icon&quot;&gt;&lt;img alt=[打call] src=&quot;https://h5.sinaimg.cn/m/emoticon/icon/default/fb_a1dacall-1e0c4593fc.png&quot; style=&quot;width:1em; height:1em;&quot; /&gt;&lt;/span&gt;"/>
        <s v="感谢认领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好看&lt;span class=&quot;url-icon&quot;&gt;&lt;img alt=[爱你] src=&quot;https://h5.sinaimg.cn/m/emoticon/icon/default/d_aini-09d5f3f870.png&quot; style=&quot;width:1em; height:1em;&quot; /&gt;&lt;/span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yuaner" refreshedDate="44849.719328703701" createdVersion="5" refreshedVersion="5" minRefreshableVersion="3" recordCount="141">
  <cacheSource type="worksheet">
    <worksheetSource ref="A1:I1048576" sheet="4.多人"/>
  </cacheSource>
  <cacheFields count="9">
    <cacheField name="序号" numFmtId="0">
      <sharedItems containsString="0" containsBlank="1" containsNumber="1" containsInteger="1" minValue="21" maxValue="400" count="141"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m/>
      </sharedItems>
    </cacheField>
    <cacheField name="日期" numFmtId="0">
      <sharedItems containsBlank="1" count="6">
        <s v="1008"/>
        <s v="1010"/>
        <s v="1011"/>
        <s v="1012"/>
        <s v="1014"/>
        <m/>
      </sharedItems>
    </cacheField>
    <cacheField name="微博" numFmtId="0">
      <sharedItems containsBlank="1" count="9">
        <s v="1008央广打歌-小镇姑娘"/>
        <s v="1010五谷道场"/>
        <s v="1011高露洁"/>
        <s v="1012流行音乐"/>
        <s v="1012高露洁"/>
        <s v="1014影石"/>
        <s v="1014流行音乐"/>
        <m/>
        <s v="0926网易云" u="1"/>
      </sharedItems>
    </cacheField>
    <cacheField name="是否单人" numFmtId="0">
      <sharedItems containsBlank="1" count="2">
        <s v="多人"/>
        <m/>
      </sharedItems>
    </cacheField>
    <cacheField name="排名" numFmtId="0">
      <sharedItems containsString="0" containsBlank="1" containsNumber="1" containsInteger="1" minValue="1" maxValue="20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m/>
      </sharedItems>
    </cacheField>
    <cacheField name="id" numFmtId="0">
      <sharedItems containsBlank="1" count="89">
        <s v="杰克爱穿jk"/>
        <s v="小宅女半夏o_O1573"/>
        <s v="别问为什么请叫我呵呵"/>
        <s v="咕力咕力_For"/>
        <s v="A昕怡酉星"/>
        <s v="AS_是Echo啦"/>
        <s v="醒来的心世界"/>
        <s v="秋察察"/>
        <s v="打南边来了个苏醒"/>
        <s v="今天是越前龙马"/>
        <s v="薇苑清风"/>
        <s v="六十六初吻"/>
        <s v="whatever-as"/>
        <s v="微风徐徐阳光绚烂"/>
        <s v="海绵宝宝of"/>
        <s v="猫爪爪_-"/>
        <s v="窄窄_让酒不让少年人"/>
        <s v="醒时花开"/>
        <s v="芒果奶茶有点酸"/>
        <s v="树上的烦了12956"/>
        <s v="甜橘七七Allen苏"/>
        <s v="烈哥smile"/>
        <s v="所愿皆成的榛子"/>
        <s v="营养大师小绿"/>
        <s v="zuo岸右转"/>
        <s v="憨憨啊ing"/>
        <s v="今晚一定要看完"/>
        <s v="zxcvbvvc"/>
        <s v="蒽哼哼萝卜丸子"/>
        <s v="ZHJJJ静"/>
        <s v="-斬春刀-"/>
        <s v="苏醒AllenSu"/>
        <s v="Iris秋天"/>
        <s v="瓜皮鸡柳"/>
        <s v="黒沢梦子"/>
        <s v="大龙的云猫"/>
        <s v="唧唧菜菜"/>
        <s v="苏醒今天穿大裤衩了吗"/>
        <s v="魔法小喵喵"/>
        <s v="晟晟不兮"/>
        <s v="慢冷·E"/>
        <s v="·山月不归·"/>
        <s v="菜菜爱吃饭饭呀"/>
        <s v="元汽蜜桃"/>
        <s v="Evanism-苏禾"/>
        <s v="果酱是橘子味0824"/>
        <s v="是月亮的张xiao犟啊"/>
        <s v="喵小妖在等不朽盾"/>
        <s v="用户xxmm"/>
        <s v="一只大鹿鹿吖"/>
        <s v="小曼不慢干啥都快"/>
        <s v="水果摊-老板娘"/>
        <s v="阿灵是真的灵"/>
        <s v="雪儿妹妹雪姐姐雪妹妹"/>
        <s v="花花家的懒懒"/>
        <s v="彦可hide23"/>
        <s v="Durn喜欢小橘子"/>
        <s v="飞天拉拉"/>
        <s v="王铮亮"/>
        <s v="五谷道场官方微博"/>
        <s v="金崽儿chainann"/>
        <s v="啊啊啊啊好好生活"/>
        <s v="晚上要早睡啊啊"/>
        <s v="十四个萝卜"/>
        <s v="-豌豆仔-"/>
        <s v="夏今愉"/>
        <s v="小Y来来来来啦"/>
        <s v="小林林童鞋"/>
        <s v="望崽儿牛奶"/>
        <s v="独行侠搞丢披风"/>
        <s v="猫不止九条命"/>
        <s v="黑momo5"/>
        <s v="樊星一号"/>
        <s v="一只会飞的鸡腿子"/>
        <s v="小太阳努力奋斗ING"/>
        <s v="寻阳林韵"/>
        <s v="阿雯儿77"/>
        <s v="夹心饼干0824"/>
        <s v="一只喵呜喵喵"/>
        <s v="Evanism_燕子"/>
        <s v="幸福就是爱情和面包"/>
        <s v="只吃自己煮的大米"/>
        <s v="HiFan123"/>
        <s v="Evandeduishou"/>
        <s v="奔赴星河日落"/>
        <s v="ChanChannn喜欢俊的酒窝"/>
        <s v="小小予莲"/>
        <s v="八豆橘子"/>
        <m/>
      </sharedItems>
    </cacheField>
    <cacheField name="点赞" numFmtId="0">
      <sharedItems containsString="0" containsBlank="1" containsNumber="1" containsInteger="1" minValue="21" maxValue="2778" count="122">
        <n v="460"/>
        <n v="358"/>
        <n v="329"/>
        <n v="294"/>
        <n v="268"/>
        <n v="253"/>
        <n v="174"/>
        <n v="140"/>
        <n v="136"/>
        <n v="109"/>
        <n v="84"/>
        <n v="77"/>
        <n v="52"/>
        <n v="54"/>
        <n v="42"/>
        <n v="45"/>
        <n v="39"/>
        <n v="30"/>
        <n v="31"/>
        <n v="21"/>
        <n v="265"/>
        <n v="250"/>
        <n v="224"/>
        <n v="221"/>
        <n v="200"/>
        <n v="176"/>
        <n v="145"/>
        <n v="142"/>
        <n v="144"/>
        <n v="116"/>
        <n v="113"/>
        <n v="75"/>
        <n v="62"/>
        <n v="57"/>
        <n v="47"/>
        <n v="49"/>
        <n v="41"/>
        <n v="28"/>
        <n v="2778"/>
        <n v="1183"/>
        <n v="1096"/>
        <n v="964"/>
        <n v="927"/>
        <n v="885"/>
        <n v="847"/>
        <n v="801"/>
        <n v="770"/>
        <n v="720"/>
        <n v="706"/>
        <n v="639"/>
        <n v="641"/>
        <n v="589"/>
        <n v="575"/>
        <n v="543"/>
        <n v="515"/>
        <n v="455"/>
        <n v="451"/>
        <n v="420"/>
        <n v="323"/>
        <n v="278"/>
        <n v="243"/>
        <n v="226"/>
        <n v="213"/>
        <n v="345"/>
        <n v="305"/>
        <n v="175"/>
        <n v="138"/>
        <n v="137"/>
        <n v="122"/>
        <n v="211"/>
        <n v="187"/>
        <n v="170"/>
        <n v="159"/>
        <n v="76"/>
        <n v="102"/>
        <n v="1817"/>
        <n v="2302"/>
        <n v="1959"/>
        <n v="1788"/>
        <n v="1580"/>
        <n v="1524"/>
        <n v="1472"/>
        <n v="1368"/>
        <n v="1275"/>
        <n v="1214"/>
        <n v="1149"/>
        <n v="1097"/>
        <n v="1036"/>
        <n v="971"/>
        <n v="924"/>
        <n v="835"/>
        <n v="851"/>
        <n v="772"/>
        <n v="784"/>
        <n v="781"/>
        <n v="2341"/>
        <n v="1478"/>
        <n v="1219"/>
        <n v="531"/>
        <n v="357"/>
        <n v="303"/>
        <n v="197"/>
        <n v="22"/>
        <n v="33"/>
        <n v="309"/>
        <n v="146"/>
        <n v="90"/>
        <n v="60"/>
        <n v="51"/>
        <n v="44"/>
        <n v="231"/>
        <n v="212"/>
        <n v="203"/>
        <n v="189"/>
        <n v="186"/>
        <n v="115"/>
        <n v="165"/>
        <n v="154"/>
        <n v="72"/>
        <n v="69"/>
        <n v="71"/>
        <m/>
      </sharedItems>
    </cacheField>
    <cacheField name="评论" numFmtId="0">
      <sharedItems containsBlank="1" count="123" longText="1">
        <s v="十五年后   命运让他们再相聚  苏醒和他的兄弟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苏醒和他兄弟带来的小镇姑娘重置版"/>
        <s v="《小镇姑娘》的舞台太经典了，这次重制版也超级好听，苏醒他们仨真的给人轻松快乐"/>
        <s v="十五年后，命运让他们再相聚，苏醒和他的兄弟带来的《小镇姑娘》值得再次聆听&lt;span class=&quot;url-icon&quot;&gt;&lt;img alt=[好爱哦] src=&quot;https://h5.sinaimg.cn/m/emoticon/icon/lxh/lxh_haoaio-bd64a94751.png&quot; style=&quot;width:1em; height:1em;&quot; /&gt;&lt;/span&gt;"/>
        <s v="《小镇姑娘》十五年后重制版太好听了，苏醒声音一出来就抓住了耳朵"/>
        <s v="小镇姑娘值得一听，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感谢推荐，苏醒和他的兄弟们带来的《小镇姑娘》值得让我们再次聆听&lt;span class=&quot;url-icon&quot;&gt;&lt;img alt=[抱一抱] src=&quot;https://h5.sinaimg.cn/m/emoticon/icon/default/co_a1hug-f3910d0e88.png&quot; style=&quot;width:1em; height:1em;&quot; /&gt;&lt;/span&gt;"/>
        <s v="十五年前的《小镇姑娘》三人组，十五年后苏醒和他的兄弟们再聚首重唱这首歌，让我们继续嗨起来！"/>
        <s v="感谢推荐&lt;span class=&quot;url-icon&quot;&gt;&lt;img alt=[打call] src=&quot;https://h5.sinaimg.cn/m/emoticon/icon/default/fb_a1dacall-1e0c4593fc.png&quot; style=&quot;width:1em; height:1em;&quot; /&gt;&lt;/span&gt;"/>
        <s v="苏醒和兄弟们15年后的重制版很好听呀&lt;span class=&quot;url-icon&quot;&gt;&lt;img alt=[心] src=&quot;https://h5.sinaimg.cn/m/emoticon/icon/others/l_xin-43af9086c0.png&quot; style=&quot;width:1em; height:1em;&quot; /&gt;&lt;/span&gt;"/>
        <s v="感谢推荐，已经循环好久了，苏醒和兄弟们的改编太好听了！"/>
        <s v="小镇姑娘！可是我已～～已不在&lt;span class=&quot;url-icon&quot;&gt;&lt;img alt=[抱一抱] src=&quot;https://h5.sinaimg.cn/m/emoticon/icon/default/co_a1hug-f3910d0e88.png&quot; style=&quot;width:1em; height:1em;&quot; /&gt;&lt;/span&gt;"/>
        <s v="十五年后   命运让他们再相聚  苏醒和他的兄弟带来的《小镇姑娘》值得让我们再次聆听"/>
        <s v="很好听，谢谢推荐"/>
        <s v="感谢推荐 超级好听的小镇姑娘&lt;a href='/n/苏醒AllenSu'&gt;@苏醒AllenSu&lt;/a&gt; 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好欢快的一首歌，巧妙地把十五年前的舞台融合进来，小小的煽情+巨大的欢乐。苏醒的声音真好听！！！其他两位也很绝！姚老板那个“烟”字的发音极妙！"/>
        <s v="醒哥醒哥，真正的小镇姑娘在这里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感谢推荐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猫猫毛茸茸啦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看我看我，好帅的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图片评论"/>
        <s v="帅吗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这不帅吗 这太帅了啊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&lt;span class=&quot;url-icon&quot;&gt;&lt;img alt=[好爱哦] src=&quot;https://h5.sinaimg.cn/m/emoticon/icon/lxh/lxh_haoaio-bd64a94751.png&quot; style=&quot;width:1em; height:1em;&quot; /&gt;&lt;/span&gt;"/>
        <s v="骗你哒最爱的是这一张&lt;span class=&quot;url-icon&quot;&gt;&lt;img alt=[doge] src=&quot;https://h5.sinaimg.cn/m/emoticon/icon/others/d_doge-be7f768d78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&lt;span class=&quot;url-icon&quot;&gt;&lt;img alt=[羞嗒嗒] src=&quot;https://h5.sinaimg.cn/m/emoticon/icon/lxh/lxh_xiudada-e99552ddb3.png&quot; style=&quot;width:1em; height:1em;&quot; /&gt;&lt;/span&gt;"/>
        <s v="&lt;a href='/n/五谷道场官方微博'&gt;@五谷道场官方微博&lt;/a&gt; 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粉粉的好看吗？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&lt;span class=&quot;url-icon&quot;&gt;&lt;img alt=[抱一抱] src=&quot;https://h5.sinaimg.cn/m/emoticon/icon/default/co_a1hug-f3910d0e88.png&quot; style=&quot;width:1em; height:1em;&quot; /&gt;&lt;/span&gt;"/>
        <s v="帅哥来啦&lt;span class=&quot;url-icon&quot;&gt;&lt;img alt=&quot;[哇]&quot; src=&quot;https://face.t.sinajs.cn/t4/appstyle/expression/ext/normal/3d/2022_wow_org.png&quot; style=&quot;width:1em; height:1em;&quot; /&gt;&lt;/span&gt;"/>
        <s v="帅吗谷子&lt;span class=&quot;url-icon&quot;&gt;&lt;img alt=[羞嗒嗒] src=&quot;https://h5.sinaimg.cn/m/emoticon/icon/lxh/lxh_xiudada-e99552ddb3.png&quot; style=&quot;width:1em; height:1em;&quot; /&gt;&lt;/span&gt;"/>
        <s v="谷子谷子看我看我&lt;span class=&quot;url-icon&quot;&gt;&lt;img alt=[羞嗒嗒] src=&quot;https://h5.sinaimg.cn/m/emoticon/icon/lxh/lxh_xiudada-e99552ddb3.png&quot; style=&quot;width:1em; height:1em;&quot; /&gt;&lt;/span&gt;好帅的"/>
        <s v="糊糊"/>
        <s v="看帅哥看帅哥"/>
        <s v="帅吗谷子&lt;span class=&quot;url-icon&quot;&gt;&lt;img alt=[doge] src=&quot;https://h5.sinaimg.cn/m/emoticon/icon/others/d_doge-be7f768d78.png&quot; style=&quot;width:1em; height:1em;&quot; /&gt;&lt;/span&gt;&lt;a href='/n/五谷道场官方微博'&gt;@五谷道场官方微博&lt;/a&gt;"/>
        <s v="爱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&lt;span class=&quot;url-icon&quot;&gt;&lt;img alt=&quot;[开学季]&quot; src=&quot;https://face.t.sinajs.cn/t4/appstyle/expression/ext/normal/72/2021_kaixueji_org.png&quot; style=&quot;width:1em; height:1em;&quot; /&gt;&lt;/span&gt;"/>
        <s v="光下的远远"/>
        <s v="虎子来了"/>
        <s v="男高陈楚生&lt;span class=&quot;url-icon&quot;&gt;&lt;img alt=[泪] src=&quot;https://h5.sinaimg.cn/m/emoticon/icon/default/d_lei-4cdf6ee412.png&quot; style=&quot;width:1em; height:1em;&quot; /&gt;&lt;/span&gt;"/>
        <s v="我呢 人没了???"/>
        <s v="高露洁牙膏带给您无限舒适，让牙齿在清洁中苏醒，开启活力满满的一天。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a href='/n/苏醒AllenSu'&gt;@苏醒AllenSu&lt;/a&gt;"/>
        <s v="温和不刺激，敏感牙龈也可以放心使用，感谢苏醒推荐。"/>
        <s v="期待苏醒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&lt;span class=&quot;url-icon&quot;&gt;&lt;img alt=&quot;[哇]&quot; src=&quot;https://face.t.sinajs.cn/t4/appstyle/expression/ext/normal/3d/2022_wow_org.png&quot; style=&quot;width:1em; height:1em;&quot; /&gt;&lt;/span&gt;"/>
        <s v="高露洁牙膏带给您无限舒适，让牙齿在清洁中苏醒，开启活力满满的一天。"/>
        <s v="期待苏醒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醒子&lt;span class=&quot;url-icon&quot;&gt;&lt;img alt=&quot;[举手]&quot; src=&quot;https://face.t.sinajs.cn/t4/appstyle/expression/ext/normal/fd/2022_raisehand_org.png&quot; style=&quot;width:1em; height:1em;&quot; /&gt;&lt;/span&gt;&lt;span class=&quot;url-icon&quot;&gt;&lt;img alt=&quot;[举手]&quot; src=&quot;https://face.t.sinajs.cn/t4/appstyle/expression/ext/normal/fd/2022_raisehand_org.png&quot; style=&quot;width:1em; height:1em;&quot; /&gt;&lt;/span&gt;靓丽大白牙拥有者&lt;span class=&quot;url-icon&quot;&gt;&lt;img alt=&quot;[举手]&quot; src=&quot;https://face.t.sinajs.cn/t4/appstyle/expression/ext/normal/fd/2022_raisehand_org.png&quot; style=&quot;width:1em; height:1em;&quot; /&gt;&lt;/span&gt;"/>
        <s v="考古苏醒重逢十五年前的记忆 用高露洁再现十五年前的亮白"/>
        <s v="温和不刺激，敏感牙龈也可以放心使用，感谢苏醒推荐。&lt;a href='/n/苏醒AllenSu'&gt;@苏醒AllenSu&lt;/a&gt;"/>
        <s v="哇哦，感谢苏醒安利的高露洁，再也不用担心牙齿敏感问题了"/>
        <s v="期待苏醒&lt;a href='/n/苏醒AllenSu'&gt;@苏醒AllenSu&lt;/a&gt;"/>
        <s v="你离拥有苏醒般大白牙只差一支高露洁无水酵素牙膏，赶紧get起来～"/>
        <s v="牙膏用无水酵母 听歌选绝美苏醒 苏醒携高露洁一起 陪伴你的刷牙时光"/>
        <s v="还不是因为爱，高露洁让我的牙齿白回来，期待&lt;a href='/n/苏醒AllenSu'&gt;@苏醒AllenSu&lt;/a&gt;"/>
        <s v="还不是因为爱，高露洁让我的牙齿白回来，感谢苏醒推荐。"/>
        <s v="忽然之间 高露洁出现 开启清新的一天 忽然之间 高露洁再见 让笑容重现苏醒眉间&lt;a href='/n/苏醒AllenSu'&gt;@苏醒AllenSu&lt;/a&gt;"/>
        <s v="苏醒的牙齿，由高露洁和醒目一起来守护&lt;span class=&quot;url-icon&quot;&gt;&lt;img alt=&quot;[哇]&quot; src=&quot;https://face.t.sinajs.cn/t4/appstyle/expression/ext/normal/3d/2022_wow_org.png&quot; style=&quot;width:1em; height:1em;&quot; /&gt;&lt;/span&gt;"/>
        <s v="你离拥有苏醒般大白牙只差一支高露洁活性无水酵素牙膏，赶紧get起来～&lt;span class=&quot;url-icon&quot;&gt;&lt;img alt=[憧憬] src=&quot;https://h5.sinaimg.cn/m/emoticon/icon/default/d_xingxingyan-c64b6a744b.png&quot; style=&quot;width:1em; height:1em;&quot; /&gt;&lt;/span&gt;"/>
        <s v="林彦俊《爱情从遗忘开始》&lt;span class=&quot;url-icon&quot;&gt;&lt;img alt=[心] src=&quot;https://h5.sinaimg.cn/m/emoticon/icon/others/l_xin-43af9086c0.png&quot; style=&quot;width:1em; height:1em;&quot; /&gt;&lt;/span&gt;"/>
        <s v="林彦俊《爱情从遗忘开始》"/>
        <s v="林彦俊&lt;span class=&quot;url-icon&quot;&gt;&lt;img alt=[心] src=&quot;https://h5.sinaimg.cn/m/emoticon/icon/others/l_xin-43af9086c0.png&quot; style=&quot;width:1em; height:1em;&quot; /&gt;&lt;/span&gt;"/>
        <s v="林彦俊 #爱情从遗忘开始（音乐剧《我在时间尽头等你》主题曲）[音乐]#"/>
        <s v="林彦俊《爱情从遗忘开始》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张云雷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&lt;a href='/n/小辫儿张云雷'&gt;@小辫儿张云雷&lt;/a&gt;"/>
        <s v="&lt;span class=&quot;url-icon&quot;&gt;&lt;img alt=[给力] src=&quot;https://h5.sinaimg.cn/m/emoticon/icon/others/f_geili-78be8d9152.png&quot; style=&quot;width:1em; height:1em;&quot; /&gt;&lt;/span&gt;&lt;span class=&quot;url-icon&quot;&gt;&lt;img alt=[给力] src=&quot;https://h5.sinaimg.cn/m/emoticon/icon/others/f_geili-78be8d9152.png&quot; style=&quot;width:1em; height:1em;&quot; /&gt;&lt;/span&gt;&lt;a href='/n/小辫儿张云雷'&gt;@小辫儿张云雷&lt;/a&gt; 张云雷！&lt;span class=&quot;url-icon&quot;&gt;&lt;img alt=[酷] src=&quot;https://h5.sinaimg.cn/m/emoticon/icon/default/d_ku-774d16f5ce.png&quot; style=&quot;width:1em; height:1em;&quot; /&gt;&lt;/span&gt;"/>
        <s v="面对爱情与命运，有时候我们并不是缺逆转时空的魔力，而是需要直面当下的勇气。温柔的声线中传递坚定的力量，就在&lt;a href='/n/林彦俊'&gt;@林彦俊&lt;/a&gt; 这首《爱情从遗忘开始》"/>
        <s v="张云雷&lt;a href='/n/小辫儿张云雷'&gt;@小辫儿张云雷&lt;/a&gt;"/>
        <s v="张云雷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&lt;span class=&quot;url-icon&quot;&gt;&lt;img alt=[打call] src=&quot;https://h5.sinaimg.cn/m/emoticon/icon/default/fb_a1dacall-1e0c4593fc.png&quot; style=&quot;width:1em; height:1em;&quot; /&gt;&lt;/span&gt;"/>
        <s v="恭喜张云雷《误以为你以为》蝉联冠军&lt;span class=&quot;url-icon&quot;&gt;&lt;img alt=[打call] src=&quot;https://h5.sinaimg.cn/m/emoticon/icon/default/fb_a1dacall-1e0c4593fc.png&quot; style=&quot;width:1em; height:1em;&quot; /&gt;&lt;/span&gt;&lt;a href='/n/小辫儿张云雷'&gt;@小辫儿张云雷&lt;/a&gt;"/>
        <s v="张云雷这么厉害的吗  真是太棒了 太棒了  小十一真棒"/>
        <s v="张云雷&lt;a href='/n/小辫儿张云雷'&gt;@小辫儿张云雷&lt;/a&gt; &lt;a  href=&quot;https://m.weibo.cn/search?containerid=231522type%3D1%26t%3D10%26q%3D%23plog%23&amp;isnewpage=1&quot; data-hide=&quot;&quot;&gt;&lt;span class=&quot;surl-text&quot;&gt;#plog#&lt;/span&gt;&lt;/a&gt;"/>
        <s v="林彦俊《爱情从遗忘开始》&lt;span class=&quot;url-icon&quot;&gt;&lt;img alt=[心] src=&quot;https://h5.sinaimg.cn/m/emoticon/icon/others/l_xin-43af9086c0.png&quot; style=&quot;width:1em; height:1em;&quot; /&gt;&lt;/span&gt; &lt;span class=&quot;url-icon&quot;&gt;&lt;img alt=[鲜花] src=&quot;https://h5.sinaimg.cn/m/emoticon/icon/others/w_xianhua-f902c37199.png&quot; style=&quot;width:1em; height:1em;&quot; /&gt;&lt;/span&gt;&lt;span class=&quot;url-icon&quot;&gt;&lt;img alt=[心] src=&quot;https://h5.sinaimg.cn/m/emoticon/icon/others/l_xin-43af9086c0.png&quot; style=&quot;width:1em; height:1em;&quot; /&gt;&lt;/span&gt;"/>
        <s v="苏醒《秋天》&lt;span class=&quot;url-icon&quot;&gt;&lt;img alt=[好喜欢] src=&quot;https://h5.sinaimg.cn/m/emoticon/icon/lxh/lxh_haoxihuan-51860b62e6.png&quot; style=&quot;width:1em; height:1em;&quot; /&gt;&lt;/span&gt;"/>
        <s v="&lt;a  href=&quot;https://m.weibo.cn/search?containerid=231522type%3D1%26t%3D10%26q%3D%23%E5%A4%9F%E7%99%BD%E5%A4%9F%E5%BD%BB%E5%BA%95%23&amp;extparam=%23%E5%A4%9F%E7%99%BD%E5%A4%9F%E5%BD%BB%E5%BA%95%23&quot; data-hide=&quot;&quot;&gt;&lt;span class=&quot;surl-text&quot;&gt;#够白够彻底#&lt;/span&gt;&lt;/a&gt; 没想到我都忘了 还能有回响 下次来早点 帮我再就业&lt;span class=&quot;url-icon&quot;&gt;&lt;img alt=[鲜花] src=&quot;https://h5.sinaimg.cn/m/emoticon/icon/others/w_xianhua-f902c37199.png&quot; style=&quot;width:1em; height:1em;&quot; /&gt;&lt;/span&gt;  &lt;a  href=&quot;https://weibo.cn/sinaurl?u=https%3A%2F%2Fitem.jd.com%2F100030245565.html&quot; data-hide=&quot;&quot;&gt;&lt;span class='url-icon'&gt;&lt;img style='width: 1rem;height: 1rem' src='https://h5.sinaimg.cn/upload/2015/09/25/3/timeline_card_small_web_default.png'&gt;&lt;/span&gt;&lt;span class=&quot;surl-text&quot;&gt;高露洁（Colgate）【苏醒同款】10亿天然酵素Enzyme进口亮白酵素牙膏美白清新高端无水活性&lt;/span&gt;&lt;/a&gt;"/>
        <s v="高露洁牙膏带给您无限舒适，让牙齿在清洁中苏醒，开启活力满满的一天。&lt;a href='/n/苏醒AllenSu'&gt;@苏醒AllenSu&lt;/a&gt;"/>
        <s v="每天的快乐是苏醒给的 每天早上的清爽是高露洁给的 用高露洁活性无水酵素牙膏 开启元气满满的一天～&lt;a href='/n/苏醒AllenSu'&gt;@苏醒AllenSu&lt;/a&gt;"/>
        <s v="你离拥有苏醒般大白牙只差一支高露洁活性无水酵素牙膏，赶紧get起来～"/>
        <s v="高露洁活性无水酵素牙膏就像绝美苏醒一样  人人都爱！&lt;a href='/n/苏醒AllenSu'&gt;@苏醒AllenSu&lt;/a&gt;"/>
        <s v="苏醒你的笑容完美的治愈了我，好好看的酒窝男"/>
        <s v="高露洁牙膏带给您无限舒适，让牙齿在清洁中苏醒，开启活力满满的一天&lt;a href='/n/苏醒AllenSu'&gt;@苏醒AllenSu&lt;/a&gt;"/>
        <s v="高露洁活性无水酵素牙膏，解决你的牙膏选择困难症，白牙苏醒的秘密武器～&lt;a href='/n/苏醒AllenSu'&gt;@苏醒AllenSu&lt;/a&gt;"/>
        <s v="高露洁活性无水酵素牙膏感觉太好用了，苏醒绝美得像阳光一样耀眼，还不赶紧get起来？"/>
        <s v="还不是因为爱，高露洁让我的牙齿白回来，感谢苏醒推荐～&lt;a href='/n/苏醒AllenSu'&gt;@苏醒AllenSu&lt;/a&gt;"/>
        <s v="高露洁活性无水酵素牙膏就像绝美苏醒一样  人人都爱！"/>
        <s v="每天的快乐是苏醒给的 每天早上的清爽是高露洁给的 用高露洁活性无水酵素牙膏 开启元气满满的一天～"/>
        <s v="哇哦，感谢苏醒安利的高露洁，再也不用担心牙齿敏感问题了&lt;a href='/n/苏醒AllenSu'&gt;@苏醒AllenSu&lt;/a&gt;"/>
        <s v="可算是等我苏醒了！下次金主爸爸早点放出来&lt;span class=&quot;url-icon&quot;&gt;&lt;img alt=[爱你] src=&quot;https://h5.sinaimg.cn/m/emoticon/icon/default/d_aini-09d5f3f870.png&quot; style=&quot;width:1em; height:1em;&quot; /&gt;&lt;/span&gt;"/>
        <s v="哇 主角也 一起亮出大白牙自信微笑&lt;span class=&quot;url-icon&quot;&gt;&lt;img alt=&quot;[开学季]&quot; src=&quot;https://face.t.sinajs.cn/t4/appstyle/expression/ext/normal/72/2021_kaixueji_org.png&quot; style=&quot;width:1em; height:1em;&quot; /&gt;&lt;/span&gt;"/>
        <s v="苏醒出现啦"/>
        <s v="用高露洁会和苏醒一样白吗&lt;span class=&quot;url-icon&quot;&gt;&lt;img alt=[doge] src=&quot;https://h5.sinaimg.cn/m/emoticon/icon/others/d_doge-be7f768d78.png&quot; style=&quot;width:1em; height:1em;&quot; /&gt;&lt;/span&gt;"/>
        <s v="滑雪算了 谈谈业务 如果能给到一次商务植入的费用我可以在下期《老歌手的日常》拍摄时使用并露出产品 我那个短视频还不错 可考虑一下 有兴趣请留言 没预算就祝小亮哥滑雪愉快"/>
        <s v="不仅雪季到了需要，我更希望《快乐再出发》第二季团综拍摄期间，我们6兄弟都能用小影的设备去记录拍摄vlog&lt;span class=&quot;url-icon&quot;&gt;&lt;img alt=&quot;[收到]&quot; src=&quot;https://face.t.sinajs.cn/t4/appstyle/expression/ext/normal/8b/2022_get_org.png&quot; style=&quot;width:1em; height:1em;&quot; /&gt;&lt;/span&gt;当然，如果有可能，最希望能加入到我们《快乐再出发》，成为金主！可以跟&lt;a href='/n/小林林童鞋'&gt;@小林林童鞋&lt;/a&gt; 聊聊&lt;span class=&quot;url-icon&quot;&gt;&lt;img alt=[鼓掌] src=&quot;https://h5.sinaimg.cn/m/emoticon/icon/default/d_guzhang-cca8b296d9.png&quot; style=&quot;width:1em; height:1em;&quot; /&gt;&lt;/span&gt;"/>
        <s v="干得漂亮&lt;span class=&quot;url-icon&quot;&gt;&lt;img alt=[抱一抱] src=&quot;https://h5.sinaimg.cn/m/emoticon/icon/default/co_a1hug-f3910d0e88.png&quot; style=&quot;width:1em; height:1em;&quot; /&gt;&lt;/span&gt;&lt;span class=&quot;url-icon&quot;&gt;&lt;img alt=[酷] src=&quot;https://h5.sinaimg.cn/m/emoticon/icon/default/d_ku-774d16f5ce.png&quot; style=&quot;width:1em; height:1em;&quot; /&gt;&lt;/span&gt;&lt;span class=&quot;url-icon&quot;&gt;&lt;img alt=[哈哈] src=&quot;https://h5.sinaimg.cn/m/emoticon/icon/default/d_haha-0ec05e6dad.png&quot; style=&quot;width:1em; height:1em;&quot; /&gt;&lt;/span&gt;都安排!"/>
        <s v="干得漂亮！！！！！！！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&lt;span class=&quot;url-icon&quot;&gt;&lt;img alt=[心] src=&quot;https://h5.sinaimg.cn/m/emoticon/icon/others/l_xin-43af9086c0.png&quot; style=&quot;width:1em; height:1em;&quot; /&gt;&lt;/span&gt;以后公司入手新设备优先考虑你家&lt;span class=&quot;url-icon&quot;&gt;&lt;img alt=[兔子] src=&quot;https://h5.sinaimg.cn/m/emoticon/icon/others/d_tuzi-d2b0222faa.png&quot; style=&quot;width:1em; height:1em;&quot; /&gt;&lt;/span&gt;"/>
        <s v="迅速去查了下影石全景相机是什么"/>
        <s v="哇哇哇小影大气&lt;span class=&quot;url-icon&quot;&gt;&lt;img alt=[打call] src=&quot;https://h5.sinaimg.cn/m/emoticon/icon/default/fb_a1dacall-1e0c4593fc.png&quot; style=&quot;width:1em; height:1em;&quot; /&gt;&lt;/span&gt;有了小影希望醒哥的老歌手能日更&lt;span class=&quot;url-icon&quot;&gt;&lt;img alt=[doge] src=&quot;https://h5.sinaimg.cn/m/emoticon/icon/others/d_doge-be7f768d78.png&quot; style=&quot;width:1em; height:1em;&quot; /&gt;&lt;/span&gt;"/>
        <s v="哇撒，长见识了，完全不是我涉猎的领域，这个相机感觉不错诶(此时还没有去查价格），查完价格回来，过生日的时候再说吧，平时还是舍不得，哈哈哈哈&lt;span class=&quot;url-icon&quot;&gt;&lt;img alt=[哈哈] src=&quot;https://h5.sinaimg.cn/m/emoticon/icon/default/d_haha-0ec05e6dad.png&quot; style=&quot;width:1em; height:1em;&quot; /&gt;&lt;/span&gt;"/>
        <s v="90后的青春&lt;span class=&quot;url-icon&quot;&gt;&lt;img alt=&quot;[送花花]&quot; src=&quot;https://face.t.sinajs.cn/t4/appstyle/expression/ext/normal/cb/2022_Flowers_org.png&quot; style=&quot;width:1em; height:1em;&quot; /&gt;&lt;/span&gt;"/>
        <s v="哇～小影好棒！"/>
        <s v="哇塞 真的有那么牛逼的高科技吗 跟着亮哥涨知识了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&lt;span class=&quot;url-icon&quot;&gt;&lt;img alt=&quot;[666]&quot; src=&quot;https://face.t.sinajs.cn/t4/appstyle/expression/ext/normal/6c/2022_666_org.png&quot; style=&quot;width:1em; height:1em;&quot; /&gt;&lt;/span&gt;"/>
        <s v="回复&lt;a href='/n/王铮亮'&gt;@王铮亮&lt;/a&gt;:感谢影石对再就业男团亮醒的喜爱，如果对我们节目也感兴趣的话，咱们对接起来哈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&lt;span class=&quot;url-icon&quot;&gt;&lt;img alt=[嘻嘻] src=&quot;https://h5.sinaimg.cn/m/emoticon/icon/default/d_xixi-643ef6e48d.png&quot; style=&quot;width:1em; height:1em;&quot; /&gt;&lt;/span&gt;//&lt;a href='/n/影石Insta360'&gt;@影石Insta360&lt;/a&gt;:不如小影给亮哥和醒哥都安排一台最新款影石全景相机&lt;span class=&quot;url-icon&quot;&gt;&lt;img alt=[doge] src=&quot;https://h5.sinaimg.cn/m/emoticon/icon/others/d_doge-be7f768d78.png&quot; style=&quot;width:1em; height:1em;&quot; /&gt;&lt;/span&gt;雪季快到了，带着影石去滑雪????"/>
        <s v="金主爸爸这么大气，要不再看看我们虎吉撩聊，最近来了新同事更新很快的，咱业务能力也是杠杠的&lt;a href='/n/陆虎ING'&gt;@陆虎ING&lt;/a&gt; 只能帮你到这了"/>
        <s v="哇喔！！！&lt;a href='/n/苏醒AllenSu'&gt;@苏醒AllenSu&lt;/a&gt; 醒哥快来！！！"/>
        <s v="也看看虎吉吧！！&lt;a href='/n/陆虎ING'&gt;@陆虎ING&lt;/a&gt;"/>
        <s v="&lt;a href='/n/苏醒AllenSu'&gt;@苏醒AllenSu&lt;/a&gt;  快！地址发给它&lt;span class=&quot;url-icon&quot;&gt;&lt;img alt=[喵喵] src=&quot;https://h5.sinaimg.cn/m/emoticon/icon/others/d_miao-c1b3d563bd.png&quot; style=&quot;width:1em; height:1em;&quot; /&gt;&lt;/span&gt;"/>
        <s v="哈哈哈还是我关注的博主&lt;span class=&quot;url-icon&quot;&gt;&lt;img alt=&quot;[送花花]&quot; src=&quot;https://face.t.sinajs.cn/t4/appstyle/expression/ext/normal/cb/2022_Flowers_org.png&quot; style=&quot;width:1em; height:1em;&quot; /&gt;&lt;/span&gt; &lt;a href='/n/苏醒AllenSu'&gt;@苏醒AllenSu&lt;/a&gt; 快来&lt;span class=&quot;url-icon&quot;&gt;&lt;img alt=[喵喵] src=&quot;https://h5.sinaimg.cn/m/emoticon/icon/others/d_miao-c1b3d563bd.png&quot; style=&quot;width:1em; height:1em;&quot; /&gt;&lt;/span&gt;"/>
        <s v="我先替他答应了行不&lt;a href='/n/苏醒AllenSu'&gt;@苏醒AllenSu&lt;/a&gt; 醒哥你快来啊"/>
        <s v="咱们男团还有另一档优秀的节目叫虎吉撩聊，也可以了解一下，给咱虎子也安排一个吧，我们弱小无助但能吃的虎子&lt;a href='/n/陆虎ING'&gt;@陆虎ING&lt;/a&gt;"/>
        <s v="&lt;a href='/n/苏醒AllenSu'&gt;@苏醒AllenSu&lt;/a&gt; 你快来你快来，我怕晚了就没有了"/>
        <s v="我替&lt;a href='/n/苏醒AllenSu'&gt;@苏醒AllenSu&lt;/a&gt; 收下这份心意了&lt;span class=&quot;url-icon&quot;&gt;&lt;img alt=[干杯] src=&quot;https://h5.sinaimg.cn/m/emoticon/icon/others/o_ganbei-cc99145ddb.png&quot; style=&quot;width:1em; height:1em;&quot; /&gt;&lt;/span&gt;&lt;span class=&quot;url-icon&quot;&gt;&lt;img alt=[doge] src=&quot;https://h5.sinaimg.cn/m/emoticon/icon/others/d_doge-be7f768d78.png&quot; style=&quot;width:1em; height:1em;&quot; /&gt;&lt;/span&gt;"/>
        <s v="林彦俊&lt;span class=&quot;url-icon&quot;&gt;&lt;img alt=[羞嗒嗒] src=&quot;https://h5.sinaimg.cn/m/emoticon/icon/lxh/lxh_xiudada-e99552ddb3.png&quot; style=&quot;width:1em; height:1em;&quot; /&gt;&lt;/span&gt;《爱情从遗忘开始》"/>
        <s v="“林彦俊《爱情从遗忘开始》”"/>
        <s v="苏醒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&lt;span class=&quot;url-icon&quot;&gt;&lt;img alt=[好喜欢] src=&quot;https://h5.sinaimg.cn/m/emoticon/icon/lxh/lxh_haoxihuan-51860b62e6.png&quot; style=&quot;width:1em; height:1em;&quot; /&gt;&lt;/span&gt;"/>
        <s v="苏醒《秋天》"/>
        <s v="苏醒《秋天》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&lt;span class=&quot;url-icon&quot;&gt;&lt;img alt=[哈哈] src=&quot;https://h5.sinaimg.cn/m/emoticon/icon/default/d_haha-0ec05e6dad.png&quot; style=&quot;width:1em; height:1em;&quot; /&gt;&lt;/span&gt;"/>
        <s v="苏醒的秋天，也太好听了吧&lt;span class=&quot;url-icon&quot;&gt;&lt;img alt=&quot;[哇]&quot; src=&quot;https://face.t.sinajs.cn/t4/appstyle/expression/ext/normal/3d/2022_wow_org.png&quot; style=&quot;width:1em; height:1em;&quot; /&gt;&lt;/span&gt;"/>
        <s v="秋天和苏醒一起听《秋天》吧&lt;span class=&quot;url-icon&quot;&gt;&lt;img alt=&quot;[开学季]&quot; src=&quot;https://face.t.sinajs.cn/t4/appstyle/expression/ext/normal/72/2021_kaixueji_org.png&quot; style=&quot;width:1em; height:1em;&quot; /&gt;&lt;/span&gt;"/>
        <s v="苏醒！秋天！"/>
        <s v="林彦俊《爱情从遗忘开始》好聽??"/>
        <s v="“林彦俊《爱情从遗忘开始》”&lt;span class=&quot;url-icon&quot;&gt;&lt;img alt=[哆啦A梦花心] src=&quot;https://h5.sinaimg.cn/m/emoticon/icon/doraemon/dr_02huaxin-1a87691558.png&quot; style=&quot;width:1em; height:1em;&quot; /&gt;&lt;/span&gt;&lt;span class=&quot;url-icon&quot;&gt;&lt;img alt=[哆啦A梦花心] src=&quot;https://h5.sinaimg.cn/m/emoticon/icon/doraemon/dr_02huaxin-1a87691558.png&quot; style=&quot;width:1em; height:1em;&quot; /&gt;&lt;/span&gt;"/>
        <s v="这一首《秋天》横跨十五年的时间，说长不长，未曾改变苏醒的创作初心，说短不短，如今唱功更上一层楼，这一首《秋天》2022版会相比十五年前决赛上的惊艳，也更有味道，就像越放越醇的酒一样，苏醒这个人也同样值得我们细细品味"/>
        <s v="【&lt;a  href=&quot;https://m.weibo.cn/search?containerid=231522type%3D1%26t%3D10%26q%3D%23%E6%B5%81%E8%A1%8C%E9%9F%B3%E4%B9%90%E9%A3%8E%E5%90%91%E6%A6%9C%23&amp;isnewpage=1&quot; data-hide=&quot;&quot;&gt;&lt;span class=&quot;surl-text&quot;&gt;#流行音乐风向榜#&lt;/span&gt;&lt;/a&gt; 第466期Pick（一）】“林彦俊《爱情从遗忘开始》”"/>
        <s v="苏醒《秋天》&lt;span class=&quot;url-icon&quot;&gt;&lt;img alt=[爱你] src=&quot;https://h5.sinaimg.cn/m/emoticon/icon/default/d_aini-09d5f3f870.png&quot; style=&quot;width:1em; height:1em;&quot; /&gt;&lt;/span&gt;&lt;span class=&quot;url-icon&quot;&gt;&lt;img alt=[爱你] src=&quot;https://h5.sinaimg.cn/m/emoticon/icon/default/d_aini-09d5f3f870.png&quot; style=&quot;width:1em; height:1em;&quot; /&gt;&lt;/span&gt;"/>
        <m/>
      </sharedItems>
    </cacheField>
    <cacheField name="是否醒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2">
  <r>
    <x v="0"/>
    <x v="0"/>
    <x v="0"/>
    <x v="0"/>
    <x v="0"/>
    <x v="0"/>
    <x v="0"/>
    <x v="0"/>
  </r>
  <r>
    <x v="1"/>
    <x v="0"/>
    <x v="0"/>
    <x v="0"/>
    <x v="1"/>
    <x v="1"/>
    <x v="1"/>
    <x v="1"/>
  </r>
  <r>
    <x v="2"/>
    <x v="0"/>
    <x v="0"/>
    <x v="0"/>
    <x v="2"/>
    <x v="0"/>
    <x v="2"/>
    <x v="2"/>
  </r>
  <r>
    <x v="3"/>
    <x v="0"/>
    <x v="0"/>
    <x v="0"/>
    <x v="3"/>
    <x v="2"/>
    <x v="3"/>
    <x v="3"/>
  </r>
  <r>
    <x v="4"/>
    <x v="0"/>
    <x v="0"/>
    <x v="0"/>
    <x v="4"/>
    <x v="0"/>
    <x v="4"/>
    <x v="4"/>
  </r>
  <r>
    <x v="5"/>
    <x v="0"/>
    <x v="0"/>
    <x v="0"/>
    <x v="5"/>
    <x v="0"/>
    <x v="5"/>
    <x v="5"/>
  </r>
  <r>
    <x v="6"/>
    <x v="0"/>
    <x v="0"/>
    <x v="0"/>
    <x v="6"/>
    <x v="3"/>
    <x v="6"/>
    <x v="1"/>
  </r>
  <r>
    <x v="7"/>
    <x v="0"/>
    <x v="0"/>
    <x v="0"/>
    <x v="7"/>
    <x v="4"/>
    <x v="7"/>
    <x v="3"/>
  </r>
  <r>
    <x v="8"/>
    <x v="0"/>
    <x v="0"/>
    <x v="0"/>
    <x v="8"/>
    <x v="5"/>
    <x v="8"/>
    <x v="6"/>
  </r>
  <r>
    <x v="9"/>
    <x v="0"/>
    <x v="0"/>
    <x v="0"/>
    <x v="9"/>
    <x v="2"/>
    <x v="9"/>
    <x v="7"/>
  </r>
  <r>
    <x v="10"/>
    <x v="0"/>
    <x v="0"/>
    <x v="0"/>
    <x v="10"/>
    <x v="0"/>
    <x v="10"/>
    <x v="8"/>
  </r>
  <r>
    <x v="11"/>
    <x v="0"/>
    <x v="0"/>
    <x v="0"/>
    <x v="11"/>
    <x v="6"/>
    <x v="11"/>
    <x v="9"/>
  </r>
  <r>
    <x v="12"/>
    <x v="0"/>
    <x v="0"/>
    <x v="0"/>
    <x v="12"/>
    <x v="7"/>
    <x v="12"/>
    <x v="10"/>
  </r>
  <r>
    <x v="13"/>
    <x v="0"/>
    <x v="0"/>
    <x v="0"/>
    <x v="13"/>
    <x v="5"/>
    <x v="13"/>
    <x v="11"/>
  </r>
  <r>
    <x v="14"/>
    <x v="0"/>
    <x v="0"/>
    <x v="0"/>
    <x v="14"/>
    <x v="8"/>
    <x v="14"/>
    <x v="12"/>
  </r>
  <r>
    <x v="15"/>
    <x v="0"/>
    <x v="0"/>
    <x v="0"/>
    <x v="15"/>
    <x v="2"/>
    <x v="15"/>
    <x v="1"/>
  </r>
  <r>
    <x v="16"/>
    <x v="0"/>
    <x v="0"/>
    <x v="0"/>
    <x v="16"/>
    <x v="4"/>
    <x v="15"/>
    <x v="13"/>
  </r>
  <r>
    <x v="17"/>
    <x v="0"/>
    <x v="0"/>
    <x v="0"/>
    <x v="17"/>
    <x v="9"/>
    <x v="16"/>
    <x v="14"/>
  </r>
  <r>
    <x v="18"/>
    <x v="0"/>
    <x v="0"/>
    <x v="0"/>
    <x v="18"/>
    <x v="4"/>
    <x v="17"/>
    <x v="15"/>
  </r>
  <r>
    <x v="19"/>
    <x v="0"/>
    <x v="0"/>
    <x v="0"/>
    <x v="19"/>
    <x v="5"/>
    <x v="17"/>
    <x v="16"/>
  </r>
  <r>
    <x v="20"/>
    <x v="0"/>
    <x v="1"/>
    <x v="1"/>
    <x v="0"/>
    <x v="0"/>
    <x v="18"/>
    <x v="17"/>
  </r>
  <r>
    <x v="21"/>
    <x v="0"/>
    <x v="1"/>
    <x v="1"/>
    <x v="1"/>
    <x v="0"/>
    <x v="19"/>
    <x v="18"/>
  </r>
  <r>
    <x v="22"/>
    <x v="0"/>
    <x v="1"/>
    <x v="1"/>
    <x v="2"/>
    <x v="10"/>
    <x v="20"/>
    <x v="19"/>
  </r>
  <r>
    <x v="23"/>
    <x v="0"/>
    <x v="1"/>
    <x v="1"/>
    <x v="3"/>
    <x v="11"/>
    <x v="21"/>
    <x v="20"/>
  </r>
  <r>
    <x v="24"/>
    <x v="0"/>
    <x v="1"/>
    <x v="1"/>
    <x v="4"/>
    <x v="4"/>
    <x v="22"/>
    <x v="21"/>
  </r>
  <r>
    <x v="25"/>
    <x v="0"/>
    <x v="1"/>
    <x v="1"/>
    <x v="5"/>
    <x v="12"/>
    <x v="23"/>
    <x v="22"/>
  </r>
  <r>
    <x v="26"/>
    <x v="0"/>
    <x v="1"/>
    <x v="1"/>
    <x v="6"/>
    <x v="13"/>
    <x v="24"/>
    <x v="23"/>
  </r>
  <r>
    <x v="27"/>
    <x v="0"/>
    <x v="1"/>
    <x v="1"/>
    <x v="7"/>
    <x v="14"/>
    <x v="25"/>
    <x v="24"/>
  </r>
  <r>
    <x v="28"/>
    <x v="0"/>
    <x v="1"/>
    <x v="1"/>
    <x v="8"/>
    <x v="15"/>
    <x v="26"/>
    <x v="25"/>
  </r>
  <r>
    <x v="29"/>
    <x v="0"/>
    <x v="1"/>
    <x v="1"/>
    <x v="9"/>
    <x v="16"/>
    <x v="27"/>
    <x v="26"/>
  </r>
  <r>
    <x v="30"/>
    <x v="0"/>
    <x v="1"/>
    <x v="1"/>
    <x v="11"/>
    <x v="17"/>
    <x v="28"/>
    <x v="27"/>
  </r>
  <r>
    <x v="31"/>
    <x v="0"/>
    <x v="1"/>
    <x v="1"/>
    <x v="12"/>
    <x v="18"/>
    <x v="29"/>
    <x v="28"/>
  </r>
  <r>
    <x v="32"/>
    <x v="0"/>
    <x v="1"/>
    <x v="1"/>
    <x v="14"/>
    <x v="19"/>
    <x v="30"/>
    <x v="29"/>
  </r>
  <r>
    <x v="33"/>
    <x v="0"/>
    <x v="1"/>
    <x v="1"/>
    <x v="16"/>
    <x v="20"/>
    <x v="31"/>
    <x v="30"/>
  </r>
  <r>
    <x v="34"/>
    <x v="0"/>
    <x v="1"/>
    <x v="1"/>
    <x v="17"/>
    <x v="21"/>
    <x v="32"/>
    <x v="31"/>
  </r>
  <r>
    <x v="35"/>
    <x v="0"/>
    <x v="1"/>
    <x v="1"/>
    <x v="18"/>
    <x v="22"/>
    <x v="33"/>
    <x v="32"/>
  </r>
  <r>
    <x v="36"/>
    <x v="0"/>
    <x v="2"/>
    <x v="0"/>
    <x v="0"/>
    <x v="4"/>
    <x v="34"/>
    <x v="33"/>
  </r>
  <r>
    <x v="37"/>
    <x v="0"/>
    <x v="2"/>
    <x v="0"/>
    <x v="1"/>
    <x v="4"/>
    <x v="35"/>
    <x v="34"/>
  </r>
  <r>
    <x v="38"/>
    <x v="0"/>
    <x v="2"/>
    <x v="0"/>
    <x v="2"/>
    <x v="0"/>
    <x v="36"/>
    <x v="35"/>
  </r>
  <r>
    <x v="39"/>
    <x v="0"/>
    <x v="2"/>
    <x v="0"/>
    <x v="3"/>
    <x v="23"/>
    <x v="9"/>
    <x v="36"/>
  </r>
  <r>
    <x v="40"/>
    <x v="0"/>
    <x v="2"/>
    <x v="0"/>
    <x v="4"/>
    <x v="23"/>
    <x v="37"/>
    <x v="37"/>
  </r>
  <r>
    <x v="41"/>
    <x v="0"/>
    <x v="2"/>
    <x v="0"/>
    <x v="5"/>
    <x v="23"/>
    <x v="38"/>
    <x v="38"/>
  </r>
  <r>
    <x v="42"/>
    <x v="0"/>
    <x v="2"/>
    <x v="0"/>
    <x v="6"/>
    <x v="0"/>
    <x v="39"/>
    <x v="39"/>
  </r>
  <r>
    <x v="43"/>
    <x v="0"/>
    <x v="2"/>
    <x v="0"/>
    <x v="7"/>
    <x v="14"/>
    <x v="40"/>
    <x v="40"/>
  </r>
  <r>
    <x v="44"/>
    <x v="0"/>
    <x v="2"/>
    <x v="0"/>
    <x v="8"/>
    <x v="4"/>
    <x v="14"/>
    <x v="41"/>
  </r>
  <r>
    <x v="45"/>
    <x v="0"/>
    <x v="2"/>
    <x v="0"/>
    <x v="9"/>
    <x v="0"/>
    <x v="41"/>
    <x v="42"/>
  </r>
  <r>
    <x v="46"/>
    <x v="0"/>
    <x v="2"/>
    <x v="0"/>
    <x v="10"/>
    <x v="24"/>
    <x v="42"/>
    <x v="43"/>
  </r>
  <r>
    <x v="47"/>
    <x v="0"/>
    <x v="2"/>
    <x v="0"/>
    <x v="11"/>
    <x v="25"/>
    <x v="43"/>
    <x v="44"/>
  </r>
  <r>
    <x v="48"/>
    <x v="0"/>
    <x v="2"/>
    <x v="0"/>
    <x v="12"/>
    <x v="26"/>
    <x v="44"/>
    <x v="45"/>
  </r>
  <r>
    <x v="49"/>
    <x v="0"/>
    <x v="2"/>
    <x v="0"/>
    <x v="13"/>
    <x v="8"/>
    <x v="45"/>
    <x v="46"/>
  </r>
  <r>
    <x v="50"/>
    <x v="0"/>
    <x v="2"/>
    <x v="0"/>
    <x v="14"/>
    <x v="25"/>
    <x v="46"/>
    <x v="47"/>
  </r>
  <r>
    <x v="51"/>
    <x v="0"/>
    <x v="2"/>
    <x v="0"/>
    <x v="15"/>
    <x v="27"/>
    <x v="47"/>
    <x v="48"/>
  </r>
  <r>
    <x v="52"/>
    <x v="0"/>
    <x v="2"/>
    <x v="0"/>
    <x v="16"/>
    <x v="9"/>
    <x v="47"/>
    <x v="49"/>
  </r>
  <r>
    <x v="53"/>
    <x v="0"/>
    <x v="2"/>
    <x v="0"/>
    <x v="17"/>
    <x v="28"/>
    <x v="48"/>
    <x v="50"/>
  </r>
  <r>
    <x v="54"/>
    <x v="0"/>
    <x v="2"/>
    <x v="0"/>
    <x v="18"/>
    <x v="29"/>
    <x v="49"/>
    <x v="51"/>
  </r>
  <r>
    <x v="55"/>
    <x v="0"/>
    <x v="2"/>
    <x v="0"/>
    <x v="19"/>
    <x v="30"/>
    <x v="49"/>
    <x v="52"/>
  </r>
  <r>
    <x v="56"/>
    <x v="1"/>
    <x v="3"/>
    <x v="0"/>
    <x v="0"/>
    <x v="0"/>
    <x v="50"/>
    <x v="53"/>
  </r>
  <r>
    <x v="57"/>
    <x v="1"/>
    <x v="3"/>
    <x v="0"/>
    <x v="1"/>
    <x v="31"/>
    <x v="51"/>
    <x v="54"/>
  </r>
  <r>
    <x v="58"/>
    <x v="1"/>
    <x v="3"/>
    <x v="0"/>
    <x v="2"/>
    <x v="32"/>
    <x v="52"/>
    <x v="55"/>
  </r>
  <r>
    <x v="59"/>
    <x v="1"/>
    <x v="3"/>
    <x v="0"/>
    <x v="3"/>
    <x v="33"/>
    <x v="53"/>
    <x v="56"/>
  </r>
  <r>
    <x v="60"/>
    <x v="1"/>
    <x v="3"/>
    <x v="0"/>
    <x v="4"/>
    <x v="0"/>
    <x v="54"/>
    <x v="57"/>
  </r>
  <r>
    <x v="61"/>
    <x v="1"/>
    <x v="3"/>
    <x v="0"/>
    <x v="5"/>
    <x v="34"/>
    <x v="55"/>
    <x v="56"/>
  </r>
  <r>
    <x v="62"/>
    <x v="1"/>
    <x v="3"/>
    <x v="0"/>
    <x v="6"/>
    <x v="35"/>
    <x v="56"/>
    <x v="58"/>
  </r>
  <r>
    <x v="63"/>
    <x v="1"/>
    <x v="3"/>
    <x v="0"/>
    <x v="7"/>
    <x v="31"/>
    <x v="57"/>
    <x v="59"/>
  </r>
  <r>
    <x v="64"/>
    <x v="1"/>
    <x v="3"/>
    <x v="0"/>
    <x v="8"/>
    <x v="35"/>
    <x v="58"/>
    <x v="60"/>
  </r>
  <r>
    <x v="65"/>
    <x v="1"/>
    <x v="3"/>
    <x v="0"/>
    <x v="9"/>
    <x v="0"/>
    <x v="59"/>
    <x v="61"/>
  </r>
  <r>
    <x v="66"/>
    <x v="1"/>
    <x v="3"/>
    <x v="0"/>
    <x v="10"/>
    <x v="36"/>
    <x v="60"/>
    <x v="62"/>
  </r>
  <r>
    <x v="67"/>
    <x v="1"/>
    <x v="3"/>
    <x v="0"/>
    <x v="11"/>
    <x v="0"/>
    <x v="61"/>
    <x v="63"/>
  </r>
  <r>
    <x v="68"/>
    <x v="1"/>
    <x v="3"/>
    <x v="0"/>
    <x v="12"/>
    <x v="0"/>
    <x v="62"/>
    <x v="64"/>
  </r>
  <r>
    <x v="69"/>
    <x v="1"/>
    <x v="3"/>
    <x v="0"/>
    <x v="13"/>
    <x v="31"/>
    <x v="63"/>
    <x v="65"/>
  </r>
  <r>
    <x v="70"/>
    <x v="1"/>
    <x v="3"/>
    <x v="0"/>
    <x v="14"/>
    <x v="34"/>
    <x v="64"/>
    <x v="66"/>
  </r>
  <r>
    <x v="71"/>
    <x v="1"/>
    <x v="3"/>
    <x v="0"/>
    <x v="15"/>
    <x v="32"/>
    <x v="65"/>
    <x v="67"/>
  </r>
  <r>
    <x v="72"/>
    <x v="1"/>
    <x v="3"/>
    <x v="0"/>
    <x v="16"/>
    <x v="4"/>
    <x v="66"/>
    <x v="1"/>
  </r>
  <r>
    <x v="73"/>
    <x v="1"/>
    <x v="3"/>
    <x v="0"/>
    <x v="17"/>
    <x v="37"/>
    <x v="67"/>
    <x v="68"/>
  </r>
  <r>
    <x v="74"/>
    <x v="1"/>
    <x v="3"/>
    <x v="0"/>
    <x v="18"/>
    <x v="38"/>
    <x v="68"/>
    <x v="69"/>
  </r>
  <r>
    <x v="75"/>
    <x v="1"/>
    <x v="3"/>
    <x v="0"/>
    <x v="19"/>
    <x v="2"/>
    <x v="69"/>
    <x v="70"/>
  </r>
  <r>
    <x v="76"/>
    <x v="1"/>
    <x v="4"/>
    <x v="0"/>
    <x v="0"/>
    <x v="0"/>
    <x v="70"/>
    <x v="71"/>
  </r>
  <r>
    <x v="77"/>
    <x v="1"/>
    <x v="4"/>
    <x v="0"/>
    <x v="1"/>
    <x v="4"/>
    <x v="71"/>
    <x v="72"/>
  </r>
  <r>
    <x v="78"/>
    <x v="1"/>
    <x v="4"/>
    <x v="0"/>
    <x v="2"/>
    <x v="0"/>
    <x v="72"/>
    <x v="73"/>
  </r>
  <r>
    <x v="79"/>
    <x v="1"/>
    <x v="4"/>
    <x v="0"/>
    <x v="3"/>
    <x v="4"/>
    <x v="73"/>
    <x v="74"/>
  </r>
  <r>
    <x v="80"/>
    <x v="1"/>
    <x v="4"/>
    <x v="0"/>
    <x v="4"/>
    <x v="0"/>
    <x v="74"/>
    <x v="75"/>
  </r>
  <r>
    <x v="81"/>
    <x v="1"/>
    <x v="4"/>
    <x v="0"/>
    <x v="5"/>
    <x v="0"/>
    <x v="75"/>
    <x v="76"/>
  </r>
  <r>
    <x v="82"/>
    <x v="1"/>
    <x v="4"/>
    <x v="0"/>
    <x v="6"/>
    <x v="23"/>
    <x v="76"/>
    <x v="77"/>
  </r>
  <r>
    <x v="83"/>
    <x v="1"/>
    <x v="4"/>
    <x v="0"/>
    <x v="7"/>
    <x v="29"/>
    <x v="77"/>
    <x v="78"/>
  </r>
  <r>
    <x v="84"/>
    <x v="1"/>
    <x v="4"/>
    <x v="0"/>
    <x v="8"/>
    <x v="4"/>
    <x v="0"/>
    <x v="79"/>
  </r>
  <r>
    <x v="85"/>
    <x v="1"/>
    <x v="4"/>
    <x v="0"/>
    <x v="9"/>
    <x v="39"/>
    <x v="78"/>
    <x v="80"/>
  </r>
  <r>
    <x v="86"/>
    <x v="1"/>
    <x v="4"/>
    <x v="0"/>
    <x v="10"/>
    <x v="23"/>
    <x v="79"/>
    <x v="81"/>
  </r>
  <r>
    <x v="87"/>
    <x v="1"/>
    <x v="4"/>
    <x v="0"/>
    <x v="11"/>
    <x v="40"/>
    <x v="80"/>
    <x v="82"/>
  </r>
  <r>
    <x v="88"/>
    <x v="1"/>
    <x v="4"/>
    <x v="0"/>
    <x v="12"/>
    <x v="41"/>
    <x v="81"/>
    <x v="83"/>
  </r>
  <r>
    <x v="89"/>
    <x v="1"/>
    <x v="4"/>
    <x v="0"/>
    <x v="13"/>
    <x v="39"/>
    <x v="82"/>
    <x v="84"/>
  </r>
  <r>
    <x v="90"/>
    <x v="1"/>
    <x v="4"/>
    <x v="0"/>
    <x v="14"/>
    <x v="42"/>
    <x v="6"/>
    <x v="85"/>
  </r>
  <r>
    <x v="91"/>
    <x v="1"/>
    <x v="4"/>
    <x v="0"/>
    <x v="15"/>
    <x v="43"/>
    <x v="83"/>
    <x v="86"/>
  </r>
  <r>
    <x v="92"/>
    <x v="1"/>
    <x v="4"/>
    <x v="0"/>
    <x v="16"/>
    <x v="44"/>
    <x v="84"/>
    <x v="87"/>
  </r>
  <r>
    <x v="93"/>
    <x v="1"/>
    <x v="4"/>
    <x v="0"/>
    <x v="17"/>
    <x v="30"/>
    <x v="85"/>
    <x v="88"/>
  </r>
  <r>
    <x v="94"/>
    <x v="1"/>
    <x v="4"/>
    <x v="0"/>
    <x v="18"/>
    <x v="45"/>
    <x v="86"/>
    <x v="89"/>
  </r>
  <r>
    <x v="95"/>
    <x v="1"/>
    <x v="4"/>
    <x v="0"/>
    <x v="19"/>
    <x v="46"/>
    <x v="38"/>
    <x v="90"/>
  </r>
  <r>
    <x v="96"/>
    <x v="1"/>
    <x v="5"/>
    <x v="0"/>
    <x v="0"/>
    <x v="4"/>
    <x v="15"/>
    <x v="91"/>
  </r>
  <r>
    <x v="97"/>
    <x v="1"/>
    <x v="5"/>
    <x v="0"/>
    <x v="1"/>
    <x v="4"/>
    <x v="87"/>
    <x v="92"/>
  </r>
  <r>
    <x v="98"/>
    <x v="1"/>
    <x v="5"/>
    <x v="0"/>
    <x v="2"/>
    <x v="0"/>
    <x v="88"/>
    <x v="93"/>
  </r>
  <r>
    <x v="99"/>
    <x v="1"/>
    <x v="5"/>
    <x v="0"/>
    <x v="3"/>
    <x v="0"/>
    <x v="89"/>
    <x v="1"/>
  </r>
  <r>
    <x v="100"/>
    <x v="1"/>
    <x v="5"/>
    <x v="0"/>
    <x v="4"/>
    <x v="29"/>
    <x v="90"/>
    <x v="94"/>
  </r>
  <r>
    <x v="101"/>
    <x v="1"/>
    <x v="5"/>
    <x v="0"/>
    <x v="5"/>
    <x v="0"/>
    <x v="91"/>
    <x v="95"/>
  </r>
  <r>
    <x v="102"/>
    <x v="1"/>
    <x v="5"/>
    <x v="0"/>
    <x v="6"/>
    <x v="4"/>
    <x v="92"/>
    <x v="96"/>
  </r>
  <r>
    <x v="103"/>
    <x v="1"/>
    <x v="5"/>
    <x v="0"/>
    <x v="7"/>
    <x v="0"/>
    <x v="93"/>
    <x v="97"/>
  </r>
  <r>
    <x v="104"/>
    <x v="1"/>
    <x v="5"/>
    <x v="0"/>
    <x v="8"/>
    <x v="4"/>
    <x v="93"/>
    <x v="98"/>
  </r>
  <r>
    <x v="105"/>
    <x v="1"/>
    <x v="5"/>
    <x v="0"/>
    <x v="9"/>
    <x v="0"/>
    <x v="94"/>
    <x v="99"/>
  </r>
  <r>
    <x v="106"/>
    <x v="1"/>
    <x v="5"/>
    <x v="0"/>
    <x v="10"/>
    <x v="23"/>
    <x v="95"/>
    <x v="100"/>
  </r>
  <r>
    <x v="107"/>
    <x v="1"/>
    <x v="5"/>
    <x v="0"/>
    <x v="11"/>
    <x v="34"/>
    <x v="96"/>
    <x v="101"/>
  </r>
  <r>
    <x v="108"/>
    <x v="1"/>
    <x v="5"/>
    <x v="0"/>
    <x v="12"/>
    <x v="47"/>
    <x v="97"/>
    <x v="102"/>
  </r>
  <r>
    <x v="109"/>
    <x v="1"/>
    <x v="5"/>
    <x v="0"/>
    <x v="13"/>
    <x v="32"/>
    <x v="98"/>
    <x v="103"/>
  </r>
  <r>
    <x v="110"/>
    <x v="1"/>
    <x v="5"/>
    <x v="0"/>
    <x v="14"/>
    <x v="0"/>
    <x v="99"/>
    <x v="104"/>
  </r>
  <r>
    <x v="111"/>
    <x v="1"/>
    <x v="5"/>
    <x v="0"/>
    <x v="15"/>
    <x v="48"/>
    <x v="99"/>
    <x v="105"/>
  </r>
  <r>
    <x v="112"/>
    <x v="1"/>
    <x v="5"/>
    <x v="0"/>
    <x v="16"/>
    <x v="43"/>
    <x v="100"/>
    <x v="106"/>
  </r>
  <r>
    <x v="113"/>
    <x v="1"/>
    <x v="5"/>
    <x v="0"/>
    <x v="17"/>
    <x v="34"/>
    <x v="101"/>
    <x v="53"/>
  </r>
  <r>
    <x v="114"/>
    <x v="1"/>
    <x v="5"/>
    <x v="0"/>
    <x v="18"/>
    <x v="43"/>
    <x v="102"/>
    <x v="107"/>
  </r>
  <r>
    <x v="115"/>
    <x v="1"/>
    <x v="5"/>
    <x v="0"/>
    <x v="19"/>
    <x v="32"/>
    <x v="103"/>
    <x v="3"/>
  </r>
  <r>
    <x v="116"/>
    <x v="2"/>
    <x v="6"/>
    <x v="0"/>
    <x v="0"/>
    <x v="49"/>
    <x v="104"/>
    <x v="108"/>
  </r>
  <r>
    <x v="117"/>
    <x v="2"/>
    <x v="6"/>
    <x v="0"/>
    <x v="1"/>
    <x v="50"/>
    <x v="29"/>
    <x v="109"/>
  </r>
  <r>
    <x v="118"/>
    <x v="2"/>
    <x v="6"/>
    <x v="0"/>
    <x v="2"/>
    <x v="44"/>
    <x v="105"/>
    <x v="110"/>
  </r>
  <r>
    <x v="119"/>
    <x v="2"/>
    <x v="6"/>
    <x v="0"/>
    <x v="3"/>
    <x v="8"/>
    <x v="30"/>
    <x v="111"/>
  </r>
  <r>
    <x v="120"/>
    <x v="2"/>
    <x v="6"/>
    <x v="0"/>
    <x v="4"/>
    <x v="29"/>
    <x v="106"/>
    <x v="112"/>
  </r>
  <r>
    <x v="121"/>
    <x v="2"/>
    <x v="6"/>
    <x v="0"/>
    <x v="5"/>
    <x v="51"/>
    <x v="107"/>
    <x v="113"/>
  </r>
  <r>
    <x v="122"/>
    <x v="2"/>
    <x v="6"/>
    <x v="0"/>
    <x v="6"/>
    <x v="0"/>
    <x v="108"/>
    <x v="114"/>
  </r>
  <r>
    <x v="123"/>
    <x v="2"/>
    <x v="6"/>
    <x v="0"/>
    <x v="7"/>
    <x v="42"/>
    <x v="33"/>
    <x v="115"/>
  </r>
  <r>
    <x v="124"/>
    <x v="2"/>
    <x v="6"/>
    <x v="0"/>
    <x v="8"/>
    <x v="52"/>
    <x v="101"/>
    <x v="116"/>
  </r>
  <r>
    <x v="125"/>
    <x v="2"/>
    <x v="6"/>
    <x v="0"/>
    <x v="9"/>
    <x v="53"/>
    <x v="99"/>
    <x v="117"/>
  </r>
  <r>
    <x v="126"/>
    <x v="2"/>
    <x v="6"/>
    <x v="0"/>
    <x v="10"/>
    <x v="1"/>
    <x v="102"/>
    <x v="118"/>
  </r>
  <r>
    <x v="127"/>
    <x v="2"/>
    <x v="6"/>
    <x v="0"/>
    <x v="11"/>
    <x v="25"/>
    <x v="109"/>
    <x v="119"/>
  </r>
  <r>
    <x v="128"/>
    <x v="2"/>
    <x v="6"/>
    <x v="0"/>
    <x v="12"/>
    <x v="23"/>
    <x v="110"/>
    <x v="120"/>
  </r>
  <r>
    <x v="129"/>
    <x v="2"/>
    <x v="6"/>
    <x v="0"/>
    <x v="13"/>
    <x v="54"/>
    <x v="111"/>
    <x v="83"/>
  </r>
  <r>
    <x v="130"/>
    <x v="2"/>
    <x v="6"/>
    <x v="0"/>
    <x v="14"/>
    <x v="31"/>
    <x v="112"/>
    <x v="121"/>
  </r>
  <r>
    <x v="131"/>
    <x v="2"/>
    <x v="6"/>
    <x v="0"/>
    <x v="16"/>
    <x v="0"/>
    <x v="113"/>
    <x v="122"/>
  </r>
  <r>
    <x v="132"/>
    <x v="2"/>
    <x v="6"/>
    <x v="0"/>
    <x v="18"/>
    <x v="55"/>
    <x v="114"/>
    <x v="123"/>
  </r>
  <r>
    <x v="133"/>
    <x v="2"/>
    <x v="7"/>
    <x v="0"/>
    <x v="0"/>
    <x v="34"/>
    <x v="115"/>
    <x v="124"/>
  </r>
  <r>
    <x v="134"/>
    <x v="2"/>
    <x v="7"/>
    <x v="0"/>
    <x v="1"/>
    <x v="1"/>
    <x v="85"/>
    <x v="125"/>
  </r>
  <r>
    <x v="135"/>
    <x v="2"/>
    <x v="7"/>
    <x v="0"/>
    <x v="2"/>
    <x v="56"/>
    <x v="69"/>
    <x v="126"/>
  </r>
  <r>
    <x v="136"/>
    <x v="2"/>
    <x v="7"/>
    <x v="0"/>
    <x v="3"/>
    <x v="1"/>
    <x v="116"/>
    <x v="127"/>
  </r>
  <r>
    <x v="137"/>
    <x v="2"/>
    <x v="7"/>
    <x v="0"/>
    <x v="4"/>
    <x v="32"/>
    <x v="117"/>
    <x v="128"/>
  </r>
  <r>
    <x v="138"/>
    <x v="2"/>
    <x v="7"/>
    <x v="0"/>
    <x v="5"/>
    <x v="2"/>
    <x v="118"/>
    <x v="129"/>
  </r>
  <r>
    <x v="139"/>
    <x v="2"/>
    <x v="7"/>
    <x v="0"/>
    <x v="6"/>
    <x v="57"/>
    <x v="119"/>
    <x v="130"/>
  </r>
  <r>
    <x v="140"/>
    <x v="2"/>
    <x v="7"/>
    <x v="0"/>
    <x v="7"/>
    <x v="52"/>
    <x v="88"/>
    <x v="131"/>
  </r>
  <r>
    <x v="141"/>
    <x v="2"/>
    <x v="7"/>
    <x v="0"/>
    <x v="8"/>
    <x v="14"/>
    <x v="14"/>
    <x v="132"/>
  </r>
  <r>
    <x v="142"/>
    <x v="2"/>
    <x v="7"/>
    <x v="0"/>
    <x v="9"/>
    <x v="58"/>
    <x v="120"/>
    <x v="133"/>
  </r>
  <r>
    <x v="143"/>
    <x v="2"/>
    <x v="7"/>
    <x v="0"/>
    <x v="10"/>
    <x v="59"/>
    <x v="121"/>
    <x v="134"/>
  </r>
  <r>
    <x v="144"/>
    <x v="2"/>
    <x v="7"/>
    <x v="0"/>
    <x v="11"/>
    <x v="52"/>
    <x v="17"/>
    <x v="135"/>
  </r>
  <r>
    <x v="145"/>
    <x v="2"/>
    <x v="7"/>
    <x v="0"/>
    <x v="12"/>
    <x v="2"/>
    <x v="46"/>
    <x v="136"/>
  </r>
  <r>
    <x v="146"/>
    <x v="2"/>
    <x v="7"/>
    <x v="0"/>
    <x v="13"/>
    <x v="60"/>
    <x v="122"/>
    <x v="137"/>
  </r>
  <r>
    <x v="147"/>
    <x v="2"/>
    <x v="7"/>
    <x v="0"/>
    <x v="14"/>
    <x v="47"/>
    <x v="123"/>
    <x v="138"/>
  </r>
  <r>
    <x v="148"/>
    <x v="2"/>
    <x v="7"/>
    <x v="0"/>
    <x v="15"/>
    <x v="35"/>
    <x v="96"/>
    <x v="139"/>
  </r>
  <r>
    <x v="149"/>
    <x v="2"/>
    <x v="7"/>
    <x v="0"/>
    <x v="16"/>
    <x v="61"/>
    <x v="108"/>
    <x v="140"/>
  </r>
  <r>
    <x v="150"/>
    <x v="2"/>
    <x v="7"/>
    <x v="0"/>
    <x v="17"/>
    <x v="60"/>
    <x v="108"/>
    <x v="141"/>
  </r>
  <r>
    <x v="151"/>
    <x v="2"/>
    <x v="7"/>
    <x v="0"/>
    <x v="18"/>
    <x v="62"/>
    <x v="33"/>
    <x v="142"/>
  </r>
  <r>
    <x v="152"/>
    <x v="2"/>
    <x v="7"/>
    <x v="0"/>
    <x v="19"/>
    <x v="2"/>
    <x v="124"/>
    <x v="143"/>
  </r>
  <r>
    <x v="153"/>
    <x v="2"/>
    <x v="8"/>
    <x v="0"/>
    <x v="0"/>
    <x v="34"/>
    <x v="125"/>
    <x v="144"/>
  </r>
  <r>
    <x v="154"/>
    <x v="2"/>
    <x v="8"/>
    <x v="0"/>
    <x v="1"/>
    <x v="63"/>
    <x v="126"/>
    <x v="145"/>
  </r>
  <r>
    <x v="155"/>
    <x v="2"/>
    <x v="8"/>
    <x v="0"/>
    <x v="2"/>
    <x v="64"/>
    <x v="127"/>
    <x v="146"/>
  </r>
  <r>
    <x v="156"/>
    <x v="2"/>
    <x v="8"/>
    <x v="0"/>
    <x v="3"/>
    <x v="23"/>
    <x v="128"/>
    <x v="147"/>
  </r>
  <r>
    <x v="157"/>
    <x v="2"/>
    <x v="8"/>
    <x v="0"/>
    <x v="4"/>
    <x v="42"/>
    <x v="129"/>
    <x v="148"/>
  </r>
  <r>
    <x v="158"/>
    <x v="2"/>
    <x v="8"/>
    <x v="0"/>
    <x v="5"/>
    <x v="23"/>
    <x v="130"/>
    <x v="149"/>
  </r>
  <r>
    <x v="159"/>
    <x v="2"/>
    <x v="8"/>
    <x v="0"/>
    <x v="6"/>
    <x v="65"/>
    <x v="131"/>
    <x v="150"/>
  </r>
  <r>
    <x v="160"/>
    <x v="2"/>
    <x v="8"/>
    <x v="0"/>
    <x v="7"/>
    <x v="42"/>
    <x v="132"/>
    <x v="151"/>
  </r>
  <r>
    <x v="161"/>
    <x v="2"/>
    <x v="8"/>
    <x v="0"/>
    <x v="8"/>
    <x v="11"/>
    <x v="133"/>
    <x v="152"/>
  </r>
  <r>
    <x v="162"/>
    <x v="2"/>
    <x v="8"/>
    <x v="0"/>
    <x v="9"/>
    <x v="66"/>
    <x v="60"/>
    <x v="153"/>
  </r>
  <r>
    <x v="163"/>
    <x v="2"/>
    <x v="8"/>
    <x v="0"/>
    <x v="10"/>
    <x v="34"/>
    <x v="134"/>
    <x v="154"/>
  </r>
  <r>
    <x v="164"/>
    <x v="2"/>
    <x v="8"/>
    <x v="0"/>
    <x v="11"/>
    <x v="52"/>
    <x v="135"/>
    <x v="155"/>
  </r>
  <r>
    <x v="165"/>
    <x v="2"/>
    <x v="8"/>
    <x v="0"/>
    <x v="12"/>
    <x v="1"/>
    <x v="136"/>
    <x v="156"/>
  </r>
  <r>
    <x v="166"/>
    <x v="2"/>
    <x v="8"/>
    <x v="0"/>
    <x v="13"/>
    <x v="11"/>
    <x v="137"/>
    <x v="157"/>
  </r>
  <r>
    <x v="167"/>
    <x v="2"/>
    <x v="8"/>
    <x v="0"/>
    <x v="14"/>
    <x v="67"/>
    <x v="138"/>
    <x v="158"/>
  </r>
  <r>
    <x v="168"/>
    <x v="2"/>
    <x v="8"/>
    <x v="0"/>
    <x v="15"/>
    <x v="68"/>
    <x v="139"/>
    <x v="159"/>
  </r>
  <r>
    <x v="169"/>
    <x v="2"/>
    <x v="8"/>
    <x v="0"/>
    <x v="16"/>
    <x v="38"/>
    <x v="140"/>
    <x v="160"/>
  </r>
  <r>
    <x v="170"/>
    <x v="2"/>
    <x v="8"/>
    <x v="0"/>
    <x v="17"/>
    <x v="69"/>
    <x v="23"/>
    <x v="161"/>
  </r>
  <r>
    <x v="171"/>
    <x v="2"/>
    <x v="8"/>
    <x v="0"/>
    <x v="18"/>
    <x v="70"/>
    <x v="141"/>
    <x v="162"/>
  </r>
  <r>
    <x v="172"/>
    <x v="2"/>
    <x v="8"/>
    <x v="0"/>
    <x v="19"/>
    <x v="38"/>
    <x v="6"/>
    <x v="163"/>
  </r>
  <r>
    <x v="173"/>
    <x v="2"/>
    <x v="9"/>
    <x v="0"/>
    <x v="0"/>
    <x v="71"/>
    <x v="142"/>
    <x v="164"/>
  </r>
  <r>
    <x v="174"/>
    <x v="2"/>
    <x v="9"/>
    <x v="0"/>
    <x v="1"/>
    <x v="51"/>
    <x v="143"/>
    <x v="165"/>
  </r>
  <r>
    <x v="175"/>
    <x v="2"/>
    <x v="9"/>
    <x v="0"/>
    <x v="2"/>
    <x v="67"/>
    <x v="144"/>
    <x v="166"/>
  </r>
  <r>
    <x v="176"/>
    <x v="2"/>
    <x v="9"/>
    <x v="0"/>
    <x v="3"/>
    <x v="72"/>
    <x v="145"/>
    <x v="167"/>
  </r>
  <r>
    <x v="177"/>
    <x v="2"/>
    <x v="9"/>
    <x v="0"/>
    <x v="4"/>
    <x v="73"/>
    <x v="146"/>
    <x v="168"/>
  </r>
  <r>
    <x v="178"/>
    <x v="2"/>
    <x v="9"/>
    <x v="0"/>
    <x v="5"/>
    <x v="74"/>
    <x v="147"/>
    <x v="169"/>
  </r>
  <r>
    <x v="179"/>
    <x v="2"/>
    <x v="9"/>
    <x v="0"/>
    <x v="6"/>
    <x v="13"/>
    <x v="148"/>
    <x v="170"/>
  </r>
  <r>
    <x v="180"/>
    <x v="2"/>
    <x v="9"/>
    <x v="0"/>
    <x v="7"/>
    <x v="38"/>
    <x v="149"/>
    <x v="171"/>
  </r>
  <r>
    <x v="181"/>
    <x v="2"/>
    <x v="9"/>
    <x v="0"/>
    <x v="8"/>
    <x v="75"/>
    <x v="43"/>
    <x v="172"/>
  </r>
  <r>
    <x v="182"/>
    <x v="2"/>
    <x v="9"/>
    <x v="0"/>
    <x v="9"/>
    <x v="76"/>
    <x v="150"/>
    <x v="173"/>
  </r>
  <r>
    <x v="183"/>
    <x v="2"/>
    <x v="9"/>
    <x v="0"/>
    <x v="10"/>
    <x v="77"/>
    <x v="93"/>
    <x v="174"/>
  </r>
  <r>
    <x v="184"/>
    <x v="2"/>
    <x v="9"/>
    <x v="0"/>
    <x v="11"/>
    <x v="78"/>
    <x v="106"/>
    <x v="175"/>
  </r>
  <r>
    <x v="185"/>
    <x v="2"/>
    <x v="9"/>
    <x v="0"/>
    <x v="12"/>
    <x v="15"/>
    <x v="29"/>
    <x v="176"/>
  </r>
  <r>
    <x v="186"/>
    <x v="2"/>
    <x v="9"/>
    <x v="0"/>
    <x v="13"/>
    <x v="38"/>
    <x v="123"/>
    <x v="177"/>
  </r>
  <r>
    <x v="187"/>
    <x v="2"/>
    <x v="9"/>
    <x v="0"/>
    <x v="14"/>
    <x v="35"/>
    <x v="48"/>
    <x v="178"/>
  </r>
  <r>
    <x v="188"/>
    <x v="2"/>
    <x v="9"/>
    <x v="0"/>
    <x v="15"/>
    <x v="79"/>
    <x v="47"/>
    <x v="179"/>
  </r>
  <r>
    <x v="189"/>
    <x v="2"/>
    <x v="9"/>
    <x v="0"/>
    <x v="16"/>
    <x v="80"/>
    <x v="96"/>
    <x v="180"/>
  </r>
  <r>
    <x v="190"/>
    <x v="2"/>
    <x v="9"/>
    <x v="0"/>
    <x v="17"/>
    <x v="79"/>
    <x v="151"/>
    <x v="181"/>
  </r>
  <r>
    <x v="191"/>
    <x v="2"/>
    <x v="9"/>
    <x v="0"/>
    <x v="18"/>
    <x v="11"/>
    <x v="98"/>
    <x v="182"/>
  </r>
  <r>
    <x v="192"/>
    <x v="2"/>
    <x v="9"/>
    <x v="0"/>
    <x v="19"/>
    <x v="81"/>
    <x v="99"/>
    <x v="183"/>
  </r>
  <r>
    <x v="193"/>
    <x v="2"/>
    <x v="10"/>
    <x v="1"/>
    <x v="0"/>
    <x v="4"/>
    <x v="152"/>
    <x v="184"/>
  </r>
  <r>
    <x v="194"/>
    <x v="2"/>
    <x v="10"/>
    <x v="1"/>
    <x v="1"/>
    <x v="42"/>
    <x v="153"/>
    <x v="185"/>
  </r>
  <r>
    <x v="195"/>
    <x v="2"/>
    <x v="10"/>
    <x v="1"/>
    <x v="2"/>
    <x v="51"/>
    <x v="154"/>
    <x v="186"/>
  </r>
  <r>
    <x v="196"/>
    <x v="2"/>
    <x v="10"/>
    <x v="1"/>
    <x v="3"/>
    <x v="9"/>
    <x v="155"/>
    <x v="187"/>
  </r>
  <r>
    <x v="197"/>
    <x v="2"/>
    <x v="10"/>
    <x v="1"/>
    <x v="4"/>
    <x v="23"/>
    <x v="156"/>
    <x v="188"/>
  </r>
  <r>
    <x v="198"/>
    <x v="2"/>
    <x v="10"/>
    <x v="1"/>
    <x v="5"/>
    <x v="4"/>
    <x v="86"/>
    <x v="189"/>
  </r>
  <r>
    <x v="199"/>
    <x v="2"/>
    <x v="10"/>
    <x v="1"/>
    <x v="6"/>
    <x v="23"/>
    <x v="24"/>
    <x v="190"/>
  </r>
  <r>
    <x v="200"/>
    <x v="2"/>
    <x v="10"/>
    <x v="1"/>
    <x v="7"/>
    <x v="42"/>
    <x v="157"/>
    <x v="191"/>
  </r>
  <r>
    <x v="201"/>
    <x v="2"/>
    <x v="10"/>
    <x v="1"/>
    <x v="8"/>
    <x v="42"/>
    <x v="117"/>
    <x v="192"/>
  </r>
  <r>
    <x v="202"/>
    <x v="2"/>
    <x v="10"/>
    <x v="1"/>
    <x v="9"/>
    <x v="82"/>
    <x v="158"/>
    <x v="193"/>
  </r>
  <r>
    <x v="203"/>
    <x v="2"/>
    <x v="10"/>
    <x v="1"/>
    <x v="10"/>
    <x v="45"/>
    <x v="146"/>
    <x v="194"/>
  </r>
  <r>
    <x v="204"/>
    <x v="2"/>
    <x v="10"/>
    <x v="1"/>
    <x v="11"/>
    <x v="45"/>
    <x v="12"/>
    <x v="195"/>
  </r>
  <r>
    <x v="205"/>
    <x v="2"/>
    <x v="11"/>
    <x v="0"/>
    <x v="0"/>
    <x v="0"/>
    <x v="159"/>
    <x v="196"/>
  </r>
  <r>
    <x v="206"/>
    <x v="2"/>
    <x v="11"/>
    <x v="0"/>
    <x v="1"/>
    <x v="83"/>
    <x v="160"/>
    <x v="197"/>
  </r>
  <r>
    <x v="207"/>
    <x v="2"/>
    <x v="11"/>
    <x v="0"/>
    <x v="2"/>
    <x v="8"/>
    <x v="161"/>
    <x v="1"/>
  </r>
  <r>
    <x v="208"/>
    <x v="2"/>
    <x v="11"/>
    <x v="0"/>
    <x v="3"/>
    <x v="0"/>
    <x v="162"/>
    <x v="198"/>
  </r>
  <r>
    <x v="209"/>
    <x v="2"/>
    <x v="11"/>
    <x v="0"/>
    <x v="4"/>
    <x v="0"/>
    <x v="163"/>
    <x v="199"/>
  </r>
  <r>
    <x v="210"/>
    <x v="2"/>
    <x v="11"/>
    <x v="0"/>
    <x v="5"/>
    <x v="27"/>
    <x v="164"/>
    <x v="200"/>
  </r>
  <r>
    <x v="211"/>
    <x v="2"/>
    <x v="11"/>
    <x v="0"/>
    <x v="6"/>
    <x v="0"/>
    <x v="165"/>
    <x v="201"/>
  </r>
  <r>
    <x v="212"/>
    <x v="2"/>
    <x v="11"/>
    <x v="0"/>
    <x v="7"/>
    <x v="0"/>
    <x v="166"/>
    <x v="202"/>
  </r>
  <r>
    <x v="213"/>
    <x v="2"/>
    <x v="11"/>
    <x v="0"/>
    <x v="8"/>
    <x v="84"/>
    <x v="167"/>
    <x v="203"/>
  </r>
  <r>
    <x v="214"/>
    <x v="2"/>
    <x v="11"/>
    <x v="0"/>
    <x v="9"/>
    <x v="0"/>
    <x v="80"/>
    <x v="204"/>
  </r>
  <r>
    <x v="215"/>
    <x v="2"/>
    <x v="11"/>
    <x v="0"/>
    <x v="10"/>
    <x v="0"/>
    <x v="168"/>
    <x v="205"/>
  </r>
  <r>
    <x v="216"/>
    <x v="2"/>
    <x v="11"/>
    <x v="0"/>
    <x v="11"/>
    <x v="4"/>
    <x v="140"/>
    <x v="206"/>
  </r>
  <r>
    <x v="217"/>
    <x v="2"/>
    <x v="11"/>
    <x v="0"/>
    <x v="12"/>
    <x v="85"/>
    <x v="169"/>
    <x v="207"/>
  </r>
  <r>
    <x v="218"/>
    <x v="2"/>
    <x v="11"/>
    <x v="0"/>
    <x v="13"/>
    <x v="27"/>
    <x v="170"/>
    <x v="208"/>
  </r>
  <r>
    <x v="219"/>
    <x v="2"/>
    <x v="11"/>
    <x v="0"/>
    <x v="14"/>
    <x v="51"/>
    <x v="171"/>
    <x v="209"/>
  </r>
  <r>
    <x v="220"/>
    <x v="2"/>
    <x v="11"/>
    <x v="0"/>
    <x v="15"/>
    <x v="23"/>
    <x v="172"/>
    <x v="210"/>
  </r>
  <r>
    <x v="221"/>
    <x v="2"/>
    <x v="11"/>
    <x v="0"/>
    <x v="16"/>
    <x v="1"/>
    <x v="173"/>
    <x v="210"/>
  </r>
  <r>
    <x v="222"/>
    <x v="2"/>
    <x v="11"/>
    <x v="0"/>
    <x v="17"/>
    <x v="23"/>
    <x v="174"/>
    <x v="211"/>
  </r>
  <r>
    <x v="223"/>
    <x v="2"/>
    <x v="11"/>
    <x v="0"/>
    <x v="18"/>
    <x v="86"/>
    <x v="175"/>
    <x v="212"/>
  </r>
  <r>
    <x v="224"/>
    <x v="2"/>
    <x v="11"/>
    <x v="0"/>
    <x v="19"/>
    <x v="23"/>
    <x v="176"/>
    <x v="213"/>
  </r>
  <r>
    <x v="225"/>
    <x v="3"/>
    <x v="12"/>
    <x v="1"/>
    <x v="0"/>
    <x v="87"/>
    <x v="177"/>
    <x v="214"/>
  </r>
  <r>
    <x v="226"/>
    <x v="3"/>
    <x v="12"/>
    <x v="1"/>
    <x v="1"/>
    <x v="0"/>
    <x v="178"/>
    <x v="215"/>
  </r>
  <r>
    <x v="227"/>
    <x v="3"/>
    <x v="12"/>
    <x v="1"/>
    <x v="2"/>
    <x v="8"/>
    <x v="179"/>
    <x v="216"/>
  </r>
  <r>
    <x v="228"/>
    <x v="3"/>
    <x v="12"/>
    <x v="1"/>
    <x v="3"/>
    <x v="88"/>
    <x v="180"/>
    <x v="44"/>
  </r>
  <r>
    <x v="229"/>
    <x v="3"/>
    <x v="12"/>
    <x v="1"/>
    <x v="4"/>
    <x v="4"/>
    <x v="181"/>
    <x v="217"/>
  </r>
  <r>
    <x v="230"/>
    <x v="3"/>
    <x v="12"/>
    <x v="1"/>
    <x v="5"/>
    <x v="0"/>
    <x v="182"/>
    <x v="218"/>
  </r>
  <r>
    <x v="231"/>
    <x v="3"/>
    <x v="12"/>
    <x v="1"/>
    <x v="6"/>
    <x v="27"/>
    <x v="183"/>
    <x v="219"/>
  </r>
  <r>
    <x v="232"/>
    <x v="3"/>
    <x v="12"/>
    <x v="1"/>
    <x v="7"/>
    <x v="88"/>
    <x v="184"/>
    <x v="44"/>
  </r>
  <r>
    <x v="233"/>
    <x v="3"/>
    <x v="12"/>
    <x v="1"/>
    <x v="8"/>
    <x v="4"/>
    <x v="185"/>
    <x v="220"/>
  </r>
  <r>
    <x v="234"/>
    <x v="3"/>
    <x v="12"/>
    <x v="1"/>
    <x v="9"/>
    <x v="89"/>
    <x v="186"/>
    <x v="221"/>
  </r>
  <r>
    <x v="235"/>
    <x v="3"/>
    <x v="12"/>
    <x v="1"/>
    <x v="10"/>
    <x v="4"/>
    <x v="187"/>
    <x v="222"/>
  </r>
  <r>
    <x v="236"/>
    <x v="3"/>
    <x v="12"/>
    <x v="1"/>
    <x v="11"/>
    <x v="43"/>
    <x v="188"/>
    <x v="53"/>
  </r>
  <r>
    <x v="237"/>
    <x v="3"/>
    <x v="12"/>
    <x v="1"/>
    <x v="12"/>
    <x v="0"/>
    <x v="189"/>
    <x v="216"/>
  </r>
  <r>
    <x v="238"/>
    <x v="3"/>
    <x v="12"/>
    <x v="1"/>
    <x v="13"/>
    <x v="50"/>
    <x v="190"/>
    <x v="223"/>
  </r>
  <r>
    <x v="239"/>
    <x v="3"/>
    <x v="12"/>
    <x v="1"/>
    <x v="14"/>
    <x v="4"/>
    <x v="191"/>
    <x v="224"/>
  </r>
  <r>
    <x v="240"/>
    <x v="3"/>
    <x v="12"/>
    <x v="1"/>
    <x v="15"/>
    <x v="27"/>
    <x v="192"/>
    <x v="225"/>
  </r>
  <r>
    <x v="241"/>
    <x v="3"/>
    <x v="12"/>
    <x v="1"/>
    <x v="16"/>
    <x v="64"/>
    <x v="193"/>
    <x v="226"/>
  </r>
  <r>
    <x v="242"/>
    <x v="3"/>
    <x v="12"/>
    <x v="1"/>
    <x v="17"/>
    <x v="15"/>
    <x v="194"/>
    <x v="227"/>
  </r>
  <r>
    <x v="243"/>
    <x v="3"/>
    <x v="12"/>
    <x v="1"/>
    <x v="18"/>
    <x v="90"/>
    <x v="195"/>
    <x v="228"/>
  </r>
  <r>
    <x v="244"/>
    <x v="3"/>
    <x v="12"/>
    <x v="1"/>
    <x v="19"/>
    <x v="4"/>
    <x v="165"/>
    <x v="229"/>
  </r>
  <r>
    <x v="245"/>
    <x v="3"/>
    <x v="13"/>
    <x v="0"/>
    <x v="0"/>
    <x v="91"/>
    <x v="45"/>
    <x v="230"/>
  </r>
  <r>
    <x v="246"/>
    <x v="3"/>
    <x v="13"/>
    <x v="0"/>
    <x v="1"/>
    <x v="29"/>
    <x v="196"/>
    <x v="231"/>
  </r>
  <r>
    <x v="247"/>
    <x v="3"/>
    <x v="13"/>
    <x v="0"/>
    <x v="2"/>
    <x v="60"/>
    <x v="17"/>
    <x v="232"/>
  </r>
  <r>
    <x v="248"/>
    <x v="3"/>
    <x v="13"/>
    <x v="0"/>
    <x v="3"/>
    <x v="92"/>
    <x v="17"/>
    <x v="233"/>
  </r>
  <r>
    <x v="249"/>
    <x v="3"/>
    <x v="13"/>
    <x v="0"/>
    <x v="4"/>
    <x v="23"/>
    <x v="197"/>
    <x v="230"/>
  </r>
  <r>
    <x v="250"/>
    <x v="3"/>
    <x v="13"/>
    <x v="0"/>
    <x v="5"/>
    <x v="50"/>
    <x v="106"/>
    <x v="234"/>
  </r>
  <r>
    <x v="251"/>
    <x v="3"/>
    <x v="13"/>
    <x v="0"/>
    <x v="6"/>
    <x v="8"/>
    <x v="151"/>
    <x v="235"/>
  </r>
  <r>
    <x v="252"/>
    <x v="3"/>
    <x v="13"/>
    <x v="0"/>
    <x v="7"/>
    <x v="93"/>
    <x v="108"/>
    <x v="236"/>
  </r>
  <r>
    <x v="253"/>
    <x v="3"/>
    <x v="13"/>
    <x v="0"/>
    <x v="8"/>
    <x v="94"/>
    <x v="100"/>
    <x v="237"/>
  </r>
  <r>
    <x v="254"/>
    <x v="3"/>
    <x v="13"/>
    <x v="0"/>
    <x v="9"/>
    <x v="0"/>
    <x v="99"/>
    <x v="238"/>
  </r>
  <r>
    <x v="255"/>
    <x v="3"/>
    <x v="13"/>
    <x v="0"/>
    <x v="10"/>
    <x v="4"/>
    <x v="102"/>
    <x v="239"/>
  </r>
  <r>
    <x v="256"/>
    <x v="3"/>
    <x v="13"/>
    <x v="0"/>
    <x v="12"/>
    <x v="36"/>
    <x v="110"/>
    <x v="240"/>
  </r>
  <r>
    <x v="257"/>
    <x v="3"/>
    <x v="13"/>
    <x v="0"/>
    <x v="13"/>
    <x v="95"/>
    <x v="112"/>
    <x v="241"/>
  </r>
  <r>
    <x v="258"/>
    <x v="3"/>
    <x v="13"/>
    <x v="0"/>
    <x v="15"/>
    <x v="96"/>
    <x v="114"/>
    <x v="242"/>
  </r>
  <r>
    <x v="259"/>
    <x v="3"/>
    <x v="13"/>
    <x v="0"/>
    <x v="16"/>
    <x v="39"/>
    <x v="114"/>
    <x v="243"/>
  </r>
  <r>
    <x v="260"/>
    <x v="3"/>
    <x v="14"/>
    <x v="0"/>
    <x v="0"/>
    <x v="34"/>
    <x v="155"/>
    <x v="244"/>
  </r>
  <r>
    <x v="261"/>
    <x v="3"/>
    <x v="14"/>
    <x v="0"/>
    <x v="1"/>
    <x v="2"/>
    <x v="198"/>
    <x v="1"/>
  </r>
  <r>
    <x v="262"/>
    <x v="3"/>
    <x v="14"/>
    <x v="0"/>
    <x v="2"/>
    <x v="97"/>
    <x v="199"/>
    <x v="245"/>
  </r>
  <r>
    <x v="263"/>
    <x v="3"/>
    <x v="14"/>
    <x v="0"/>
    <x v="3"/>
    <x v="36"/>
    <x v="69"/>
    <x v="246"/>
  </r>
  <r>
    <x v="264"/>
    <x v="3"/>
    <x v="14"/>
    <x v="0"/>
    <x v="4"/>
    <x v="11"/>
    <x v="176"/>
    <x v="247"/>
  </r>
  <r>
    <x v="265"/>
    <x v="3"/>
    <x v="14"/>
    <x v="0"/>
    <x v="5"/>
    <x v="23"/>
    <x v="200"/>
    <x v="245"/>
  </r>
  <r>
    <x v="266"/>
    <x v="3"/>
    <x v="14"/>
    <x v="0"/>
    <x v="6"/>
    <x v="13"/>
    <x v="201"/>
    <x v="248"/>
  </r>
  <r>
    <x v="267"/>
    <x v="3"/>
    <x v="14"/>
    <x v="0"/>
    <x v="7"/>
    <x v="13"/>
    <x v="202"/>
    <x v="249"/>
  </r>
  <r>
    <x v="268"/>
    <x v="3"/>
    <x v="14"/>
    <x v="0"/>
    <x v="8"/>
    <x v="8"/>
    <x v="203"/>
    <x v="7"/>
  </r>
  <r>
    <x v="269"/>
    <x v="3"/>
    <x v="14"/>
    <x v="0"/>
    <x v="9"/>
    <x v="11"/>
    <x v="204"/>
    <x v="250"/>
  </r>
  <r>
    <x v="270"/>
    <x v="3"/>
    <x v="14"/>
    <x v="0"/>
    <x v="10"/>
    <x v="98"/>
    <x v="205"/>
    <x v="251"/>
  </r>
  <r>
    <x v="271"/>
    <x v="3"/>
    <x v="14"/>
    <x v="0"/>
    <x v="11"/>
    <x v="23"/>
    <x v="150"/>
    <x v="210"/>
  </r>
  <r>
    <x v="272"/>
    <x v="3"/>
    <x v="14"/>
    <x v="0"/>
    <x v="12"/>
    <x v="50"/>
    <x v="206"/>
    <x v="252"/>
  </r>
  <r>
    <x v="273"/>
    <x v="3"/>
    <x v="14"/>
    <x v="0"/>
    <x v="13"/>
    <x v="11"/>
    <x v="207"/>
    <x v="253"/>
  </r>
  <r>
    <x v="274"/>
    <x v="3"/>
    <x v="14"/>
    <x v="0"/>
    <x v="14"/>
    <x v="99"/>
    <x v="106"/>
    <x v="254"/>
  </r>
  <r>
    <x v="275"/>
    <x v="3"/>
    <x v="14"/>
    <x v="0"/>
    <x v="15"/>
    <x v="29"/>
    <x v="106"/>
    <x v="94"/>
  </r>
  <r>
    <x v="276"/>
    <x v="3"/>
    <x v="14"/>
    <x v="0"/>
    <x v="16"/>
    <x v="23"/>
    <x v="208"/>
    <x v="255"/>
  </r>
  <r>
    <x v="277"/>
    <x v="3"/>
    <x v="14"/>
    <x v="0"/>
    <x v="17"/>
    <x v="9"/>
    <x v="209"/>
    <x v="13"/>
  </r>
  <r>
    <x v="278"/>
    <x v="3"/>
    <x v="14"/>
    <x v="0"/>
    <x v="18"/>
    <x v="29"/>
    <x v="102"/>
    <x v="256"/>
  </r>
  <r>
    <x v="279"/>
    <x v="3"/>
    <x v="14"/>
    <x v="0"/>
    <x v="19"/>
    <x v="14"/>
    <x v="210"/>
    <x v="257"/>
  </r>
  <r>
    <x v="280"/>
    <x v="3"/>
    <x v="15"/>
    <x v="0"/>
    <x v="0"/>
    <x v="34"/>
    <x v="211"/>
    <x v="258"/>
  </r>
  <r>
    <x v="281"/>
    <x v="3"/>
    <x v="15"/>
    <x v="0"/>
    <x v="1"/>
    <x v="50"/>
    <x v="212"/>
    <x v="259"/>
  </r>
  <r>
    <x v="282"/>
    <x v="3"/>
    <x v="15"/>
    <x v="0"/>
    <x v="2"/>
    <x v="100"/>
    <x v="199"/>
    <x v="260"/>
  </r>
  <r>
    <x v="283"/>
    <x v="3"/>
    <x v="15"/>
    <x v="0"/>
    <x v="3"/>
    <x v="101"/>
    <x v="84"/>
    <x v="261"/>
  </r>
  <r>
    <x v="284"/>
    <x v="3"/>
    <x v="15"/>
    <x v="0"/>
    <x v="4"/>
    <x v="43"/>
    <x v="213"/>
    <x v="262"/>
  </r>
  <r>
    <x v="285"/>
    <x v="3"/>
    <x v="15"/>
    <x v="0"/>
    <x v="5"/>
    <x v="102"/>
    <x v="214"/>
    <x v="263"/>
  </r>
  <r>
    <x v="286"/>
    <x v="3"/>
    <x v="15"/>
    <x v="0"/>
    <x v="6"/>
    <x v="103"/>
    <x v="14"/>
    <x v="264"/>
  </r>
  <r>
    <x v="287"/>
    <x v="3"/>
    <x v="15"/>
    <x v="0"/>
    <x v="7"/>
    <x v="104"/>
    <x v="215"/>
    <x v="265"/>
  </r>
  <r>
    <x v="288"/>
    <x v="3"/>
    <x v="15"/>
    <x v="0"/>
    <x v="8"/>
    <x v="36"/>
    <x v="215"/>
    <x v="266"/>
  </r>
  <r>
    <x v="289"/>
    <x v="3"/>
    <x v="15"/>
    <x v="0"/>
    <x v="9"/>
    <x v="105"/>
    <x v="216"/>
    <x v="267"/>
  </r>
  <r>
    <x v="290"/>
    <x v="3"/>
    <x v="15"/>
    <x v="0"/>
    <x v="10"/>
    <x v="106"/>
    <x v="217"/>
    <x v="268"/>
  </r>
  <r>
    <x v="291"/>
    <x v="3"/>
    <x v="15"/>
    <x v="0"/>
    <x v="11"/>
    <x v="107"/>
    <x v="45"/>
    <x v="269"/>
  </r>
  <r>
    <x v="292"/>
    <x v="3"/>
    <x v="15"/>
    <x v="0"/>
    <x v="12"/>
    <x v="107"/>
    <x v="205"/>
    <x v="270"/>
  </r>
  <r>
    <x v="293"/>
    <x v="3"/>
    <x v="15"/>
    <x v="0"/>
    <x v="13"/>
    <x v="107"/>
    <x v="29"/>
    <x v="271"/>
  </r>
  <r>
    <x v="294"/>
    <x v="3"/>
    <x v="15"/>
    <x v="0"/>
    <x v="14"/>
    <x v="107"/>
    <x v="95"/>
    <x v="272"/>
  </r>
  <r>
    <x v="295"/>
    <x v="3"/>
    <x v="15"/>
    <x v="0"/>
    <x v="15"/>
    <x v="108"/>
    <x v="47"/>
    <x v="273"/>
  </r>
  <r>
    <x v="296"/>
    <x v="3"/>
    <x v="15"/>
    <x v="0"/>
    <x v="16"/>
    <x v="109"/>
    <x v="48"/>
    <x v="274"/>
  </r>
  <r>
    <x v="297"/>
    <x v="3"/>
    <x v="15"/>
    <x v="0"/>
    <x v="17"/>
    <x v="27"/>
    <x v="151"/>
    <x v="275"/>
  </r>
  <r>
    <x v="298"/>
    <x v="3"/>
    <x v="15"/>
    <x v="0"/>
    <x v="18"/>
    <x v="44"/>
    <x v="32"/>
    <x v="276"/>
  </r>
  <r>
    <x v="299"/>
    <x v="3"/>
    <x v="15"/>
    <x v="0"/>
    <x v="19"/>
    <x v="110"/>
    <x v="100"/>
    <x v="277"/>
  </r>
  <r>
    <x v="300"/>
    <x v="4"/>
    <x v="16"/>
    <x v="1"/>
    <x v="19"/>
    <x v="4"/>
    <x v="218"/>
    <x v="278"/>
  </r>
  <r>
    <x v="301"/>
    <x v="4"/>
    <x v="17"/>
    <x v="1"/>
    <x v="0"/>
    <x v="87"/>
    <x v="219"/>
    <x v="279"/>
  </r>
  <r>
    <x v="302"/>
    <x v="4"/>
    <x v="17"/>
    <x v="1"/>
    <x v="1"/>
    <x v="0"/>
    <x v="220"/>
    <x v="147"/>
  </r>
  <r>
    <x v="303"/>
    <x v="4"/>
    <x v="17"/>
    <x v="1"/>
    <x v="2"/>
    <x v="0"/>
    <x v="221"/>
    <x v="280"/>
  </r>
  <r>
    <x v="304"/>
    <x v="4"/>
    <x v="17"/>
    <x v="1"/>
    <x v="3"/>
    <x v="64"/>
    <x v="222"/>
    <x v="281"/>
  </r>
  <r>
    <x v="305"/>
    <x v="4"/>
    <x v="17"/>
    <x v="1"/>
    <x v="4"/>
    <x v="0"/>
    <x v="223"/>
    <x v="282"/>
  </r>
  <r>
    <x v="306"/>
    <x v="4"/>
    <x v="17"/>
    <x v="1"/>
    <x v="5"/>
    <x v="11"/>
    <x v="224"/>
    <x v="283"/>
  </r>
  <r>
    <x v="307"/>
    <x v="4"/>
    <x v="17"/>
    <x v="1"/>
    <x v="6"/>
    <x v="27"/>
    <x v="225"/>
    <x v="284"/>
  </r>
  <r>
    <x v="308"/>
    <x v="4"/>
    <x v="17"/>
    <x v="1"/>
    <x v="7"/>
    <x v="0"/>
    <x v="226"/>
    <x v="285"/>
  </r>
  <r>
    <x v="309"/>
    <x v="4"/>
    <x v="17"/>
    <x v="1"/>
    <x v="8"/>
    <x v="4"/>
    <x v="227"/>
    <x v="147"/>
  </r>
  <r>
    <x v="310"/>
    <x v="4"/>
    <x v="17"/>
    <x v="1"/>
    <x v="9"/>
    <x v="64"/>
    <x v="228"/>
    <x v="286"/>
  </r>
  <r>
    <x v="311"/>
    <x v="4"/>
    <x v="17"/>
    <x v="1"/>
    <x v="10"/>
    <x v="27"/>
    <x v="229"/>
    <x v="287"/>
  </r>
  <r>
    <x v="312"/>
    <x v="4"/>
    <x v="17"/>
    <x v="1"/>
    <x v="11"/>
    <x v="64"/>
    <x v="230"/>
    <x v="288"/>
  </r>
  <r>
    <x v="313"/>
    <x v="4"/>
    <x v="17"/>
    <x v="1"/>
    <x v="12"/>
    <x v="11"/>
    <x v="231"/>
    <x v="226"/>
  </r>
  <r>
    <x v="314"/>
    <x v="4"/>
    <x v="17"/>
    <x v="1"/>
    <x v="13"/>
    <x v="64"/>
    <x v="232"/>
    <x v="289"/>
  </r>
  <r>
    <x v="315"/>
    <x v="4"/>
    <x v="17"/>
    <x v="1"/>
    <x v="14"/>
    <x v="11"/>
    <x v="233"/>
    <x v="216"/>
  </r>
  <r>
    <x v="316"/>
    <x v="4"/>
    <x v="17"/>
    <x v="1"/>
    <x v="15"/>
    <x v="0"/>
    <x v="234"/>
    <x v="290"/>
  </r>
  <r>
    <x v="317"/>
    <x v="4"/>
    <x v="17"/>
    <x v="1"/>
    <x v="16"/>
    <x v="102"/>
    <x v="235"/>
    <x v="291"/>
  </r>
  <r>
    <x v="318"/>
    <x v="4"/>
    <x v="17"/>
    <x v="1"/>
    <x v="17"/>
    <x v="27"/>
    <x v="236"/>
    <x v="292"/>
  </r>
  <r>
    <x v="319"/>
    <x v="4"/>
    <x v="17"/>
    <x v="1"/>
    <x v="18"/>
    <x v="42"/>
    <x v="237"/>
    <x v="293"/>
  </r>
  <r>
    <x v="320"/>
    <x v="4"/>
    <x v="17"/>
    <x v="1"/>
    <x v="19"/>
    <x v="42"/>
    <x v="238"/>
    <x v="294"/>
  </r>
  <r>
    <x v="321"/>
    <x v="5"/>
    <x v="18"/>
    <x v="1"/>
    <x v="0"/>
    <x v="87"/>
    <x v="239"/>
    <x v="295"/>
  </r>
  <r>
    <x v="322"/>
    <x v="5"/>
    <x v="18"/>
    <x v="1"/>
    <x v="5"/>
    <x v="55"/>
    <x v="240"/>
    <x v="296"/>
  </r>
  <r>
    <x v="323"/>
    <x v="5"/>
    <x v="18"/>
    <x v="1"/>
    <x v="12"/>
    <x v="0"/>
    <x v="42"/>
    <x v="297"/>
  </r>
  <r>
    <x v="324"/>
    <x v="5"/>
    <x v="18"/>
    <x v="1"/>
    <x v="14"/>
    <x v="111"/>
    <x v="205"/>
    <x v="298"/>
  </r>
  <r>
    <x v="325"/>
    <x v="5"/>
    <x v="18"/>
    <x v="1"/>
    <x v="15"/>
    <x v="38"/>
    <x v="205"/>
    <x v="299"/>
  </r>
  <r>
    <x v="326"/>
    <x v="5"/>
    <x v="18"/>
    <x v="1"/>
    <x v="16"/>
    <x v="112"/>
    <x v="122"/>
    <x v="300"/>
  </r>
  <r>
    <x v="327"/>
    <x v="5"/>
    <x v="18"/>
    <x v="1"/>
    <x v="18"/>
    <x v="113"/>
    <x v="29"/>
    <x v="301"/>
  </r>
  <r>
    <x v="328"/>
    <x v="5"/>
    <x v="18"/>
    <x v="1"/>
    <x v="19"/>
    <x v="114"/>
    <x v="105"/>
    <x v="302"/>
  </r>
  <r>
    <x v="329"/>
    <x v="5"/>
    <x v="19"/>
    <x v="1"/>
    <x v="7"/>
    <x v="4"/>
    <x v="241"/>
    <x v="303"/>
  </r>
  <r>
    <x v="330"/>
    <x v="5"/>
    <x v="19"/>
    <x v="1"/>
    <x v="8"/>
    <x v="23"/>
    <x v="85"/>
    <x v="304"/>
  </r>
  <r>
    <x v="331"/>
    <x v="5"/>
    <x v="19"/>
    <x v="1"/>
    <x v="10"/>
    <x v="8"/>
    <x v="242"/>
    <x v="305"/>
  </r>
  <r>
    <x v="332"/>
    <x v="5"/>
    <x v="19"/>
    <x v="1"/>
    <x v="11"/>
    <x v="85"/>
    <x v="144"/>
    <x v="306"/>
  </r>
  <r>
    <x v="333"/>
    <x v="5"/>
    <x v="19"/>
    <x v="1"/>
    <x v="12"/>
    <x v="27"/>
    <x v="158"/>
    <x v="307"/>
  </r>
  <r>
    <x v="334"/>
    <x v="5"/>
    <x v="19"/>
    <x v="1"/>
    <x v="13"/>
    <x v="4"/>
    <x v="243"/>
    <x v="308"/>
  </r>
  <r>
    <x v="335"/>
    <x v="5"/>
    <x v="19"/>
    <x v="1"/>
    <x v="16"/>
    <x v="115"/>
    <x v="196"/>
    <x v="309"/>
  </r>
  <r>
    <x v="336"/>
    <x v="5"/>
    <x v="19"/>
    <x v="1"/>
    <x v="18"/>
    <x v="116"/>
    <x v="17"/>
    <x v="310"/>
  </r>
  <r>
    <x v="337"/>
    <x v="5"/>
    <x v="20"/>
    <x v="0"/>
    <x v="0"/>
    <x v="0"/>
    <x v="244"/>
    <x v="311"/>
  </r>
  <r>
    <x v="338"/>
    <x v="5"/>
    <x v="20"/>
    <x v="0"/>
    <x v="1"/>
    <x v="4"/>
    <x v="245"/>
    <x v="312"/>
  </r>
  <r>
    <x v="339"/>
    <x v="5"/>
    <x v="20"/>
    <x v="0"/>
    <x v="2"/>
    <x v="4"/>
    <x v="156"/>
    <x v="313"/>
  </r>
  <r>
    <x v="340"/>
    <x v="5"/>
    <x v="20"/>
    <x v="0"/>
    <x v="3"/>
    <x v="29"/>
    <x v="241"/>
    <x v="314"/>
  </r>
  <r>
    <x v="341"/>
    <x v="5"/>
    <x v="20"/>
    <x v="0"/>
    <x v="4"/>
    <x v="4"/>
    <x v="85"/>
    <x v="315"/>
  </r>
  <r>
    <x v="342"/>
    <x v="5"/>
    <x v="20"/>
    <x v="0"/>
    <x v="5"/>
    <x v="4"/>
    <x v="246"/>
    <x v="316"/>
  </r>
  <r>
    <x v="343"/>
    <x v="5"/>
    <x v="20"/>
    <x v="0"/>
    <x v="6"/>
    <x v="8"/>
    <x v="116"/>
    <x v="317"/>
  </r>
  <r>
    <x v="344"/>
    <x v="5"/>
    <x v="20"/>
    <x v="0"/>
    <x v="7"/>
    <x v="40"/>
    <x v="118"/>
    <x v="318"/>
  </r>
  <r>
    <x v="345"/>
    <x v="5"/>
    <x v="20"/>
    <x v="0"/>
    <x v="8"/>
    <x v="43"/>
    <x v="247"/>
    <x v="319"/>
  </r>
  <r>
    <x v="346"/>
    <x v="5"/>
    <x v="20"/>
    <x v="0"/>
    <x v="9"/>
    <x v="117"/>
    <x v="27"/>
    <x v="320"/>
  </r>
  <r>
    <x v="347"/>
    <x v="5"/>
    <x v="20"/>
    <x v="0"/>
    <x v="10"/>
    <x v="117"/>
    <x v="203"/>
    <x v="221"/>
  </r>
  <r>
    <x v="348"/>
    <x v="5"/>
    <x v="20"/>
    <x v="0"/>
    <x v="11"/>
    <x v="29"/>
    <x v="248"/>
    <x v="321"/>
  </r>
  <r>
    <x v="349"/>
    <x v="5"/>
    <x v="20"/>
    <x v="0"/>
    <x v="12"/>
    <x v="4"/>
    <x v="249"/>
    <x v="322"/>
  </r>
  <r>
    <x v="350"/>
    <x v="5"/>
    <x v="20"/>
    <x v="0"/>
    <x v="13"/>
    <x v="118"/>
    <x v="89"/>
    <x v="323"/>
  </r>
  <r>
    <x v="351"/>
    <x v="5"/>
    <x v="20"/>
    <x v="0"/>
    <x v="14"/>
    <x v="43"/>
    <x v="91"/>
    <x v="324"/>
  </r>
  <r>
    <x v="352"/>
    <x v="5"/>
    <x v="20"/>
    <x v="0"/>
    <x v="15"/>
    <x v="4"/>
    <x v="17"/>
    <x v="281"/>
  </r>
  <r>
    <x v="353"/>
    <x v="5"/>
    <x v="20"/>
    <x v="0"/>
    <x v="16"/>
    <x v="27"/>
    <x v="250"/>
    <x v="325"/>
  </r>
  <r>
    <x v="354"/>
    <x v="5"/>
    <x v="20"/>
    <x v="0"/>
    <x v="17"/>
    <x v="4"/>
    <x v="29"/>
    <x v="289"/>
  </r>
  <r>
    <x v="355"/>
    <x v="5"/>
    <x v="20"/>
    <x v="0"/>
    <x v="18"/>
    <x v="27"/>
    <x v="47"/>
    <x v="326"/>
  </r>
  <r>
    <x v="356"/>
    <x v="5"/>
    <x v="20"/>
    <x v="0"/>
    <x v="19"/>
    <x v="27"/>
    <x v="30"/>
    <x v="327"/>
  </r>
  <r>
    <x v="357"/>
    <x v="5"/>
    <x v="21"/>
    <x v="0"/>
    <x v="0"/>
    <x v="119"/>
    <x v="251"/>
    <x v="328"/>
  </r>
  <r>
    <x v="358"/>
    <x v="5"/>
    <x v="21"/>
    <x v="0"/>
    <x v="1"/>
    <x v="97"/>
    <x v="93"/>
    <x v="329"/>
  </r>
  <r>
    <x v="359"/>
    <x v="5"/>
    <x v="21"/>
    <x v="0"/>
    <x v="3"/>
    <x v="0"/>
    <x v="93"/>
    <x v="330"/>
  </r>
  <r>
    <x v="360"/>
    <x v="5"/>
    <x v="21"/>
    <x v="0"/>
    <x v="4"/>
    <x v="47"/>
    <x v="206"/>
    <x v="331"/>
  </r>
  <r>
    <x v="361"/>
    <x v="5"/>
    <x v="21"/>
    <x v="0"/>
    <x v="5"/>
    <x v="0"/>
    <x v="123"/>
    <x v="122"/>
  </r>
  <r>
    <x v="362"/>
    <x v="5"/>
    <x v="21"/>
    <x v="0"/>
    <x v="6"/>
    <x v="120"/>
    <x v="48"/>
    <x v="332"/>
  </r>
  <r>
    <x v="363"/>
    <x v="5"/>
    <x v="21"/>
    <x v="0"/>
    <x v="7"/>
    <x v="23"/>
    <x v="33"/>
    <x v="333"/>
  </r>
  <r>
    <x v="364"/>
    <x v="5"/>
    <x v="21"/>
    <x v="0"/>
    <x v="8"/>
    <x v="106"/>
    <x v="108"/>
    <x v="334"/>
  </r>
  <r>
    <x v="365"/>
    <x v="5"/>
    <x v="21"/>
    <x v="0"/>
    <x v="9"/>
    <x v="85"/>
    <x v="100"/>
    <x v="333"/>
  </r>
  <r>
    <x v="366"/>
    <x v="5"/>
    <x v="21"/>
    <x v="0"/>
    <x v="10"/>
    <x v="121"/>
    <x v="124"/>
    <x v="335"/>
  </r>
  <r>
    <x v="367"/>
    <x v="5"/>
    <x v="21"/>
    <x v="0"/>
    <x v="11"/>
    <x v="43"/>
    <x v="102"/>
    <x v="336"/>
  </r>
  <r>
    <x v="368"/>
    <x v="5"/>
    <x v="21"/>
    <x v="0"/>
    <x v="12"/>
    <x v="102"/>
    <x v="109"/>
    <x v="337"/>
  </r>
  <r>
    <x v="369"/>
    <x v="5"/>
    <x v="21"/>
    <x v="0"/>
    <x v="13"/>
    <x v="122"/>
    <x v="110"/>
    <x v="338"/>
  </r>
  <r>
    <x v="370"/>
    <x v="5"/>
    <x v="21"/>
    <x v="0"/>
    <x v="14"/>
    <x v="106"/>
    <x v="252"/>
    <x v="339"/>
  </r>
  <r>
    <x v="371"/>
    <x v="5"/>
    <x v="21"/>
    <x v="0"/>
    <x v="15"/>
    <x v="4"/>
    <x v="252"/>
    <x v="340"/>
  </r>
  <r>
    <x v="372"/>
    <x v="5"/>
    <x v="21"/>
    <x v="0"/>
    <x v="16"/>
    <x v="47"/>
    <x v="112"/>
    <x v="341"/>
  </r>
  <r>
    <x v="373"/>
    <x v="5"/>
    <x v="22"/>
    <x v="0"/>
    <x v="0"/>
    <x v="120"/>
    <x v="253"/>
    <x v="342"/>
  </r>
  <r>
    <x v="374"/>
    <x v="5"/>
    <x v="22"/>
    <x v="0"/>
    <x v="1"/>
    <x v="11"/>
    <x v="254"/>
    <x v="343"/>
  </r>
  <r>
    <x v="375"/>
    <x v="5"/>
    <x v="22"/>
    <x v="0"/>
    <x v="2"/>
    <x v="29"/>
    <x v="255"/>
    <x v="344"/>
  </r>
  <r>
    <x v="376"/>
    <x v="5"/>
    <x v="22"/>
    <x v="0"/>
    <x v="3"/>
    <x v="106"/>
    <x v="256"/>
    <x v="216"/>
  </r>
  <r>
    <x v="377"/>
    <x v="5"/>
    <x v="22"/>
    <x v="0"/>
    <x v="4"/>
    <x v="40"/>
    <x v="257"/>
    <x v="345"/>
  </r>
  <r>
    <x v="378"/>
    <x v="5"/>
    <x v="22"/>
    <x v="0"/>
    <x v="5"/>
    <x v="29"/>
    <x v="258"/>
    <x v="346"/>
  </r>
  <r>
    <x v="379"/>
    <x v="5"/>
    <x v="22"/>
    <x v="0"/>
    <x v="6"/>
    <x v="4"/>
    <x v="68"/>
    <x v="347"/>
  </r>
  <r>
    <x v="380"/>
    <x v="5"/>
    <x v="22"/>
    <x v="0"/>
    <x v="7"/>
    <x v="43"/>
    <x v="259"/>
    <x v="348"/>
  </r>
  <r>
    <x v="381"/>
    <x v="5"/>
    <x v="22"/>
    <x v="0"/>
    <x v="8"/>
    <x v="27"/>
    <x v="82"/>
    <x v="349"/>
  </r>
  <r>
    <x v="382"/>
    <x v="5"/>
    <x v="22"/>
    <x v="0"/>
    <x v="9"/>
    <x v="4"/>
    <x v="260"/>
    <x v="216"/>
  </r>
  <r>
    <x v="383"/>
    <x v="5"/>
    <x v="22"/>
    <x v="0"/>
    <x v="10"/>
    <x v="27"/>
    <x v="261"/>
    <x v="350"/>
  </r>
  <r>
    <x v="384"/>
    <x v="5"/>
    <x v="22"/>
    <x v="0"/>
    <x v="11"/>
    <x v="27"/>
    <x v="24"/>
    <x v="351"/>
  </r>
  <r>
    <x v="385"/>
    <x v="5"/>
    <x v="22"/>
    <x v="0"/>
    <x v="12"/>
    <x v="9"/>
    <x v="262"/>
    <x v="66"/>
  </r>
  <r>
    <x v="386"/>
    <x v="5"/>
    <x v="22"/>
    <x v="0"/>
    <x v="13"/>
    <x v="4"/>
    <x v="263"/>
    <x v="352"/>
  </r>
  <r>
    <x v="387"/>
    <x v="5"/>
    <x v="22"/>
    <x v="0"/>
    <x v="14"/>
    <x v="117"/>
    <x v="264"/>
    <x v="353"/>
  </r>
  <r>
    <x v="388"/>
    <x v="5"/>
    <x v="22"/>
    <x v="0"/>
    <x v="15"/>
    <x v="46"/>
    <x v="265"/>
    <x v="354"/>
  </r>
  <r>
    <x v="389"/>
    <x v="5"/>
    <x v="22"/>
    <x v="0"/>
    <x v="16"/>
    <x v="123"/>
    <x v="150"/>
    <x v="281"/>
  </r>
  <r>
    <x v="390"/>
    <x v="5"/>
    <x v="22"/>
    <x v="0"/>
    <x v="17"/>
    <x v="11"/>
    <x v="266"/>
    <x v="355"/>
  </r>
  <r>
    <x v="391"/>
    <x v="5"/>
    <x v="22"/>
    <x v="0"/>
    <x v="18"/>
    <x v="33"/>
    <x v="15"/>
    <x v="356"/>
  </r>
  <r>
    <x v="392"/>
    <x v="5"/>
    <x v="22"/>
    <x v="0"/>
    <x v="19"/>
    <x v="83"/>
    <x v="43"/>
    <x v="357"/>
  </r>
  <r>
    <x v="393"/>
    <x v="5"/>
    <x v="23"/>
    <x v="0"/>
    <x v="0"/>
    <x v="120"/>
    <x v="265"/>
    <x v="83"/>
  </r>
  <r>
    <x v="394"/>
    <x v="5"/>
    <x v="23"/>
    <x v="0"/>
    <x v="1"/>
    <x v="23"/>
    <x v="42"/>
    <x v="358"/>
  </r>
  <r>
    <x v="395"/>
    <x v="5"/>
    <x v="23"/>
    <x v="0"/>
    <x v="2"/>
    <x v="0"/>
    <x v="89"/>
    <x v="359"/>
  </r>
  <r>
    <x v="396"/>
    <x v="5"/>
    <x v="23"/>
    <x v="0"/>
    <x v="3"/>
    <x v="27"/>
    <x v="267"/>
    <x v="360"/>
  </r>
  <r>
    <x v="397"/>
    <x v="5"/>
    <x v="23"/>
    <x v="0"/>
    <x v="4"/>
    <x v="11"/>
    <x v="92"/>
    <x v="361"/>
  </r>
  <r>
    <x v="398"/>
    <x v="5"/>
    <x v="23"/>
    <x v="0"/>
    <x v="5"/>
    <x v="0"/>
    <x v="206"/>
    <x v="362"/>
  </r>
  <r>
    <x v="399"/>
    <x v="5"/>
    <x v="23"/>
    <x v="0"/>
    <x v="6"/>
    <x v="40"/>
    <x v="47"/>
    <x v="363"/>
  </r>
  <r>
    <x v="400"/>
    <x v="5"/>
    <x v="23"/>
    <x v="0"/>
    <x v="7"/>
    <x v="117"/>
    <x v="105"/>
    <x v="364"/>
  </r>
  <r>
    <x v="401"/>
    <x v="5"/>
    <x v="23"/>
    <x v="0"/>
    <x v="8"/>
    <x v="97"/>
    <x v="106"/>
    <x v="365"/>
  </r>
  <r>
    <x v="402"/>
    <x v="5"/>
    <x v="23"/>
    <x v="0"/>
    <x v="9"/>
    <x v="46"/>
    <x v="268"/>
    <x v="366"/>
  </r>
  <r>
    <x v="403"/>
    <x v="5"/>
    <x v="23"/>
    <x v="0"/>
    <x v="10"/>
    <x v="102"/>
    <x v="208"/>
    <x v="367"/>
  </r>
  <r>
    <x v="404"/>
    <x v="5"/>
    <x v="23"/>
    <x v="0"/>
    <x v="11"/>
    <x v="124"/>
    <x v="124"/>
    <x v="368"/>
  </r>
  <r>
    <x v="405"/>
    <x v="5"/>
    <x v="23"/>
    <x v="0"/>
    <x v="12"/>
    <x v="10"/>
    <x v="269"/>
    <x v="369"/>
  </r>
  <r>
    <x v="406"/>
    <x v="5"/>
    <x v="23"/>
    <x v="0"/>
    <x v="13"/>
    <x v="125"/>
    <x v="269"/>
    <x v="370"/>
  </r>
  <r>
    <x v="407"/>
    <x v="5"/>
    <x v="23"/>
    <x v="0"/>
    <x v="14"/>
    <x v="117"/>
    <x v="114"/>
    <x v="371"/>
  </r>
  <r>
    <x v="408"/>
    <x v="5"/>
    <x v="23"/>
    <x v="0"/>
    <x v="15"/>
    <x v="126"/>
    <x v="111"/>
    <x v="372"/>
  </r>
  <r>
    <x v="409"/>
    <x v="5"/>
    <x v="23"/>
    <x v="0"/>
    <x v="16"/>
    <x v="48"/>
    <x v="112"/>
    <x v="373"/>
  </r>
  <r>
    <x v="410"/>
    <x v="5"/>
    <x v="23"/>
    <x v="0"/>
    <x v="17"/>
    <x v="127"/>
    <x v="114"/>
    <x v="374"/>
  </r>
  <r>
    <x v="411"/>
    <x v="6"/>
    <x v="24"/>
    <x v="2"/>
    <x v="20"/>
    <x v="128"/>
    <x v="270"/>
    <x v="3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1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0"/>
  </r>
  <r>
    <x v="2"/>
    <x v="0"/>
    <x v="0"/>
    <x v="0"/>
    <x v="2"/>
    <x v="1"/>
    <x v="2"/>
    <x v="2"/>
    <x v="0"/>
  </r>
  <r>
    <x v="3"/>
    <x v="0"/>
    <x v="0"/>
    <x v="0"/>
    <x v="3"/>
    <x v="2"/>
    <x v="3"/>
    <x v="3"/>
    <x v="0"/>
  </r>
  <r>
    <x v="4"/>
    <x v="0"/>
    <x v="0"/>
    <x v="0"/>
    <x v="4"/>
    <x v="3"/>
    <x v="4"/>
    <x v="4"/>
    <x v="0"/>
  </r>
  <r>
    <x v="5"/>
    <x v="0"/>
    <x v="0"/>
    <x v="0"/>
    <x v="5"/>
    <x v="4"/>
    <x v="5"/>
    <x v="5"/>
    <x v="0"/>
  </r>
  <r>
    <x v="6"/>
    <x v="0"/>
    <x v="0"/>
    <x v="0"/>
    <x v="6"/>
    <x v="5"/>
    <x v="6"/>
    <x v="6"/>
    <x v="0"/>
  </r>
  <r>
    <x v="7"/>
    <x v="0"/>
    <x v="0"/>
    <x v="0"/>
    <x v="7"/>
    <x v="6"/>
    <x v="7"/>
    <x v="7"/>
    <x v="0"/>
  </r>
  <r>
    <x v="8"/>
    <x v="0"/>
    <x v="0"/>
    <x v="0"/>
    <x v="8"/>
    <x v="7"/>
    <x v="8"/>
    <x v="8"/>
    <x v="0"/>
  </r>
  <r>
    <x v="9"/>
    <x v="0"/>
    <x v="0"/>
    <x v="0"/>
    <x v="9"/>
    <x v="8"/>
    <x v="9"/>
    <x v="9"/>
    <x v="0"/>
  </r>
  <r>
    <x v="10"/>
    <x v="0"/>
    <x v="0"/>
    <x v="0"/>
    <x v="10"/>
    <x v="9"/>
    <x v="10"/>
    <x v="10"/>
    <x v="1"/>
  </r>
  <r>
    <x v="11"/>
    <x v="0"/>
    <x v="0"/>
    <x v="0"/>
    <x v="11"/>
    <x v="10"/>
    <x v="11"/>
    <x v="11"/>
    <x v="0"/>
  </r>
  <r>
    <x v="12"/>
    <x v="0"/>
    <x v="0"/>
    <x v="0"/>
    <x v="12"/>
    <x v="11"/>
    <x v="12"/>
    <x v="12"/>
    <x v="0"/>
  </r>
  <r>
    <x v="13"/>
    <x v="0"/>
    <x v="0"/>
    <x v="0"/>
    <x v="13"/>
    <x v="12"/>
    <x v="13"/>
    <x v="13"/>
    <x v="1"/>
  </r>
  <r>
    <x v="14"/>
    <x v="0"/>
    <x v="0"/>
    <x v="0"/>
    <x v="14"/>
    <x v="13"/>
    <x v="14"/>
    <x v="14"/>
    <x v="0"/>
  </r>
  <r>
    <x v="15"/>
    <x v="0"/>
    <x v="0"/>
    <x v="0"/>
    <x v="15"/>
    <x v="14"/>
    <x v="15"/>
    <x v="15"/>
    <x v="1"/>
  </r>
  <r>
    <x v="16"/>
    <x v="0"/>
    <x v="0"/>
    <x v="0"/>
    <x v="16"/>
    <x v="15"/>
    <x v="16"/>
    <x v="16"/>
    <x v="0"/>
  </r>
  <r>
    <x v="17"/>
    <x v="0"/>
    <x v="0"/>
    <x v="0"/>
    <x v="17"/>
    <x v="16"/>
    <x v="17"/>
    <x v="17"/>
    <x v="0"/>
  </r>
  <r>
    <x v="18"/>
    <x v="0"/>
    <x v="0"/>
    <x v="0"/>
    <x v="18"/>
    <x v="17"/>
    <x v="18"/>
    <x v="18"/>
    <x v="0"/>
  </r>
  <r>
    <x v="19"/>
    <x v="0"/>
    <x v="0"/>
    <x v="0"/>
    <x v="19"/>
    <x v="18"/>
    <x v="19"/>
    <x v="19"/>
    <x v="1"/>
  </r>
  <r>
    <x v="20"/>
    <x v="1"/>
    <x v="1"/>
    <x v="0"/>
    <x v="0"/>
    <x v="3"/>
    <x v="20"/>
    <x v="20"/>
    <x v="0"/>
  </r>
  <r>
    <x v="21"/>
    <x v="1"/>
    <x v="1"/>
    <x v="0"/>
    <x v="1"/>
    <x v="19"/>
    <x v="21"/>
    <x v="21"/>
    <x v="0"/>
  </r>
  <r>
    <x v="22"/>
    <x v="1"/>
    <x v="1"/>
    <x v="0"/>
    <x v="2"/>
    <x v="20"/>
    <x v="22"/>
    <x v="22"/>
    <x v="0"/>
  </r>
  <r>
    <x v="23"/>
    <x v="1"/>
    <x v="1"/>
    <x v="0"/>
    <x v="3"/>
    <x v="21"/>
    <x v="23"/>
    <x v="23"/>
    <x v="0"/>
  </r>
  <r>
    <x v="24"/>
    <x v="1"/>
    <x v="1"/>
    <x v="0"/>
    <x v="4"/>
    <x v="22"/>
    <x v="24"/>
    <x v="24"/>
    <x v="0"/>
  </r>
  <r>
    <x v="25"/>
    <x v="1"/>
    <x v="1"/>
    <x v="0"/>
    <x v="5"/>
    <x v="3"/>
    <x v="25"/>
    <x v="25"/>
    <x v="0"/>
  </r>
  <r>
    <x v="26"/>
    <x v="1"/>
    <x v="1"/>
    <x v="0"/>
    <x v="6"/>
    <x v="22"/>
    <x v="6"/>
    <x v="26"/>
    <x v="0"/>
  </r>
  <r>
    <x v="27"/>
    <x v="1"/>
    <x v="1"/>
    <x v="0"/>
    <x v="7"/>
    <x v="19"/>
    <x v="26"/>
    <x v="27"/>
    <x v="0"/>
  </r>
  <r>
    <x v="28"/>
    <x v="1"/>
    <x v="1"/>
    <x v="0"/>
    <x v="8"/>
    <x v="19"/>
    <x v="27"/>
    <x v="28"/>
    <x v="0"/>
  </r>
  <r>
    <x v="29"/>
    <x v="1"/>
    <x v="1"/>
    <x v="0"/>
    <x v="9"/>
    <x v="23"/>
    <x v="28"/>
    <x v="29"/>
    <x v="0"/>
  </r>
  <r>
    <x v="30"/>
    <x v="1"/>
    <x v="1"/>
    <x v="0"/>
    <x v="10"/>
    <x v="24"/>
    <x v="29"/>
    <x v="30"/>
    <x v="0"/>
  </r>
  <r>
    <x v="31"/>
    <x v="1"/>
    <x v="1"/>
    <x v="0"/>
    <x v="11"/>
    <x v="24"/>
    <x v="30"/>
    <x v="31"/>
    <x v="0"/>
  </r>
  <r>
    <x v="32"/>
    <x v="1"/>
    <x v="1"/>
    <x v="0"/>
    <x v="12"/>
    <x v="25"/>
    <x v="31"/>
    <x v="32"/>
    <x v="1"/>
  </r>
  <r>
    <x v="33"/>
    <x v="1"/>
    <x v="1"/>
    <x v="0"/>
    <x v="13"/>
    <x v="26"/>
    <x v="32"/>
    <x v="23"/>
    <x v="1"/>
  </r>
  <r>
    <x v="34"/>
    <x v="1"/>
    <x v="1"/>
    <x v="0"/>
    <x v="14"/>
    <x v="27"/>
    <x v="33"/>
    <x v="33"/>
    <x v="1"/>
  </r>
  <r>
    <x v="35"/>
    <x v="1"/>
    <x v="1"/>
    <x v="0"/>
    <x v="15"/>
    <x v="28"/>
    <x v="34"/>
    <x v="34"/>
    <x v="1"/>
  </r>
  <r>
    <x v="36"/>
    <x v="1"/>
    <x v="1"/>
    <x v="0"/>
    <x v="16"/>
    <x v="29"/>
    <x v="35"/>
    <x v="35"/>
    <x v="1"/>
  </r>
  <r>
    <x v="37"/>
    <x v="1"/>
    <x v="1"/>
    <x v="0"/>
    <x v="17"/>
    <x v="25"/>
    <x v="36"/>
    <x v="36"/>
    <x v="1"/>
  </r>
  <r>
    <x v="38"/>
    <x v="1"/>
    <x v="1"/>
    <x v="0"/>
    <x v="18"/>
    <x v="25"/>
    <x v="18"/>
    <x v="37"/>
    <x v="1"/>
  </r>
  <r>
    <x v="39"/>
    <x v="1"/>
    <x v="1"/>
    <x v="0"/>
    <x v="19"/>
    <x v="30"/>
    <x v="37"/>
    <x v="38"/>
    <x v="1"/>
  </r>
  <r>
    <x v="40"/>
    <x v="2"/>
    <x v="2"/>
    <x v="0"/>
    <x v="0"/>
    <x v="31"/>
    <x v="38"/>
    <x v="39"/>
    <x v="0"/>
  </r>
  <r>
    <x v="41"/>
    <x v="2"/>
    <x v="2"/>
    <x v="0"/>
    <x v="1"/>
    <x v="0"/>
    <x v="39"/>
    <x v="40"/>
    <x v="0"/>
  </r>
  <r>
    <x v="42"/>
    <x v="2"/>
    <x v="2"/>
    <x v="0"/>
    <x v="2"/>
    <x v="32"/>
    <x v="40"/>
    <x v="41"/>
    <x v="0"/>
  </r>
  <r>
    <x v="43"/>
    <x v="2"/>
    <x v="2"/>
    <x v="0"/>
    <x v="3"/>
    <x v="33"/>
    <x v="41"/>
    <x v="42"/>
    <x v="0"/>
  </r>
  <r>
    <x v="44"/>
    <x v="2"/>
    <x v="2"/>
    <x v="0"/>
    <x v="4"/>
    <x v="3"/>
    <x v="42"/>
    <x v="43"/>
    <x v="0"/>
  </r>
  <r>
    <x v="45"/>
    <x v="2"/>
    <x v="2"/>
    <x v="0"/>
    <x v="5"/>
    <x v="0"/>
    <x v="43"/>
    <x v="44"/>
    <x v="0"/>
  </r>
  <r>
    <x v="46"/>
    <x v="2"/>
    <x v="2"/>
    <x v="0"/>
    <x v="6"/>
    <x v="34"/>
    <x v="44"/>
    <x v="45"/>
    <x v="0"/>
  </r>
  <r>
    <x v="47"/>
    <x v="2"/>
    <x v="2"/>
    <x v="0"/>
    <x v="7"/>
    <x v="33"/>
    <x v="45"/>
    <x v="42"/>
    <x v="0"/>
  </r>
  <r>
    <x v="48"/>
    <x v="2"/>
    <x v="2"/>
    <x v="0"/>
    <x v="8"/>
    <x v="3"/>
    <x v="46"/>
    <x v="46"/>
    <x v="0"/>
  </r>
  <r>
    <x v="49"/>
    <x v="2"/>
    <x v="2"/>
    <x v="0"/>
    <x v="9"/>
    <x v="35"/>
    <x v="47"/>
    <x v="47"/>
    <x v="0"/>
  </r>
  <r>
    <x v="50"/>
    <x v="2"/>
    <x v="2"/>
    <x v="0"/>
    <x v="10"/>
    <x v="3"/>
    <x v="48"/>
    <x v="48"/>
    <x v="0"/>
  </r>
  <r>
    <x v="51"/>
    <x v="2"/>
    <x v="2"/>
    <x v="0"/>
    <x v="11"/>
    <x v="36"/>
    <x v="49"/>
    <x v="49"/>
    <x v="0"/>
  </r>
  <r>
    <x v="52"/>
    <x v="2"/>
    <x v="2"/>
    <x v="0"/>
    <x v="12"/>
    <x v="0"/>
    <x v="50"/>
    <x v="41"/>
    <x v="0"/>
  </r>
  <r>
    <x v="53"/>
    <x v="2"/>
    <x v="2"/>
    <x v="0"/>
    <x v="13"/>
    <x v="37"/>
    <x v="51"/>
    <x v="50"/>
    <x v="0"/>
  </r>
  <r>
    <x v="54"/>
    <x v="2"/>
    <x v="2"/>
    <x v="0"/>
    <x v="14"/>
    <x v="3"/>
    <x v="52"/>
    <x v="51"/>
    <x v="0"/>
  </r>
  <r>
    <x v="55"/>
    <x v="2"/>
    <x v="2"/>
    <x v="0"/>
    <x v="15"/>
    <x v="34"/>
    <x v="53"/>
    <x v="52"/>
    <x v="0"/>
  </r>
  <r>
    <x v="56"/>
    <x v="2"/>
    <x v="2"/>
    <x v="0"/>
    <x v="16"/>
    <x v="38"/>
    <x v="54"/>
    <x v="53"/>
    <x v="0"/>
  </r>
  <r>
    <x v="57"/>
    <x v="2"/>
    <x v="2"/>
    <x v="0"/>
    <x v="17"/>
    <x v="7"/>
    <x v="55"/>
    <x v="54"/>
    <x v="0"/>
  </r>
  <r>
    <x v="58"/>
    <x v="2"/>
    <x v="2"/>
    <x v="0"/>
    <x v="18"/>
    <x v="39"/>
    <x v="56"/>
    <x v="55"/>
    <x v="0"/>
  </r>
  <r>
    <x v="59"/>
    <x v="2"/>
    <x v="2"/>
    <x v="0"/>
    <x v="19"/>
    <x v="3"/>
    <x v="57"/>
    <x v="56"/>
    <x v="0"/>
  </r>
  <r>
    <x v="60"/>
    <x v="3"/>
    <x v="3"/>
    <x v="0"/>
    <x v="0"/>
    <x v="40"/>
    <x v="58"/>
    <x v="57"/>
    <x v="1"/>
  </r>
  <r>
    <x v="61"/>
    <x v="3"/>
    <x v="3"/>
    <x v="0"/>
    <x v="1"/>
    <x v="41"/>
    <x v="59"/>
    <x v="58"/>
    <x v="1"/>
  </r>
  <r>
    <x v="62"/>
    <x v="3"/>
    <x v="3"/>
    <x v="0"/>
    <x v="2"/>
    <x v="42"/>
    <x v="4"/>
    <x v="59"/>
    <x v="1"/>
  </r>
  <r>
    <x v="63"/>
    <x v="3"/>
    <x v="3"/>
    <x v="0"/>
    <x v="3"/>
    <x v="43"/>
    <x v="60"/>
    <x v="60"/>
    <x v="1"/>
  </r>
  <r>
    <x v="64"/>
    <x v="3"/>
    <x v="3"/>
    <x v="0"/>
    <x v="4"/>
    <x v="44"/>
    <x v="61"/>
    <x v="61"/>
    <x v="1"/>
  </r>
  <r>
    <x v="65"/>
    <x v="3"/>
    <x v="3"/>
    <x v="0"/>
    <x v="5"/>
    <x v="45"/>
    <x v="62"/>
    <x v="61"/>
    <x v="1"/>
  </r>
  <r>
    <x v="66"/>
    <x v="3"/>
    <x v="3"/>
    <x v="0"/>
    <x v="6"/>
    <x v="46"/>
    <x v="63"/>
    <x v="62"/>
    <x v="1"/>
  </r>
  <r>
    <x v="67"/>
    <x v="3"/>
    <x v="3"/>
    <x v="0"/>
    <x v="7"/>
    <x v="46"/>
    <x v="64"/>
    <x v="63"/>
    <x v="1"/>
  </r>
  <r>
    <x v="68"/>
    <x v="3"/>
    <x v="3"/>
    <x v="0"/>
    <x v="8"/>
    <x v="47"/>
    <x v="65"/>
    <x v="64"/>
    <x v="1"/>
  </r>
  <r>
    <x v="69"/>
    <x v="3"/>
    <x v="3"/>
    <x v="0"/>
    <x v="9"/>
    <x v="48"/>
    <x v="60"/>
    <x v="65"/>
    <x v="1"/>
  </r>
  <r>
    <x v="70"/>
    <x v="3"/>
    <x v="3"/>
    <x v="0"/>
    <x v="10"/>
    <x v="49"/>
    <x v="66"/>
    <x v="58"/>
    <x v="1"/>
  </r>
  <r>
    <x v="71"/>
    <x v="3"/>
    <x v="3"/>
    <x v="0"/>
    <x v="11"/>
    <x v="42"/>
    <x v="67"/>
    <x v="57"/>
    <x v="1"/>
  </r>
  <r>
    <x v="72"/>
    <x v="3"/>
    <x v="3"/>
    <x v="0"/>
    <x v="12"/>
    <x v="50"/>
    <x v="68"/>
    <x v="58"/>
    <x v="1"/>
  </r>
  <r>
    <x v="73"/>
    <x v="3"/>
    <x v="3"/>
    <x v="0"/>
    <x v="13"/>
    <x v="51"/>
    <x v="69"/>
    <x v="66"/>
    <x v="1"/>
  </r>
  <r>
    <x v="74"/>
    <x v="3"/>
    <x v="3"/>
    <x v="0"/>
    <x v="14"/>
    <x v="52"/>
    <x v="24"/>
    <x v="67"/>
    <x v="1"/>
  </r>
  <r>
    <x v="75"/>
    <x v="3"/>
    <x v="3"/>
    <x v="0"/>
    <x v="15"/>
    <x v="53"/>
    <x v="70"/>
    <x v="68"/>
    <x v="1"/>
  </r>
  <r>
    <x v="76"/>
    <x v="3"/>
    <x v="3"/>
    <x v="0"/>
    <x v="16"/>
    <x v="54"/>
    <x v="71"/>
    <x v="69"/>
    <x v="1"/>
  </r>
  <r>
    <x v="77"/>
    <x v="3"/>
    <x v="3"/>
    <x v="0"/>
    <x v="17"/>
    <x v="55"/>
    <x v="72"/>
    <x v="65"/>
    <x v="1"/>
  </r>
  <r>
    <x v="78"/>
    <x v="3"/>
    <x v="3"/>
    <x v="0"/>
    <x v="18"/>
    <x v="56"/>
    <x v="73"/>
    <x v="70"/>
    <x v="1"/>
  </r>
  <r>
    <x v="79"/>
    <x v="3"/>
    <x v="3"/>
    <x v="0"/>
    <x v="19"/>
    <x v="3"/>
    <x v="74"/>
    <x v="71"/>
    <x v="0"/>
  </r>
  <r>
    <x v="80"/>
    <x v="3"/>
    <x v="4"/>
    <x v="0"/>
    <x v="0"/>
    <x v="31"/>
    <x v="75"/>
    <x v="72"/>
    <x v="0"/>
  </r>
  <r>
    <x v="81"/>
    <x v="3"/>
    <x v="4"/>
    <x v="0"/>
    <x v="1"/>
    <x v="0"/>
    <x v="76"/>
    <x v="73"/>
    <x v="0"/>
  </r>
  <r>
    <x v="82"/>
    <x v="3"/>
    <x v="4"/>
    <x v="0"/>
    <x v="2"/>
    <x v="0"/>
    <x v="77"/>
    <x v="74"/>
    <x v="0"/>
  </r>
  <r>
    <x v="83"/>
    <x v="3"/>
    <x v="4"/>
    <x v="0"/>
    <x v="3"/>
    <x v="38"/>
    <x v="78"/>
    <x v="75"/>
    <x v="0"/>
  </r>
  <r>
    <x v="84"/>
    <x v="3"/>
    <x v="4"/>
    <x v="0"/>
    <x v="4"/>
    <x v="0"/>
    <x v="79"/>
    <x v="76"/>
    <x v="0"/>
  </r>
  <r>
    <x v="85"/>
    <x v="3"/>
    <x v="4"/>
    <x v="0"/>
    <x v="5"/>
    <x v="2"/>
    <x v="80"/>
    <x v="77"/>
    <x v="0"/>
  </r>
  <r>
    <x v="86"/>
    <x v="3"/>
    <x v="4"/>
    <x v="0"/>
    <x v="6"/>
    <x v="34"/>
    <x v="81"/>
    <x v="78"/>
    <x v="0"/>
  </r>
  <r>
    <x v="87"/>
    <x v="3"/>
    <x v="4"/>
    <x v="0"/>
    <x v="7"/>
    <x v="0"/>
    <x v="82"/>
    <x v="79"/>
    <x v="0"/>
  </r>
  <r>
    <x v="88"/>
    <x v="3"/>
    <x v="4"/>
    <x v="0"/>
    <x v="8"/>
    <x v="3"/>
    <x v="83"/>
    <x v="73"/>
    <x v="0"/>
  </r>
  <r>
    <x v="89"/>
    <x v="3"/>
    <x v="4"/>
    <x v="0"/>
    <x v="9"/>
    <x v="38"/>
    <x v="84"/>
    <x v="80"/>
    <x v="0"/>
  </r>
  <r>
    <x v="90"/>
    <x v="3"/>
    <x v="4"/>
    <x v="0"/>
    <x v="10"/>
    <x v="34"/>
    <x v="85"/>
    <x v="81"/>
    <x v="0"/>
  </r>
  <r>
    <x v="91"/>
    <x v="3"/>
    <x v="4"/>
    <x v="0"/>
    <x v="11"/>
    <x v="38"/>
    <x v="86"/>
    <x v="82"/>
    <x v="0"/>
  </r>
  <r>
    <x v="92"/>
    <x v="3"/>
    <x v="4"/>
    <x v="0"/>
    <x v="12"/>
    <x v="2"/>
    <x v="87"/>
    <x v="53"/>
    <x v="0"/>
  </r>
  <r>
    <x v="93"/>
    <x v="3"/>
    <x v="4"/>
    <x v="0"/>
    <x v="13"/>
    <x v="38"/>
    <x v="88"/>
    <x v="83"/>
    <x v="0"/>
  </r>
  <r>
    <x v="94"/>
    <x v="3"/>
    <x v="4"/>
    <x v="0"/>
    <x v="14"/>
    <x v="2"/>
    <x v="89"/>
    <x v="41"/>
    <x v="0"/>
  </r>
  <r>
    <x v="95"/>
    <x v="3"/>
    <x v="4"/>
    <x v="0"/>
    <x v="15"/>
    <x v="0"/>
    <x v="90"/>
    <x v="84"/>
    <x v="0"/>
  </r>
  <r>
    <x v="96"/>
    <x v="3"/>
    <x v="4"/>
    <x v="0"/>
    <x v="16"/>
    <x v="57"/>
    <x v="91"/>
    <x v="85"/>
    <x v="0"/>
  </r>
  <r>
    <x v="97"/>
    <x v="3"/>
    <x v="4"/>
    <x v="0"/>
    <x v="17"/>
    <x v="34"/>
    <x v="92"/>
    <x v="86"/>
    <x v="0"/>
  </r>
  <r>
    <x v="98"/>
    <x v="3"/>
    <x v="4"/>
    <x v="0"/>
    <x v="18"/>
    <x v="19"/>
    <x v="93"/>
    <x v="87"/>
    <x v="0"/>
  </r>
  <r>
    <x v="99"/>
    <x v="3"/>
    <x v="4"/>
    <x v="0"/>
    <x v="19"/>
    <x v="19"/>
    <x v="94"/>
    <x v="88"/>
    <x v="0"/>
  </r>
  <r>
    <x v="100"/>
    <x v="4"/>
    <x v="5"/>
    <x v="0"/>
    <x v="0"/>
    <x v="31"/>
    <x v="95"/>
    <x v="89"/>
    <x v="0"/>
  </r>
  <r>
    <x v="101"/>
    <x v="4"/>
    <x v="5"/>
    <x v="0"/>
    <x v="1"/>
    <x v="58"/>
    <x v="96"/>
    <x v="90"/>
    <x v="1"/>
  </r>
  <r>
    <x v="102"/>
    <x v="4"/>
    <x v="5"/>
    <x v="0"/>
    <x v="2"/>
    <x v="59"/>
    <x v="97"/>
    <x v="91"/>
    <x v="1"/>
  </r>
  <r>
    <x v="103"/>
    <x v="4"/>
    <x v="5"/>
    <x v="0"/>
    <x v="3"/>
    <x v="60"/>
    <x v="98"/>
    <x v="92"/>
    <x v="1"/>
  </r>
  <r>
    <x v="104"/>
    <x v="4"/>
    <x v="5"/>
    <x v="0"/>
    <x v="4"/>
    <x v="61"/>
    <x v="99"/>
    <x v="93"/>
    <x v="1"/>
  </r>
  <r>
    <x v="105"/>
    <x v="4"/>
    <x v="5"/>
    <x v="0"/>
    <x v="5"/>
    <x v="62"/>
    <x v="100"/>
    <x v="94"/>
    <x v="0"/>
  </r>
  <r>
    <x v="106"/>
    <x v="4"/>
    <x v="5"/>
    <x v="0"/>
    <x v="6"/>
    <x v="63"/>
    <x v="101"/>
    <x v="95"/>
    <x v="1"/>
  </r>
  <r>
    <x v="107"/>
    <x v="4"/>
    <x v="5"/>
    <x v="0"/>
    <x v="7"/>
    <x v="64"/>
    <x v="18"/>
    <x v="96"/>
    <x v="1"/>
  </r>
  <r>
    <x v="108"/>
    <x v="4"/>
    <x v="5"/>
    <x v="0"/>
    <x v="8"/>
    <x v="65"/>
    <x v="102"/>
    <x v="97"/>
    <x v="1"/>
  </r>
  <r>
    <x v="109"/>
    <x v="4"/>
    <x v="5"/>
    <x v="0"/>
    <x v="9"/>
    <x v="66"/>
    <x v="103"/>
    <x v="98"/>
    <x v="1"/>
  </r>
  <r>
    <x v="110"/>
    <x v="4"/>
    <x v="5"/>
    <x v="0"/>
    <x v="10"/>
    <x v="67"/>
    <x v="104"/>
    <x v="99"/>
    <x v="1"/>
  </r>
  <r>
    <x v="111"/>
    <x v="4"/>
    <x v="5"/>
    <x v="0"/>
    <x v="11"/>
    <x v="68"/>
    <x v="105"/>
    <x v="100"/>
    <x v="1"/>
  </r>
  <r>
    <x v="112"/>
    <x v="4"/>
    <x v="5"/>
    <x v="0"/>
    <x v="12"/>
    <x v="0"/>
    <x v="106"/>
    <x v="101"/>
    <x v="0"/>
  </r>
  <r>
    <x v="113"/>
    <x v="4"/>
    <x v="5"/>
    <x v="0"/>
    <x v="13"/>
    <x v="69"/>
    <x v="73"/>
    <x v="102"/>
    <x v="1"/>
  </r>
  <r>
    <x v="114"/>
    <x v="4"/>
    <x v="5"/>
    <x v="0"/>
    <x v="14"/>
    <x v="70"/>
    <x v="107"/>
    <x v="103"/>
    <x v="0"/>
  </r>
  <r>
    <x v="115"/>
    <x v="4"/>
    <x v="5"/>
    <x v="0"/>
    <x v="15"/>
    <x v="71"/>
    <x v="107"/>
    <x v="104"/>
    <x v="0"/>
  </r>
  <r>
    <x v="116"/>
    <x v="4"/>
    <x v="5"/>
    <x v="0"/>
    <x v="16"/>
    <x v="72"/>
    <x v="108"/>
    <x v="105"/>
    <x v="0"/>
  </r>
  <r>
    <x v="117"/>
    <x v="4"/>
    <x v="5"/>
    <x v="0"/>
    <x v="17"/>
    <x v="72"/>
    <x v="109"/>
    <x v="106"/>
    <x v="1"/>
  </r>
  <r>
    <x v="118"/>
    <x v="4"/>
    <x v="5"/>
    <x v="0"/>
    <x v="18"/>
    <x v="73"/>
    <x v="12"/>
    <x v="107"/>
    <x v="0"/>
  </r>
  <r>
    <x v="119"/>
    <x v="4"/>
    <x v="5"/>
    <x v="0"/>
    <x v="19"/>
    <x v="74"/>
    <x v="15"/>
    <x v="108"/>
    <x v="0"/>
  </r>
  <r>
    <x v="120"/>
    <x v="4"/>
    <x v="6"/>
    <x v="0"/>
    <x v="0"/>
    <x v="75"/>
    <x v="5"/>
    <x v="58"/>
    <x v="1"/>
  </r>
  <r>
    <x v="121"/>
    <x v="4"/>
    <x v="6"/>
    <x v="0"/>
    <x v="1"/>
    <x v="76"/>
    <x v="60"/>
    <x v="57"/>
    <x v="1"/>
  </r>
  <r>
    <x v="122"/>
    <x v="4"/>
    <x v="6"/>
    <x v="0"/>
    <x v="2"/>
    <x v="77"/>
    <x v="110"/>
    <x v="61"/>
    <x v="1"/>
  </r>
  <r>
    <x v="123"/>
    <x v="4"/>
    <x v="6"/>
    <x v="0"/>
    <x v="3"/>
    <x v="78"/>
    <x v="111"/>
    <x v="109"/>
    <x v="1"/>
  </r>
  <r>
    <x v="124"/>
    <x v="4"/>
    <x v="6"/>
    <x v="0"/>
    <x v="4"/>
    <x v="42"/>
    <x v="112"/>
    <x v="58"/>
    <x v="1"/>
  </r>
  <r>
    <x v="125"/>
    <x v="4"/>
    <x v="6"/>
    <x v="0"/>
    <x v="5"/>
    <x v="44"/>
    <x v="25"/>
    <x v="57"/>
    <x v="1"/>
  </r>
  <r>
    <x v="126"/>
    <x v="4"/>
    <x v="6"/>
    <x v="0"/>
    <x v="6"/>
    <x v="79"/>
    <x v="66"/>
    <x v="110"/>
    <x v="1"/>
  </r>
  <r>
    <x v="127"/>
    <x v="4"/>
    <x v="6"/>
    <x v="0"/>
    <x v="7"/>
    <x v="3"/>
    <x v="113"/>
    <x v="111"/>
    <x v="0"/>
  </r>
  <r>
    <x v="128"/>
    <x v="4"/>
    <x v="6"/>
    <x v="0"/>
    <x v="8"/>
    <x v="22"/>
    <x v="114"/>
    <x v="112"/>
    <x v="0"/>
  </r>
  <r>
    <x v="129"/>
    <x v="4"/>
    <x v="6"/>
    <x v="0"/>
    <x v="9"/>
    <x v="80"/>
    <x v="115"/>
    <x v="58"/>
    <x v="1"/>
  </r>
  <r>
    <x v="130"/>
    <x v="4"/>
    <x v="6"/>
    <x v="0"/>
    <x v="10"/>
    <x v="32"/>
    <x v="116"/>
    <x v="113"/>
    <x v="0"/>
  </r>
  <r>
    <x v="131"/>
    <x v="4"/>
    <x v="6"/>
    <x v="0"/>
    <x v="11"/>
    <x v="81"/>
    <x v="117"/>
    <x v="114"/>
    <x v="0"/>
  </r>
  <r>
    <x v="132"/>
    <x v="4"/>
    <x v="6"/>
    <x v="0"/>
    <x v="12"/>
    <x v="34"/>
    <x v="28"/>
    <x v="115"/>
    <x v="0"/>
  </r>
  <r>
    <x v="133"/>
    <x v="4"/>
    <x v="6"/>
    <x v="0"/>
    <x v="13"/>
    <x v="3"/>
    <x v="67"/>
    <x v="116"/>
    <x v="0"/>
  </r>
  <r>
    <x v="134"/>
    <x v="4"/>
    <x v="6"/>
    <x v="0"/>
    <x v="14"/>
    <x v="82"/>
    <x v="118"/>
    <x v="117"/>
    <x v="1"/>
  </r>
  <r>
    <x v="135"/>
    <x v="4"/>
    <x v="6"/>
    <x v="0"/>
    <x v="15"/>
    <x v="83"/>
    <x v="119"/>
    <x v="118"/>
    <x v="1"/>
  </r>
  <r>
    <x v="136"/>
    <x v="4"/>
    <x v="6"/>
    <x v="0"/>
    <x v="16"/>
    <x v="84"/>
    <x v="120"/>
    <x v="119"/>
    <x v="0"/>
  </r>
  <r>
    <x v="137"/>
    <x v="4"/>
    <x v="6"/>
    <x v="0"/>
    <x v="17"/>
    <x v="85"/>
    <x v="32"/>
    <x v="120"/>
    <x v="1"/>
  </r>
  <r>
    <x v="138"/>
    <x v="4"/>
    <x v="6"/>
    <x v="0"/>
    <x v="18"/>
    <x v="86"/>
    <x v="32"/>
    <x v="121"/>
    <x v="0"/>
  </r>
  <r>
    <x v="139"/>
    <x v="4"/>
    <x v="6"/>
    <x v="0"/>
    <x v="19"/>
    <x v="87"/>
    <x v="12"/>
    <x v="58"/>
    <x v="1"/>
  </r>
  <r>
    <x v="140"/>
    <x v="5"/>
    <x v="7"/>
    <x v="1"/>
    <x v="20"/>
    <x v="88"/>
    <x v="121"/>
    <x v="12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5:D135" firstHeaderRow="0" firstDataRow="1" firstDataCol="1"/>
  <pivotFields count="8">
    <pivotField compact="0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compact="0" showAll="0" sortType="descending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>
      <items count="272">
        <item x="65"/>
        <item x="6"/>
        <item x="215"/>
        <item x="88"/>
        <item x="270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1">
    <field x="5"/>
  </rowFields>
  <rowItems count="130">
    <i>
      <x v="8"/>
    </i>
    <i>
      <x v="12"/>
    </i>
    <i>
      <x v="92"/>
    </i>
    <i>
      <x v="34"/>
    </i>
    <i>
      <x v="69"/>
    </i>
    <i>
      <x v="18"/>
    </i>
    <i>
      <x v="30"/>
    </i>
    <i>
      <x v="48"/>
    </i>
    <i>
      <x v="40"/>
    </i>
    <i>
      <x v="16"/>
    </i>
    <i>
      <x v="93"/>
    </i>
    <i>
      <x v="6"/>
    </i>
    <i>
      <x v="37"/>
    </i>
    <i>
      <x v="49"/>
    </i>
    <i>
      <x v="9"/>
    </i>
    <i>
      <x v="38"/>
    </i>
    <i>
      <x v="41"/>
    </i>
    <i>
      <x v="10"/>
    </i>
    <i>
      <x v="68"/>
    </i>
    <i>
      <x v="106"/>
    </i>
    <i>
      <x v="44"/>
    </i>
    <i>
      <x v="55"/>
    </i>
    <i>
      <x v="46"/>
    </i>
    <i>
      <x v="39"/>
    </i>
    <i>
      <x v="42"/>
    </i>
    <i>
      <x v="94"/>
    </i>
    <i>
      <x v="56"/>
    </i>
    <i>
      <x v="70"/>
    </i>
    <i>
      <x v="123"/>
    </i>
    <i>
      <x v="22"/>
    </i>
    <i>
      <x v="88"/>
    </i>
    <i>
      <x v="45"/>
    </i>
    <i>
      <x v="57"/>
    </i>
    <i>
      <x v="3"/>
    </i>
    <i>
      <x/>
    </i>
    <i>
      <x v="20"/>
    </i>
    <i>
      <x v="71"/>
    </i>
    <i>
      <x v="95"/>
    </i>
    <i>
      <x v="72"/>
    </i>
    <i>
      <x v="90"/>
    </i>
    <i>
      <x v="51"/>
    </i>
    <i>
      <x v="21"/>
    </i>
    <i>
      <x v="120"/>
    </i>
    <i>
      <x v="13"/>
    </i>
    <i>
      <x v="17"/>
    </i>
    <i>
      <x v="89"/>
    </i>
    <i>
      <x v="60"/>
    </i>
    <i>
      <x v="52"/>
    </i>
    <i>
      <x v="73"/>
    </i>
    <i>
      <x v="101"/>
    </i>
    <i>
      <x v="47"/>
    </i>
    <i>
      <x v="50"/>
    </i>
    <i>
      <x v="74"/>
    </i>
    <i>
      <x v="19"/>
    </i>
    <i>
      <x v="75"/>
    </i>
    <i>
      <x v="11"/>
    </i>
    <i>
      <x v="110"/>
    </i>
    <i>
      <x v="36"/>
    </i>
    <i>
      <x v="43"/>
    </i>
    <i>
      <x v="105"/>
    </i>
    <i>
      <x v="76"/>
    </i>
    <i>
      <x v="104"/>
    </i>
    <i>
      <x v="61"/>
    </i>
    <i>
      <x v="91"/>
    </i>
    <i>
      <x v="32"/>
    </i>
    <i>
      <x v="53"/>
    </i>
    <i>
      <x v="65"/>
    </i>
    <i>
      <x v="87"/>
    </i>
    <i>
      <x v="77"/>
    </i>
    <i>
      <x v="14"/>
    </i>
    <i>
      <x v="78"/>
    </i>
    <i>
      <x v="15"/>
    </i>
    <i>
      <x v="79"/>
    </i>
    <i>
      <x v="23"/>
    </i>
    <i>
      <x v="108"/>
    </i>
    <i>
      <x v="107"/>
    </i>
    <i>
      <x v="62"/>
    </i>
    <i>
      <x v="109"/>
    </i>
    <i>
      <x v="31"/>
    </i>
    <i>
      <x v="63"/>
    </i>
    <i>
      <x v="84"/>
    </i>
    <i>
      <x v="80"/>
    </i>
    <i>
      <x v="121"/>
    </i>
    <i>
      <x v="24"/>
    </i>
    <i>
      <x v="64"/>
    </i>
    <i>
      <x v="118"/>
    </i>
    <i>
      <x v="33"/>
    </i>
    <i>
      <x v="122"/>
    </i>
    <i>
      <x v="2"/>
    </i>
    <i>
      <x v="126"/>
    </i>
    <i>
      <x v="81"/>
    </i>
    <i>
      <x v="119"/>
    </i>
    <i>
      <x v="96"/>
    </i>
    <i>
      <x v="114"/>
    </i>
    <i>
      <x v="102"/>
    </i>
    <i>
      <x v="82"/>
    </i>
    <i>
      <x v="54"/>
    </i>
    <i>
      <x v="116"/>
    </i>
    <i>
      <x v="25"/>
    </i>
    <i>
      <x v="115"/>
    </i>
    <i>
      <x v="111"/>
    </i>
    <i>
      <x v="117"/>
    </i>
    <i>
      <x v="112"/>
    </i>
    <i>
      <x v="35"/>
    </i>
    <i>
      <x v="85"/>
    </i>
    <i>
      <x v="26"/>
    </i>
    <i>
      <x v="103"/>
    </i>
    <i>
      <x v="83"/>
    </i>
    <i>
      <x v="4"/>
    </i>
    <i>
      <x v="27"/>
    </i>
    <i>
      <x v="97"/>
    </i>
    <i>
      <x v="66"/>
    </i>
    <i>
      <x v="67"/>
    </i>
    <i>
      <x v="29"/>
    </i>
    <i>
      <x v="28"/>
    </i>
    <i>
      <x v="86"/>
    </i>
    <i>
      <x v="58"/>
    </i>
    <i>
      <x v="113"/>
    </i>
    <i>
      <x v="98"/>
    </i>
    <i>
      <x v="127"/>
    </i>
    <i>
      <x v="124"/>
    </i>
    <i>
      <x v="128"/>
    </i>
    <i>
      <x v="125"/>
    </i>
    <i>
      <x v="129"/>
    </i>
    <i>
      <x v="59"/>
    </i>
    <i>
      <x v="99"/>
    </i>
    <i>
      <x v="130"/>
    </i>
    <i>
      <x v="100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E826" firstHeaderRow="0" firstDataRow="1" firstDataCol="2"/>
  <pivotFields count="8">
    <pivotField axis="axisRow" compact="0" showAll="0" sortType="descending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dataField="1" compact="0" showAll="0" sortType="descending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type="none" outline="0" fieldPosition="0"/>
      </autoSortScope>
    </pivotField>
    <pivotField axis="axisRow" compact="0" showAll="0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dataField="1" compact="0" showAll="0" sortType="descending">
      <items count="272">
        <item x="270"/>
        <item x="177"/>
        <item x="239"/>
        <item x="220"/>
        <item x="221"/>
        <item x="219"/>
        <item x="222"/>
        <item x="223"/>
        <item x="224"/>
        <item x="225"/>
        <item x="226"/>
        <item x="227"/>
        <item x="228"/>
        <item x="178"/>
        <item x="229"/>
        <item x="125"/>
        <item x="230"/>
        <item x="179"/>
        <item x="126"/>
        <item x="231"/>
        <item x="232"/>
        <item x="180"/>
        <item x="127"/>
        <item x="181"/>
        <item x="233"/>
        <item x="182"/>
        <item x="235"/>
        <item x="128"/>
        <item x="183"/>
        <item x="234"/>
        <item x="50"/>
        <item x="70"/>
        <item x="129"/>
        <item x="184"/>
        <item x="51"/>
        <item x="237"/>
        <item x="238"/>
        <item x="236"/>
        <item x="185"/>
        <item x="71"/>
        <item x="52"/>
        <item x="186"/>
        <item x="187"/>
        <item x="53"/>
        <item x="130"/>
        <item x="54"/>
        <item x="72"/>
        <item x="131"/>
        <item x="189"/>
        <item x="188"/>
        <item x="55"/>
        <item x="56"/>
        <item x="73"/>
        <item x="159"/>
        <item x="190"/>
        <item x="132"/>
        <item x="191"/>
        <item x="160"/>
        <item x="57"/>
        <item x="74"/>
        <item x="192"/>
        <item x="133"/>
        <item x="161"/>
        <item x="58"/>
        <item x="193"/>
        <item x="59"/>
        <item x="162"/>
        <item x="75"/>
        <item x="253"/>
        <item x="76"/>
        <item x="60"/>
        <item x="163"/>
        <item x="18"/>
        <item x="194"/>
        <item x="195"/>
        <item x="254"/>
        <item x="164"/>
        <item x="61"/>
        <item x="77"/>
        <item x="165"/>
        <item x="134"/>
        <item x="255"/>
        <item x="62"/>
        <item x="135"/>
        <item x="0"/>
        <item x="256"/>
        <item x="136"/>
        <item x="63"/>
        <item x="1"/>
        <item x="78"/>
        <item x="166"/>
        <item x="19"/>
        <item x="79"/>
        <item x="64"/>
        <item x="257"/>
        <item x="2"/>
        <item x="167"/>
        <item x="137"/>
        <item x="3"/>
        <item x="20"/>
        <item x="258"/>
        <item x="65"/>
        <item x="80"/>
        <item x="4"/>
        <item x="240"/>
        <item x="66"/>
        <item x="139"/>
        <item x="138"/>
        <item x="21"/>
        <item x="168"/>
        <item x="68"/>
        <item x="259"/>
        <item x="5"/>
        <item x="140"/>
        <item x="81"/>
        <item x="22"/>
        <item x="169"/>
        <item x="152"/>
        <item x="23"/>
        <item x="82"/>
        <item x="211"/>
        <item x="153"/>
        <item x="141"/>
        <item x="244"/>
        <item x="170"/>
        <item x="34"/>
        <item x="6"/>
        <item x="7"/>
        <item x="260"/>
        <item x="171"/>
        <item x="154"/>
        <item x="155"/>
        <item x="67"/>
        <item x="245"/>
        <item x="36"/>
        <item x="115"/>
        <item x="35"/>
        <item x="172"/>
        <item x="83"/>
        <item x="261"/>
        <item x="156"/>
        <item x="8"/>
        <item x="198"/>
        <item x="212"/>
        <item x="9"/>
        <item x="241"/>
        <item x="84"/>
        <item x="142"/>
        <item x="85"/>
        <item x="173"/>
        <item x="143"/>
        <item x="199"/>
        <item x="37"/>
        <item x="86"/>
        <item x="24"/>
        <item x="69"/>
        <item x="174"/>
        <item x="175"/>
        <item x="242"/>
        <item x="262"/>
        <item x="116"/>
        <item x="144"/>
        <item x="246"/>
        <item x="38"/>
        <item x="10"/>
        <item x="176"/>
        <item x="39"/>
        <item x="213"/>
        <item x="214"/>
        <item x="157"/>
        <item x="158"/>
        <item x="117"/>
        <item x="25"/>
        <item x="263"/>
        <item x="243"/>
        <item x="26"/>
        <item x="145"/>
        <item x="40"/>
        <item x="264"/>
        <item x="200"/>
        <item x="11"/>
        <item x="118"/>
        <item x="265"/>
        <item x="201"/>
        <item x="247"/>
        <item x="146"/>
        <item x="12"/>
        <item x="147"/>
        <item x="266"/>
        <item x="27"/>
        <item x="13"/>
        <item x="215"/>
        <item x="14"/>
        <item x="119"/>
        <item x="41"/>
        <item x="218"/>
        <item x="202"/>
        <item x="148"/>
        <item x="203"/>
        <item x="248"/>
        <item x="15"/>
        <item x="216"/>
        <item x="42"/>
        <item x="87"/>
        <item x="249"/>
        <item x="88"/>
        <item x="204"/>
        <item x="16"/>
        <item x="120"/>
        <item x="43"/>
        <item x="217"/>
        <item x="149"/>
        <item x="89"/>
        <item x="28"/>
        <item x="267"/>
        <item x="90"/>
        <item x="121"/>
        <item x="196"/>
        <item x="44"/>
        <item x="251"/>
        <item x="45"/>
        <item x="91"/>
        <item x="150"/>
        <item x="17"/>
        <item x="250"/>
        <item x="205"/>
        <item x="92"/>
        <item x="93"/>
        <item x="197"/>
        <item x="46"/>
        <item x="104"/>
        <item x="94"/>
        <item x="206"/>
        <item x="29"/>
        <item x="122"/>
        <item x="95"/>
        <item x="207"/>
        <item x="123"/>
        <item x="47"/>
        <item x="105"/>
        <item x="48"/>
        <item x="96"/>
        <item x="30"/>
        <item x="97"/>
        <item x="106"/>
        <item x="31"/>
        <item x="107"/>
        <item x="49"/>
        <item x="151"/>
        <item x="98"/>
        <item x="108"/>
        <item x="268"/>
        <item x="33"/>
        <item x="32"/>
        <item x="208"/>
        <item x="99"/>
        <item x="100"/>
        <item x="209"/>
        <item x="101"/>
        <item x="124"/>
        <item x="210"/>
        <item x="102"/>
        <item x="103"/>
        <item x="269"/>
        <item x="109"/>
        <item x="110"/>
        <item x="111"/>
        <item x="252"/>
        <item x="112"/>
        <item x="114"/>
        <item x="113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2">
    <field x="0"/>
    <field x="5"/>
  </rowFields>
  <rowItems count="825">
    <i>
      <x v="226"/>
    </i>
    <i r="1">
      <x v="92"/>
    </i>
    <i>
      <x v="322"/>
    </i>
    <i r="1">
      <x v="92"/>
    </i>
    <i>
      <x v="303"/>
    </i>
    <i r="1">
      <x v="8"/>
    </i>
    <i>
      <x v="304"/>
    </i>
    <i r="1">
      <x v="8"/>
    </i>
    <i>
      <x v="302"/>
    </i>
    <i r="1">
      <x v="92"/>
    </i>
    <i>
      <x v="305"/>
    </i>
    <i r="1">
      <x v="69"/>
    </i>
    <i>
      <x v="306"/>
    </i>
    <i r="1">
      <x v="8"/>
    </i>
    <i>
      <x v="307"/>
    </i>
    <i r="1">
      <x v="18"/>
    </i>
    <i>
      <x v="308"/>
    </i>
    <i r="1">
      <x v="34"/>
    </i>
    <i>
      <x v="309"/>
    </i>
    <i r="1">
      <x v="8"/>
    </i>
    <i>
      <x v="310"/>
    </i>
    <i r="1">
      <x v="12"/>
    </i>
    <i>
      <x v="311"/>
    </i>
    <i r="1">
      <x v="69"/>
    </i>
    <i>
      <x v="227"/>
    </i>
    <i r="1">
      <x v="8"/>
    </i>
    <i>
      <x v="312"/>
    </i>
    <i r="1">
      <x v="34"/>
    </i>
    <i>
      <x v="154"/>
    </i>
    <i r="1">
      <x v="40"/>
    </i>
    <i>
      <x v="313"/>
    </i>
    <i r="1">
      <x v="69"/>
    </i>
    <i>
      <x v="228"/>
    </i>
    <i r="1">
      <x v="16"/>
    </i>
    <i>
      <x v="155"/>
    </i>
    <i r="1">
      <x v="68"/>
    </i>
    <i>
      <x v="314"/>
    </i>
    <i r="1">
      <x v="18"/>
    </i>
    <i>
      <x v="315"/>
    </i>
    <i r="1">
      <x v="69"/>
    </i>
    <i>
      <x v="229"/>
    </i>
    <i r="1">
      <x v="93"/>
    </i>
    <i>
      <x v="156"/>
    </i>
    <i r="1">
      <x v="69"/>
    </i>
    <i>
      <x v="230"/>
    </i>
    <i r="1">
      <x v="12"/>
    </i>
    <i>
      <x v="316"/>
    </i>
    <i r="1">
      <x v="18"/>
    </i>
    <i>
      <x v="231"/>
    </i>
    <i r="1">
      <x v="8"/>
    </i>
    <i>
      <x v="318"/>
    </i>
    <i r="1">
      <x v="106"/>
    </i>
    <i>
      <x v="157"/>
    </i>
    <i r="1">
      <x v="30"/>
    </i>
    <i>
      <x v="232"/>
    </i>
    <i r="1">
      <x v="34"/>
    </i>
    <i>
      <x v="317"/>
    </i>
    <i r="1">
      <x v="8"/>
    </i>
    <i>
      <x v="57"/>
    </i>
    <i r="1">
      <x v="8"/>
    </i>
    <i>
      <x v="77"/>
    </i>
    <i r="1">
      <x v="8"/>
    </i>
    <i>
      <x v="158"/>
    </i>
    <i r="1">
      <x v="48"/>
    </i>
    <i>
      <x v="233"/>
    </i>
    <i r="1">
      <x v="93"/>
    </i>
    <i>
      <x v="58"/>
    </i>
    <i r="1">
      <x v="37"/>
    </i>
    <i>
      <x v="320"/>
    </i>
    <i r="1">
      <x v="48"/>
    </i>
    <i>
      <x v="321"/>
    </i>
    <i r="1">
      <x v="48"/>
    </i>
    <i>
      <x v="319"/>
    </i>
    <i r="1">
      <x v="34"/>
    </i>
    <i>
      <x v="234"/>
    </i>
    <i r="1">
      <x v="12"/>
    </i>
    <i>
      <x v="78"/>
    </i>
    <i r="1">
      <x v="12"/>
    </i>
    <i>
      <x v="59"/>
    </i>
    <i r="1">
      <x v="38"/>
    </i>
    <i>
      <x v="235"/>
    </i>
    <i r="1">
      <x v="94"/>
    </i>
    <i>
      <x v="236"/>
    </i>
    <i r="1">
      <x v="12"/>
    </i>
    <i>
      <x v="60"/>
    </i>
    <i r="1">
      <x v="39"/>
    </i>
    <i>
      <x v="159"/>
    </i>
    <i r="1">
      <x v="30"/>
    </i>
    <i>
      <x v="61"/>
    </i>
    <i r="1">
      <x v="8"/>
    </i>
    <i>
      <x v="79"/>
    </i>
    <i r="1">
      <x v="8"/>
    </i>
    <i>
      <x v="160"/>
    </i>
    <i r="1">
      <x v="70"/>
    </i>
    <i>
      <x v="238"/>
    </i>
    <i r="1">
      <x v="8"/>
    </i>
    <i>
      <x v="237"/>
    </i>
    <i r="1">
      <x v="49"/>
    </i>
    <i>
      <x v="62"/>
    </i>
    <i r="1">
      <x v="40"/>
    </i>
    <i>
      <x v="63"/>
    </i>
    <i r="1">
      <x v="41"/>
    </i>
    <i>
      <x v="80"/>
    </i>
    <i r="1">
      <x v="12"/>
    </i>
    <i>
      <x v="206"/>
    </i>
    <i r="1">
      <x v="8"/>
    </i>
    <i>
      <x v="239"/>
    </i>
    <i r="1">
      <x v="55"/>
    </i>
    <i>
      <x v="161"/>
    </i>
    <i r="1">
      <x v="48"/>
    </i>
    <i>
      <x v="240"/>
    </i>
    <i r="1">
      <x v="12"/>
    </i>
    <i>
      <x v="207"/>
    </i>
    <i r="1">
      <x v="88"/>
    </i>
    <i>
      <x v="64"/>
    </i>
    <i r="1">
      <x v="37"/>
    </i>
    <i>
      <x v="81"/>
    </i>
    <i r="1">
      <x v="8"/>
    </i>
    <i>
      <x v="241"/>
    </i>
    <i r="1">
      <x v="34"/>
    </i>
    <i>
      <x v="162"/>
    </i>
    <i r="1">
      <x v="18"/>
    </i>
    <i>
      <x v="208"/>
    </i>
    <i r="1">
      <x v="16"/>
    </i>
    <i>
      <x v="65"/>
    </i>
    <i r="1">
      <x v="41"/>
    </i>
    <i>
      <x v="242"/>
    </i>
    <i r="1">
      <x v="69"/>
    </i>
    <i>
      <x v="66"/>
    </i>
    <i r="1">
      <x v="8"/>
    </i>
    <i>
      <x v="209"/>
    </i>
    <i r="1">
      <x v="8"/>
    </i>
    <i>
      <x v="82"/>
    </i>
    <i r="1">
      <x v="8"/>
    </i>
    <i>
      <x v="374"/>
    </i>
    <i r="1">
      <x v="123"/>
    </i>
    <i>
      <x v="83"/>
    </i>
    <i r="1">
      <x v="30"/>
    </i>
    <i>
      <x v="163"/>
    </i>
    <i r="1">
      <x v="71"/>
    </i>
    <i>
      <x v="67"/>
    </i>
    <i r="1">
      <x v="42"/>
    </i>
    <i>
      <x v="210"/>
    </i>
    <i r="1">
      <x v="8"/>
    </i>
    <i>
      <x v="21"/>
    </i>
    <i r="1">
      <x v="8"/>
    </i>
    <i>
      <x v="243"/>
    </i>
    <i r="1">
      <x v="22"/>
    </i>
    <i>
      <x v="244"/>
    </i>
    <i r="1">
      <x v="95"/>
    </i>
    <i>
      <x v="375"/>
    </i>
    <i r="1">
      <x v="18"/>
    </i>
    <i>
      <x v="211"/>
    </i>
    <i r="1">
      <x v="34"/>
    </i>
    <i>
      <x v="68"/>
    </i>
    <i r="1">
      <x v="8"/>
    </i>
    <i>
      <x v="84"/>
    </i>
    <i r="1">
      <x v="6"/>
    </i>
    <i>
      <x v="245"/>
    </i>
    <i r="1">
      <x v="12"/>
    </i>
    <i>
      <x v="212"/>
    </i>
    <i r="1">
      <x v="8"/>
    </i>
    <i>
      <x v="164"/>
    </i>
    <i r="1">
      <x v="40"/>
    </i>
    <i>
      <x v="376"/>
    </i>
    <i r="1">
      <x v="6"/>
    </i>
    <i>
      <x v="69"/>
    </i>
    <i r="1">
      <x v="8"/>
    </i>
    <i>
      <x v="165"/>
    </i>
    <i r="1">
      <x v="57"/>
    </i>
    <i>
      <x v="85"/>
    </i>
    <i r="1">
      <x v="12"/>
    </i>
    <i>
      <x/>
    </i>
    <i r="1">
      <x v="8"/>
    </i>
    <i>
      <x v="377"/>
    </i>
    <i r="1">
      <x/>
    </i>
    <i>
      <x v="166"/>
    </i>
    <i r="1">
      <x v="9"/>
    </i>
    <i>
      <x v="70"/>
    </i>
    <i r="1">
      <x v="37"/>
    </i>
    <i>
      <x v="1"/>
    </i>
    <i r="1">
      <x v="9"/>
    </i>
    <i>
      <x v="86"/>
    </i>
    <i r="1">
      <x v="45"/>
    </i>
    <i>
      <x v="213"/>
    </i>
    <i r="1">
      <x v="8"/>
    </i>
    <i>
      <x v="22"/>
    </i>
    <i r="1">
      <x v="8"/>
    </i>
    <i>
      <x v="87"/>
    </i>
    <i r="1">
      <x v="30"/>
    </i>
    <i>
      <x v="71"/>
    </i>
    <i r="1">
      <x v="40"/>
    </i>
    <i>
      <x v="378"/>
    </i>
    <i r="1">
      <x v="46"/>
    </i>
    <i>
      <x v="2"/>
    </i>
    <i r="1">
      <x v="8"/>
    </i>
    <i>
      <x v="214"/>
    </i>
    <i r="1">
      <x v="89"/>
    </i>
    <i>
      <x v="167"/>
    </i>
    <i r="1">
      <x v="18"/>
    </i>
    <i>
      <x v="3"/>
    </i>
    <i r="1">
      <x v="10"/>
    </i>
    <i>
      <x v="23"/>
    </i>
    <i r="1">
      <x v="17"/>
    </i>
    <i>
      <x v="379"/>
    </i>
    <i r="1">
      <x v="6"/>
    </i>
    <i>
      <x v="72"/>
    </i>
    <i r="1">
      <x v="38"/>
    </i>
    <i>
      <x v="215"/>
    </i>
    <i r="1">
      <x v="8"/>
    </i>
    <i>
      <x v="88"/>
    </i>
    <i r="1">
      <x v="46"/>
    </i>
    <i>
      <x v="4"/>
    </i>
    <i r="1">
      <x v="8"/>
    </i>
    <i>
      <x v="323"/>
    </i>
    <i r="1">
      <x v="60"/>
    </i>
    <i>
      <x v="73"/>
    </i>
    <i r="1">
      <x v="12"/>
    </i>
    <i>
      <x v="169"/>
    </i>
    <i r="1">
      <x v="73"/>
    </i>
    <i>
      <x v="168"/>
    </i>
    <i r="1">
      <x v="72"/>
    </i>
    <i>
      <x v="24"/>
    </i>
    <i r="1">
      <x v="18"/>
    </i>
    <i>
      <x v="216"/>
    </i>
    <i r="1">
      <x v="8"/>
    </i>
    <i>
      <x v="380"/>
    </i>
    <i r="1">
      <x v="12"/>
    </i>
    <i>
      <x v="75"/>
    </i>
    <i r="1">
      <x v="44"/>
    </i>
    <i>
      <x v="381"/>
    </i>
    <i r="1">
      <x v="49"/>
    </i>
    <i>
      <x v="5"/>
    </i>
    <i r="1">
      <x v="8"/>
    </i>
    <i>
      <x v="217"/>
    </i>
    <i r="1">
      <x v="12"/>
    </i>
    <i>
      <x v="170"/>
    </i>
    <i r="1">
      <x v="44"/>
    </i>
    <i>
      <x v="89"/>
    </i>
    <i r="1">
      <x v="47"/>
    </i>
    <i>
      <x v="25"/>
    </i>
    <i r="1">
      <x v="12"/>
    </i>
    <i>
      <x v="218"/>
    </i>
    <i r="1">
      <x v="90"/>
    </i>
    <i>
      <x v="194"/>
    </i>
    <i r="1">
      <x v="12"/>
    </i>
    <i>
      <x v="171"/>
    </i>
    <i r="1">
      <x v="74"/>
    </i>
    <i>
      <x v="26"/>
    </i>
    <i r="1">
      <x v="19"/>
    </i>
    <i>
      <x v="382"/>
    </i>
    <i r="1">
      <x v="34"/>
    </i>
    <i>
      <x v="90"/>
    </i>
    <i r="1">
      <x v="45"/>
    </i>
    <i>
      <x v="281"/>
    </i>
    <i r="1">
      <x v="40"/>
    </i>
    <i>
      <x v="195"/>
    </i>
    <i r="1">
      <x v="48"/>
    </i>
    <i>
      <x v="172"/>
    </i>
    <i r="1">
      <x v="75"/>
    </i>
    <i>
      <x v="338"/>
    </i>
    <i r="1">
      <x v="8"/>
    </i>
    <i>
      <x v="219"/>
    </i>
    <i r="1">
      <x v="34"/>
    </i>
    <i>
      <x v="37"/>
    </i>
    <i r="1">
      <x v="12"/>
    </i>
    <i>
      <x v="173"/>
    </i>
    <i r="1">
      <x v="44"/>
    </i>
    <i>
      <x v="91"/>
    </i>
    <i r="1">
      <x v="48"/>
    </i>
    <i>
      <x v="6"/>
    </i>
    <i r="1">
      <x v="11"/>
    </i>
    <i>
      <x v="7"/>
    </i>
    <i r="1">
      <x v="12"/>
    </i>
    <i>
      <x v="383"/>
    </i>
    <i r="1">
      <x v="12"/>
    </i>
    <i>
      <x v="220"/>
    </i>
    <i r="1">
      <x v="56"/>
    </i>
    <i>
      <x v="196"/>
    </i>
    <i r="1">
      <x v="56"/>
    </i>
    <i>
      <x v="261"/>
    </i>
    <i r="1">
      <x v="40"/>
    </i>
    <i>
      <x v="197"/>
    </i>
    <i r="1">
      <x v="3"/>
    </i>
    <i>
      <x v="74"/>
    </i>
    <i r="1">
      <x v="43"/>
    </i>
    <i>
      <x v="339"/>
    </i>
    <i r="1">
      <x v="12"/>
    </i>
    <i>
      <x v="39"/>
    </i>
    <i r="1">
      <x v="8"/>
    </i>
    <i>
      <x v="134"/>
    </i>
    <i r="1">
      <x v="40"/>
    </i>
    <i>
      <x v="38"/>
    </i>
    <i r="1">
      <x v="12"/>
    </i>
    <i>
      <x v="221"/>
    </i>
    <i r="1">
      <x v="30"/>
    </i>
    <i>
      <x v="92"/>
    </i>
    <i r="1">
      <x v="49"/>
    </i>
    <i>
      <x v="384"/>
    </i>
    <i r="1">
      <x v="34"/>
    </i>
    <i>
      <x v="340"/>
    </i>
    <i r="1">
      <x v="12"/>
    </i>
    <i>
      <x v="198"/>
    </i>
    <i r="1">
      <x v="30"/>
    </i>
    <i>
      <x v="8"/>
    </i>
    <i r="1">
      <x v="13"/>
    </i>
    <i>
      <x v="262"/>
    </i>
    <i r="1">
      <x v="10"/>
    </i>
    <i>
      <x v="282"/>
    </i>
    <i r="1">
      <x v="55"/>
    </i>
    <i>
      <x v="40"/>
    </i>
    <i r="1">
      <x v="30"/>
    </i>
    <i>
      <x v="9"/>
    </i>
    <i r="1">
      <x v="10"/>
    </i>
    <i>
      <x v="341"/>
    </i>
    <i r="1">
      <x v="6"/>
    </i>
    <i>
      <x v="330"/>
    </i>
    <i r="1">
      <x v="12"/>
    </i>
    <i>
      <x v="284"/>
    </i>
    <i r="1">
      <x v="105"/>
    </i>
    <i>
      <x v="93"/>
    </i>
    <i r="1">
      <x v="50"/>
    </i>
    <i>
      <x v="174"/>
    </i>
    <i r="1">
      <x v="76"/>
    </i>
    <i>
      <x v="342"/>
    </i>
    <i r="1">
      <x v="12"/>
    </i>
    <i>
      <x v="331"/>
    </i>
    <i r="1">
      <x v="30"/>
    </i>
    <i>
      <x v="135"/>
    </i>
    <i r="1">
      <x v="9"/>
    </i>
    <i>
      <x v="94"/>
    </i>
    <i r="1">
      <x v="36"/>
    </i>
    <i>
      <x v="222"/>
    </i>
    <i r="1">
      <x v="9"/>
    </i>
    <i>
      <x v="175"/>
    </i>
    <i r="1">
      <x v="56"/>
    </i>
    <i>
      <x v="283"/>
    </i>
    <i r="1">
      <x v="104"/>
    </i>
    <i>
      <x v="263"/>
    </i>
    <i r="1">
      <x v="101"/>
    </i>
    <i>
      <x v="41"/>
    </i>
    <i r="1">
      <x v="30"/>
    </i>
    <i>
      <x v="199"/>
    </i>
    <i r="1">
      <x v="12"/>
    </i>
    <i>
      <x v="95"/>
    </i>
    <i r="1">
      <x v="51"/>
    </i>
    <i>
      <x v="385"/>
    </i>
    <i r="1">
      <x v="34"/>
    </i>
    <i>
      <x v="200"/>
    </i>
    <i r="1">
      <x v="30"/>
    </i>
    <i>
      <x v="27"/>
    </i>
    <i r="1">
      <x v="20"/>
    </i>
    <i>
      <x v="264"/>
    </i>
    <i r="1">
      <x v="42"/>
    </i>
    <i>
      <x v="136"/>
    </i>
    <i r="1">
      <x v="61"/>
    </i>
    <i>
      <x v="76"/>
    </i>
    <i r="1">
      <x v="10"/>
    </i>
    <i>
      <x v="223"/>
    </i>
    <i r="1">
      <x v="30"/>
    </i>
    <i>
      <x v="224"/>
    </i>
    <i r="1">
      <x v="91"/>
    </i>
    <i>
      <x v="332"/>
    </i>
    <i r="1">
      <x v="16"/>
    </i>
    <i>
      <x v="386"/>
    </i>
    <i r="1">
      <x v="3"/>
    </i>
    <i>
      <x v="344"/>
    </i>
    <i r="1">
      <x v="16"/>
    </i>
    <i>
      <x v="137"/>
    </i>
    <i r="1">
      <x v="9"/>
    </i>
    <i>
      <x v="333"/>
    </i>
    <i r="1">
      <x v="90"/>
    </i>
    <i>
      <x v="176"/>
    </i>
    <i r="1">
      <x v="72"/>
    </i>
    <i>
      <x v="343"/>
    </i>
    <i r="1">
      <x v="12"/>
    </i>
    <i>
      <x v="96"/>
    </i>
    <i r="1">
      <x v="52"/>
    </i>
    <i>
      <x v="42"/>
    </i>
    <i r="1">
      <x v="30"/>
    </i>
    <i>
      <x v="11"/>
    </i>
    <i r="1">
      <x v="8"/>
    </i>
    <i>
      <x v="265"/>
    </i>
    <i r="1">
      <x v="18"/>
    </i>
    <i>
      <x v="225"/>
    </i>
    <i r="1">
      <x v="30"/>
    </i>
    <i>
      <x v="43"/>
    </i>
    <i r="1">
      <x v="8"/>
    </i>
    <i>
      <x v="285"/>
    </i>
    <i r="1">
      <x v="49"/>
    </i>
    <i>
      <x v="286"/>
    </i>
    <i r="1">
      <x v="106"/>
    </i>
    <i>
      <x v="201"/>
    </i>
    <i r="1">
      <x v="48"/>
    </i>
    <i>
      <x v="334"/>
    </i>
    <i r="1">
      <x v="34"/>
    </i>
    <i>
      <x v="203"/>
    </i>
    <i r="1">
      <x v="87"/>
    </i>
    <i>
      <x v="202"/>
    </i>
    <i r="1">
      <x v="48"/>
    </i>
    <i>
      <x v="138"/>
    </i>
    <i r="1">
      <x v="38"/>
    </i>
    <i>
      <x v="28"/>
    </i>
    <i r="1">
      <x v="21"/>
    </i>
    <i>
      <x v="387"/>
    </i>
    <i r="1">
      <x v="12"/>
    </i>
    <i>
      <x v="335"/>
    </i>
    <i r="1">
      <x v="12"/>
    </i>
    <i>
      <x v="29"/>
    </i>
    <i r="1">
      <x v="22"/>
    </i>
    <i>
      <x v="177"/>
    </i>
    <i r="1">
      <x v="77"/>
    </i>
    <i>
      <x v="44"/>
    </i>
    <i r="1">
      <x v="21"/>
    </i>
    <i>
      <x v="388"/>
    </i>
    <i r="1">
      <x v="120"/>
    </i>
    <i>
      <x v="266"/>
    </i>
    <i r="1">
      <x v="30"/>
    </i>
    <i>
      <x v="12"/>
    </i>
    <i r="1">
      <x v="14"/>
    </i>
    <i>
      <x v="345"/>
    </i>
    <i r="1">
      <x v="46"/>
    </i>
    <i>
      <x v="139"/>
    </i>
    <i r="1">
      <x v="10"/>
    </i>
    <i>
      <x v="394"/>
    </i>
    <i r="1">
      <x v="123"/>
    </i>
    <i>
      <x v="389"/>
    </i>
    <i r="1">
      <x v="52"/>
    </i>
    <i>
      <x v="267"/>
    </i>
    <i r="1">
      <x v="20"/>
    </i>
    <i>
      <x v="346"/>
    </i>
    <i r="1">
      <x v="49"/>
    </i>
    <i>
      <x v="204"/>
    </i>
    <i r="1">
      <x v="51"/>
    </i>
    <i>
      <x v="178"/>
    </i>
    <i r="1">
      <x v="78"/>
    </i>
    <i>
      <x v="205"/>
    </i>
    <i r="1">
      <x v="51"/>
    </i>
    <i>
      <x v="13"/>
    </i>
    <i r="1">
      <x v="15"/>
    </i>
    <i>
      <x v="179"/>
    </i>
    <i r="1">
      <x v="79"/>
    </i>
    <i>
      <x v="391"/>
    </i>
    <i r="1">
      <x v="18"/>
    </i>
    <i>
      <x v="347"/>
    </i>
    <i r="1">
      <x v="120"/>
    </i>
    <i>
      <x v="30"/>
    </i>
    <i r="1">
      <x v="23"/>
    </i>
    <i>
      <x v="14"/>
    </i>
    <i r="1">
      <x v="13"/>
    </i>
    <i>
      <x v="289"/>
    </i>
    <i r="1">
      <x v="42"/>
    </i>
    <i>
      <x v="288"/>
    </i>
    <i r="1">
      <x v="108"/>
    </i>
    <i>
      <x v="287"/>
    </i>
    <i r="1">
      <x v="107"/>
    </i>
    <i>
      <x v="142"/>
    </i>
    <i r="1">
      <x v="21"/>
    </i>
    <i>
      <x v="45"/>
    </i>
    <i r="1">
      <x v="12"/>
    </i>
    <i>
      <x v="15"/>
    </i>
    <i r="1">
      <x v="16"/>
    </i>
    <i>
      <x v="140"/>
    </i>
    <i r="1">
      <x v="62"/>
    </i>
    <i>
      <x v="46"/>
    </i>
    <i r="1">
      <x v="8"/>
    </i>
    <i>
      <x v="301"/>
    </i>
    <i r="1">
      <x v="12"/>
    </i>
    <i>
      <x v="268"/>
    </i>
    <i r="1">
      <x v="20"/>
    </i>
    <i>
      <x v="180"/>
    </i>
    <i r="1">
      <x v="20"/>
    </i>
    <i>
      <x v="348"/>
    </i>
    <i r="1">
      <x v="120"/>
    </i>
    <i>
      <x v="269"/>
    </i>
    <i r="1">
      <x v="16"/>
    </i>
    <i>
      <x v="349"/>
    </i>
    <i r="1">
      <x v="6"/>
    </i>
    <i>
      <x v="392"/>
    </i>
    <i r="1">
      <x v="39"/>
    </i>
    <i>
      <x v="97"/>
    </i>
    <i r="1">
      <x v="12"/>
    </i>
    <i>
      <x v="17"/>
    </i>
    <i r="1">
      <x v="12"/>
    </i>
    <i>
      <x v="16"/>
    </i>
    <i r="1">
      <x v="10"/>
    </i>
    <i>
      <x v="290"/>
    </i>
    <i r="1">
      <x v="109"/>
    </i>
    <i>
      <x v="395"/>
    </i>
    <i r="1">
      <x v="30"/>
    </i>
    <i>
      <x v="324"/>
    </i>
    <i r="1">
      <x v="8"/>
    </i>
    <i>
      <x v="47"/>
    </i>
    <i r="1">
      <x v="31"/>
    </i>
    <i>
      <x v="98"/>
    </i>
    <i r="1">
      <x v="12"/>
    </i>
    <i>
      <x v="350"/>
    </i>
    <i r="1">
      <x v="12"/>
    </i>
    <i>
      <x v="141"/>
    </i>
    <i r="1">
      <x v="57"/>
    </i>
    <i>
      <x v="99"/>
    </i>
    <i r="1">
      <x v="8"/>
    </i>
    <i>
      <x v="270"/>
    </i>
    <i r="1">
      <x v="18"/>
    </i>
    <i>
      <x v="18"/>
    </i>
    <i r="1">
      <x v="3"/>
    </i>
    <i>
      <x v="143"/>
    </i>
    <i r="1">
      <x v="63"/>
    </i>
    <i>
      <x v="393"/>
    </i>
    <i r="1">
      <x v="88"/>
    </i>
    <i>
      <x v="182"/>
    </i>
    <i r="1">
      <x v="80"/>
    </i>
    <i>
      <x v="48"/>
    </i>
    <i r="1">
      <x v="32"/>
    </i>
    <i>
      <x v="291"/>
    </i>
    <i r="1">
      <x/>
    </i>
    <i>
      <x v="181"/>
    </i>
    <i r="1">
      <x v="44"/>
    </i>
    <i>
      <x v="396"/>
    </i>
    <i r="1">
      <x v="8"/>
    </i>
    <i>
      <x v="351"/>
    </i>
    <i r="1">
      <x v="121"/>
    </i>
    <i>
      <x v="100"/>
    </i>
    <i r="1">
      <x v="8"/>
    </i>
    <i>
      <x v="31"/>
    </i>
    <i r="1">
      <x v="24"/>
    </i>
    <i>
      <x v="397"/>
    </i>
    <i r="1">
      <x v="34"/>
    </i>
    <i>
      <x v="101"/>
    </i>
    <i r="1">
      <x v="6"/>
    </i>
    <i>
      <x v="144"/>
    </i>
    <i r="1">
      <x v="64"/>
    </i>
    <i>
      <x v="336"/>
    </i>
    <i r="1">
      <x v="118"/>
    </i>
    <i>
      <x v="247"/>
    </i>
    <i r="1">
      <x v="6"/>
    </i>
    <i>
      <x v="49"/>
    </i>
    <i r="1">
      <x v="33"/>
    </i>
    <i>
      <x v="358"/>
    </i>
    <i r="1">
      <x v="122"/>
    </i>
    <i>
      <x v="292"/>
    </i>
    <i r="1">
      <x v="110"/>
    </i>
    <i>
      <x v="246"/>
    </i>
    <i r="1">
      <x v="2"/>
    </i>
    <i>
      <x v="50"/>
    </i>
    <i r="1">
      <x v="16"/>
    </i>
    <i>
      <x v="352"/>
    </i>
    <i r="1">
      <x v="49"/>
    </i>
    <i>
      <x v="102"/>
    </i>
    <i r="1">
      <x v="8"/>
    </i>
    <i>
      <x v="390"/>
    </i>
    <i r="1">
      <x v="126"/>
    </i>
    <i>
      <x v="272"/>
    </i>
    <i r="1">
      <x v="30"/>
    </i>
    <i>
      <x v="183"/>
    </i>
    <i r="1">
      <x v="81"/>
    </i>
    <i>
      <x v="353"/>
    </i>
    <i r="1">
      <x v="12"/>
    </i>
    <i>
      <x v="337"/>
    </i>
    <i r="1">
      <x v="119"/>
    </i>
    <i>
      <x v="249"/>
    </i>
    <i r="1">
      <x v="96"/>
    </i>
    <i>
      <x v="248"/>
    </i>
    <i r="1">
      <x v="65"/>
    </i>
    <i>
      <x v="145"/>
    </i>
    <i r="1">
      <x v="57"/>
    </i>
    <i>
      <x v="20"/>
    </i>
    <i r="1">
      <x v="13"/>
    </i>
    <i>
      <x v="19"/>
    </i>
    <i r="1">
      <x v="12"/>
    </i>
    <i>
      <x v="354"/>
    </i>
    <i r="1">
      <x v="34"/>
    </i>
    <i>
      <x v="326"/>
    </i>
    <i r="1">
      <x v="44"/>
    </i>
    <i>
      <x v="325"/>
    </i>
    <i r="1">
      <x v="114"/>
    </i>
    <i>
      <x v="293"/>
    </i>
    <i r="1">
      <x v="110"/>
    </i>
    <i>
      <x v="271"/>
    </i>
    <i r="1">
      <x v="102"/>
    </i>
    <i>
      <x v="398"/>
    </i>
    <i r="1">
      <x v="18"/>
    </i>
    <i>
      <x v="103"/>
    </i>
    <i r="1">
      <x v="12"/>
    </i>
    <i>
      <x v="360"/>
    </i>
    <i r="1">
      <x v="8"/>
    </i>
    <i>
      <x v="359"/>
    </i>
    <i r="1">
      <x v="101"/>
    </i>
    <i>
      <x v="184"/>
    </i>
    <i r="1">
      <x v="82"/>
    </i>
    <i>
      <x v="105"/>
    </i>
    <i r="1">
      <x v="12"/>
    </i>
    <i>
      <x v="104"/>
    </i>
    <i r="1">
      <x v="8"/>
    </i>
    <i>
      <x v="250"/>
    </i>
    <i r="1">
      <x v="30"/>
    </i>
    <i>
      <x v="146"/>
    </i>
    <i r="1">
      <x v="10"/>
    </i>
    <i>
      <x v="51"/>
    </i>
    <i r="1">
      <x v="32"/>
    </i>
    <i>
      <x v="117"/>
    </i>
    <i r="1">
      <x v="54"/>
    </i>
    <i>
      <x v="106"/>
    </i>
    <i r="1">
      <x v="8"/>
    </i>
    <i>
      <x v="399"/>
    </i>
    <i r="1">
      <x v="8"/>
    </i>
    <i>
      <x v="361"/>
    </i>
    <i r="1">
      <x v="53"/>
    </i>
    <i>
      <x v="273"/>
    </i>
    <i r="1">
      <x v="55"/>
    </i>
    <i>
      <x v="355"/>
    </i>
    <i r="1">
      <x v="12"/>
    </i>
    <i>
      <x v="328"/>
    </i>
    <i r="1">
      <x v="116"/>
    </i>
    <i>
      <x v="294"/>
    </i>
    <i r="1">
      <x v="110"/>
    </i>
    <i>
      <x v="186"/>
    </i>
    <i r="1">
      <x v="22"/>
    </i>
    <i>
      <x v="118"/>
    </i>
    <i r="1">
      <x v="55"/>
    </i>
    <i>
      <x v="32"/>
    </i>
    <i r="1">
      <x v="25"/>
    </i>
    <i>
      <x v="327"/>
    </i>
    <i r="1">
      <x v="115"/>
    </i>
    <i>
      <x v="147"/>
    </i>
    <i r="1">
      <x v="65"/>
    </i>
    <i>
      <x v="295"/>
    </i>
    <i r="1">
      <x v="110"/>
    </i>
    <i>
      <x v="107"/>
    </i>
    <i r="1">
      <x v="30"/>
    </i>
    <i>
      <x v="274"/>
    </i>
    <i r="1">
      <x v="18"/>
    </i>
    <i>
      <x v="362"/>
    </i>
    <i r="1">
      <x v="8"/>
    </i>
    <i>
      <x v="187"/>
    </i>
    <i r="1">
      <x v="44"/>
    </i>
    <i>
      <x v="148"/>
    </i>
    <i r="1">
      <x v="53"/>
    </i>
    <i>
      <x v="400"/>
    </i>
    <i r="1">
      <x v="46"/>
    </i>
    <i>
      <x v="356"/>
    </i>
    <i r="1">
      <x v="34"/>
    </i>
    <i>
      <x v="296"/>
    </i>
    <i r="1">
      <x v="111"/>
    </i>
    <i>
      <x v="189"/>
    </i>
    <i r="1">
      <x v="84"/>
    </i>
    <i>
      <x v="53"/>
    </i>
    <i r="1">
      <x v="3"/>
    </i>
    <i>
      <x v="52"/>
    </i>
    <i r="1">
      <x v="34"/>
    </i>
    <i>
      <x v="401"/>
    </i>
    <i r="1">
      <x v="120"/>
    </i>
    <i>
      <x v="329"/>
    </i>
    <i r="1">
      <x v="117"/>
    </i>
    <i>
      <x v="119"/>
    </i>
    <i r="1">
      <x v="50"/>
    </i>
    <i>
      <x v="363"/>
    </i>
    <i r="1">
      <x v="123"/>
    </i>
    <i>
      <x v="297"/>
    </i>
    <i r="1">
      <x v="112"/>
    </i>
    <i>
      <x v="188"/>
    </i>
    <i r="1">
      <x v="41"/>
    </i>
    <i>
      <x v="54"/>
    </i>
    <i r="1">
      <x v="35"/>
    </i>
    <i>
      <x v="190"/>
    </i>
    <i r="1">
      <x v="85"/>
    </i>
    <i>
      <x v="149"/>
    </i>
    <i r="1">
      <x v="41"/>
    </i>
    <i>
      <x v="108"/>
    </i>
    <i r="1">
      <x v="40"/>
    </i>
    <i>
      <x v="357"/>
    </i>
    <i r="1">
      <x v="34"/>
    </i>
    <i>
      <x v="120"/>
    </i>
    <i r="1">
      <x v="16"/>
    </i>
    <i>
      <x v="33"/>
    </i>
    <i r="1">
      <x v="26"/>
    </i>
    <i>
      <x v="109"/>
    </i>
    <i r="1">
      <x v="53"/>
    </i>
    <i>
      <x v="402"/>
    </i>
    <i r="1">
      <x v="101"/>
    </i>
    <i>
      <x v="276"/>
    </i>
    <i r="1">
      <x v="6"/>
    </i>
    <i>
      <x v="275"/>
    </i>
    <i r="1">
      <x v="103"/>
    </i>
    <i>
      <x v="251"/>
    </i>
    <i r="1">
      <x v="55"/>
    </i>
    <i>
      <x v="185"/>
    </i>
    <i r="1">
      <x v="83"/>
    </i>
    <i>
      <x v="121"/>
    </i>
    <i r="1">
      <x v="6"/>
    </i>
    <i>
      <x v="34"/>
    </i>
    <i r="1">
      <x v="27"/>
    </i>
    <i>
      <x v="122"/>
    </i>
    <i r="1">
      <x v="56"/>
    </i>
    <i>
      <x v="56"/>
    </i>
    <i r="1">
      <x v="36"/>
    </i>
    <i>
      <x v="55"/>
    </i>
    <i r="1">
      <x v="6"/>
    </i>
    <i>
      <x v="298"/>
    </i>
    <i r="1">
      <x v="34"/>
    </i>
    <i>
      <x v="252"/>
    </i>
    <i r="1">
      <x v="16"/>
    </i>
    <i>
      <x v="191"/>
    </i>
    <i r="1">
      <x v="84"/>
    </i>
    <i>
      <x v="192"/>
    </i>
    <i r="1">
      <x v="18"/>
    </i>
    <i>
      <x v="110"/>
    </i>
    <i r="1">
      <x v="38"/>
    </i>
    <i>
      <x v="365"/>
    </i>
    <i r="1">
      <x/>
    </i>
    <i>
      <x v="253"/>
    </i>
    <i r="1">
      <x v="97"/>
    </i>
    <i>
      <x v="151"/>
    </i>
    <i r="1">
      <x v="65"/>
    </i>
    <i>
      <x v="150"/>
    </i>
    <i r="1">
      <x v="66"/>
    </i>
    <i>
      <x v="123"/>
    </i>
    <i r="1">
      <x v="8"/>
    </i>
    <i>
      <x v="403"/>
    </i>
    <i r="1">
      <x v="52"/>
    </i>
    <i>
      <x v="364"/>
    </i>
    <i r="1">
      <x v="30"/>
    </i>
    <i>
      <x v="152"/>
    </i>
    <i r="1">
      <x v="67"/>
    </i>
    <i>
      <x v="124"/>
    </i>
    <i r="1">
      <x v="48"/>
    </i>
    <i>
      <x v="36"/>
    </i>
    <i r="1">
      <x v="29"/>
    </i>
    <i>
      <x v="299"/>
    </i>
    <i r="1">
      <x v="50"/>
    </i>
    <i>
      <x v="35"/>
    </i>
    <i r="1">
      <x v="28"/>
    </i>
    <i>
      <x v="404"/>
    </i>
    <i r="1">
      <x v="106"/>
    </i>
    <i>
      <x v="277"/>
    </i>
    <i r="1">
      <x v="30"/>
    </i>
    <i>
      <x v="255"/>
    </i>
    <i r="1">
      <x v="8"/>
    </i>
    <i>
      <x v="193"/>
    </i>
    <i r="1">
      <x v="86"/>
    </i>
    <i>
      <x v="126"/>
    </i>
    <i r="1">
      <x v="58"/>
    </i>
    <i>
      <x v="112"/>
    </i>
    <i r="1">
      <x v="4"/>
    </i>
    <i>
      <x v="111"/>
    </i>
    <i r="1">
      <x v="8"/>
    </i>
    <i>
      <x v="366"/>
    </i>
    <i r="1">
      <x v="90"/>
    </i>
    <i>
      <x v="300"/>
    </i>
    <i r="1">
      <x v="113"/>
    </i>
    <i>
      <x v="254"/>
    </i>
    <i r="1">
      <x v="98"/>
    </i>
    <i>
      <x v="113"/>
    </i>
    <i r="1">
      <x v="49"/>
    </i>
    <i>
      <x v="278"/>
    </i>
    <i r="1">
      <x v="3"/>
    </i>
    <i>
      <x v="125"/>
    </i>
    <i r="1">
      <x v="57"/>
    </i>
    <i>
      <x v="114"/>
    </i>
    <i r="1">
      <x v="40"/>
    </i>
    <i>
      <x v="405"/>
    </i>
    <i r="1">
      <x v="127"/>
    </i>
    <i>
      <x v="367"/>
    </i>
    <i r="1">
      <x v="124"/>
    </i>
    <i>
      <x v="153"/>
    </i>
    <i r="1">
      <x v="10"/>
    </i>
    <i>
      <x v="280"/>
    </i>
    <i r="1">
      <x v="21"/>
    </i>
    <i>
      <x v="368"/>
    </i>
    <i r="1">
      <x v="49"/>
    </i>
    <i>
      <x v="279"/>
    </i>
    <i r="1">
      <x v="6"/>
    </i>
    <i>
      <x v="256"/>
    </i>
    <i r="1">
      <x v="12"/>
    </i>
    <i>
      <x v="127"/>
    </i>
    <i r="1">
      <x v="9"/>
    </i>
    <i>
      <x v="115"/>
    </i>
    <i r="1">
      <x v="49"/>
    </i>
    <i>
      <x v="116"/>
    </i>
    <i r="1">
      <x v="38"/>
    </i>
    <i>
      <x v="407"/>
    </i>
    <i r="1">
      <x v="128"/>
    </i>
    <i>
      <x v="406"/>
    </i>
    <i r="1">
      <x v="17"/>
    </i>
    <i>
      <x v="369"/>
    </i>
    <i r="1">
      <x v="106"/>
    </i>
    <i>
      <x v="128"/>
    </i>
    <i r="1">
      <x v="32"/>
    </i>
    <i>
      <x v="370"/>
    </i>
    <i r="1">
      <x v="125"/>
    </i>
    <i>
      <x v="257"/>
    </i>
    <i r="1">
      <x v="42"/>
    </i>
    <i>
      <x v="129"/>
    </i>
    <i r="1">
      <x v="30"/>
    </i>
    <i>
      <x v="409"/>
    </i>
    <i r="1">
      <x v="129"/>
    </i>
    <i>
      <x v="130"/>
    </i>
    <i r="1">
      <x v="59"/>
    </i>
    <i>
      <x v="372"/>
    </i>
    <i r="1">
      <x v="12"/>
    </i>
    <i>
      <x v="371"/>
    </i>
    <i r="1">
      <x/>
    </i>
    <i>
      <x v="410"/>
    </i>
    <i r="1">
      <x v="4"/>
    </i>
    <i>
      <x v="373"/>
    </i>
    <i r="1">
      <x v="53"/>
    </i>
    <i>
      <x v="258"/>
    </i>
    <i r="1">
      <x v="99"/>
    </i>
    <i>
      <x v="131"/>
    </i>
    <i r="1">
      <x v="37"/>
    </i>
    <i>
      <x v="411"/>
    </i>
    <i r="1">
      <x v="130"/>
    </i>
    <i>
      <x v="408"/>
    </i>
    <i r="1">
      <x v="120"/>
    </i>
    <i>
      <x v="260"/>
    </i>
    <i r="1">
      <x v="45"/>
    </i>
    <i>
      <x v="259"/>
    </i>
    <i r="1">
      <x v="100"/>
    </i>
    <i>
      <x v="133"/>
    </i>
    <i r="1">
      <x v="60"/>
    </i>
    <i>
      <x v="132"/>
    </i>
    <i r="1">
      <x v="8"/>
    </i>
    <i>
      <x v="10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求和项:排名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D131" firstHeaderRow="0" firstDataRow="1" firstDataCol="1"/>
  <pivotFields count="8">
    <pivotField compact="0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dataField="1" compact="0" showAll="0" sortType="descending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showAll="0">
      <items count="272">
        <item x="65"/>
        <item x="6"/>
        <item x="215"/>
        <item x="88"/>
        <item x="270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1">
    <field x="5"/>
  </rowFields>
  <rowItems count="130">
    <i>
      <x v="8"/>
    </i>
    <i>
      <x v="12"/>
    </i>
    <i>
      <x v="30"/>
    </i>
    <i>
      <x v="34"/>
    </i>
    <i>
      <x v="18"/>
    </i>
    <i>
      <x v="6"/>
    </i>
    <i>
      <x v="49"/>
    </i>
    <i>
      <x v="48"/>
    </i>
    <i>
      <x v="40"/>
    </i>
    <i>
      <x v="16"/>
    </i>
    <i>
      <x v="10"/>
    </i>
    <i>
      <x v="69"/>
    </i>
    <i>
      <x v="44"/>
    </i>
    <i>
      <x v="9"/>
    </i>
    <i>
      <x v="120"/>
    </i>
    <i>
      <x v="55"/>
    </i>
    <i>
      <x v="38"/>
    </i>
    <i>
      <x v="3"/>
    </i>
    <i>
      <x v="110"/>
    </i>
    <i>
      <x v="106"/>
    </i>
    <i>
      <x v="57"/>
    </i>
    <i>
      <x v="56"/>
    </i>
    <i>
      <x v="53"/>
    </i>
    <i>
      <x v="46"/>
    </i>
    <i>
      <x v="42"/>
    </i>
    <i>
      <x v="41"/>
    </i>
    <i>
      <x v="37"/>
    </i>
    <i>
      <x v="21"/>
    </i>
    <i>
      <x v="20"/>
    </i>
    <i>
      <x/>
    </i>
    <i>
      <x v="123"/>
    </i>
    <i>
      <x v="101"/>
    </i>
    <i>
      <x v="92"/>
    </i>
    <i>
      <x v="90"/>
    </i>
    <i>
      <x v="65"/>
    </i>
    <i>
      <x v="52"/>
    </i>
    <i>
      <x v="51"/>
    </i>
    <i>
      <x v="50"/>
    </i>
    <i>
      <x v="45"/>
    </i>
    <i>
      <x v="32"/>
    </i>
    <i>
      <x v="22"/>
    </i>
    <i>
      <x v="13"/>
    </i>
    <i>
      <x v="93"/>
    </i>
    <i>
      <x v="88"/>
    </i>
    <i>
      <x v="84"/>
    </i>
    <i>
      <x v="72"/>
    </i>
    <i>
      <x v="60"/>
    </i>
    <i>
      <x v="39"/>
    </i>
    <i>
      <x v="36"/>
    </i>
    <i>
      <x v="17"/>
    </i>
    <i>
      <x v="4"/>
    </i>
    <i>
      <x v="130"/>
    </i>
    <i>
      <x v="129"/>
    </i>
    <i>
      <x v="128"/>
    </i>
    <i>
      <x v="127"/>
    </i>
    <i>
      <x v="126"/>
    </i>
    <i>
      <x v="125"/>
    </i>
    <i>
      <x v="124"/>
    </i>
    <i>
      <x v="122"/>
    </i>
    <i>
      <x v="121"/>
    </i>
    <i>
      <x v="119"/>
    </i>
    <i>
      <x v="118"/>
    </i>
    <i>
      <x v="117"/>
    </i>
    <i>
      <x v="116"/>
    </i>
    <i>
      <x v="115"/>
    </i>
    <i>
      <x v="114"/>
    </i>
    <i>
      <x v="113"/>
    </i>
    <i>
      <x v="112"/>
    </i>
    <i>
      <x v="111"/>
    </i>
    <i>
      <x v="109"/>
    </i>
    <i>
      <x v="108"/>
    </i>
    <i>
      <x v="107"/>
    </i>
    <i>
      <x v="105"/>
    </i>
    <i>
      <x v="104"/>
    </i>
    <i>
      <x v="103"/>
    </i>
    <i>
      <x v="102"/>
    </i>
    <i>
      <x v="100"/>
    </i>
    <i>
      <x v="99"/>
    </i>
    <i>
      <x v="98"/>
    </i>
    <i>
      <x v="97"/>
    </i>
    <i>
      <x v="96"/>
    </i>
    <i>
      <x v="95"/>
    </i>
    <i>
      <x v="94"/>
    </i>
    <i>
      <x v="91"/>
    </i>
    <i>
      <x v="89"/>
    </i>
    <i>
      <x v="87"/>
    </i>
    <i>
      <x v="86"/>
    </i>
    <i>
      <x v="85"/>
    </i>
    <i>
      <x v="83"/>
    </i>
    <i>
      <x v="82"/>
    </i>
    <i>
      <x v="81"/>
    </i>
    <i>
      <x v="80"/>
    </i>
    <i>
      <x v="79"/>
    </i>
    <i>
      <x v="78"/>
    </i>
    <i>
      <x v="77"/>
    </i>
    <i>
      <x v="76"/>
    </i>
    <i>
      <x v="75"/>
    </i>
    <i>
      <x v="74"/>
    </i>
    <i>
      <x v="73"/>
    </i>
    <i>
      <x v="71"/>
    </i>
    <i>
      <x v="70"/>
    </i>
    <i>
      <x v="68"/>
    </i>
    <i>
      <x v="67"/>
    </i>
    <i>
      <x v="66"/>
    </i>
    <i>
      <x v="64"/>
    </i>
    <i>
      <x v="63"/>
    </i>
    <i>
      <x v="62"/>
    </i>
    <i>
      <x v="61"/>
    </i>
    <i>
      <x v="59"/>
    </i>
    <i>
      <x v="58"/>
    </i>
    <i>
      <x v="54"/>
    </i>
    <i>
      <x v="47"/>
    </i>
    <i>
      <x v="43"/>
    </i>
    <i>
      <x v="35"/>
    </i>
    <i>
      <x v="33"/>
    </i>
    <i>
      <x v="31"/>
    </i>
    <i>
      <x v="29"/>
    </i>
    <i>
      <x v="28"/>
    </i>
    <i>
      <x v="27"/>
    </i>
    <i>
      <x v="26"/>
    </i>
    <i>
      <x v="25"/>
    </i>
    <i>
      <x v="24"/>
    </i>
    <i>
      <x v="23"/>
    </i>
    <i>
      <x v="19"/>
    </i>
    <i>
      <x v="15"/>
    </i>
    <i>
      <x v="14"/>
    </i>
    <i>
      <x v="11"/>
    </i>
    <i>
      <x v="2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点赞" fld="6" baseField="0" baseItem="0"/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1:F33" firstHeaderRow="1" firstDataRow="2" firstDataCol="1"/>
  <pivotFields count="8">
    <pivotField compact="0" showAll="0">
      <items count="413">
        <item x="0"/>
        <item x="1"/>
        <item x="2"/>
        <item x="3"/>
        <item x="4"/>
        <item x="5"/>
        <item x="6"/>
        <item x="7"/>
        <item x="8"/>
        <item x="9"/>
        <item x="411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compact="0" showAll="0">
      <items count="8">
        <item x="6"/>
        <item x="0"/>
        <item x="1"/>
        <item x="2"/>
        <item x="3"/>
        <item x="4"/>
        <item x="5"/>
        <item t="default"/>
      </items>
    </pivotField>
    <pivotField compact="0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compact="0" showAll="0">
      <items count="4">
        <item x="1"/>
        <item x="2"/>
        <item x="0"/>
        <item t="default"/>
      </items>
    </pivotField>
    <pivotField axis="axisCol" compact="0" multipleItemSelectionAllowed="1" showAll="0">
      <items count="22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20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t="default"/>
      </items>
    </pivotField>
    <pivotField axis="axisRow" dataField="1" compact="0" showAll="0" sortType="descending">
      <items count="132">
        <item x="106"/>
        <item m="1" x="129"/>
        <item x="91"/>
        <item x="9"/>
        <item x="48"/>
        <item m="1" x="130"/>
        <item x="29"/>
        <item x="128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72">
        <item x="65"/>
        <item x="6"/>
        <item x="215"/>
        <item x="88"/>
        <item x="270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compact="0" showAll="0">
      <items count="377">
        <item x="26"/>
        <item x="37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</pivotFields>
  <rowFields count="1">
    <field x="5"/>
  </rowFields>
  <rowItems count="31">
    <i>
      <x v="8"/>
    </i>
    <i>
      <x v="12"/>
    </i>
    <i>
      <x v="40"/>
    </i>
    <i>
      <x v="92"/>
    </i>
    <i>
      <x v="123"/>
    </i>
    <i>
      <x v="101"/>
    </i>
    <i>
      <x v="56"/>
    </i>
    <i>
      <x v="55"/>
    </i>
    <i>
      <x v="16"/>
    </i>
    <i>
      <x v="9"/>
    </i>
    <i>
      <x v="6"/>
    </i>
    <i>
      <x v="122"/>
    </i>
    <i>
      <x v="104"/>
    </i>
    <i>
      <x v="88"/>
    </i>
    <i>
      <x v="76"/>
    </i>
    <i>
      <x v="72"/>
    </i>
    <i>
      <x v="69"/>
    </i>
    <i>
      <x v="68"/>
    </i>
    <i>
      <x v="65"/>
    </i>
    <i>
      <x v="61"/>
    </i>
    <i>
      <x v="54"/>
    </i>
    <i>
      <x v="50"/>
    </i>
    <i>
      <x v="48"/>
    </i>
    <i>
      <x v="38"/>
    </i>
    <i>
      <x v="37"/>
    </i>
    <i>
      <x v="30"/>
    </i>
    <i>
      <x v="18"/>
    </i>
    <i>
      <x v="17"/>
    </i>
    <i>
      <x v="10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计数项:id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B1:X11" firstHeaderRow="1" firstDataRow="2" firstDataCol="1"/>
  <pivotFields count="9">
    <pivotField compact="0" outline="0" showAll="0">
      <items count="142">
        <item x="1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Row" compact="0" outline="0" showAll="0">
      <items count="10">
        <item x="7"/>
        <item m="1" x="8"/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 sortType="descending">
      <items count="90">
        <item x="21"/>
        <item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autoSortScope>
        <pivotArea type="none" outline="0" fieldPosition="0"/>
      </autoSortScope>
    </pivotField>
    <pivotField dataField="1" compact="0" outline="0" showAll="0">
      <items count="123">
        <item x="110"/>
        <item x="72"/>
        <item x="73"/>
        <item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>
      <items count="124">
        <item x="9"/>
        <item x="122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compact="0" outline="0" subtotalTop="0" showAll="0"/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点赞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6" cacheId="3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A1:AW11" firstHeaderRow="1" firstDataRow="2" firstDataCol="1"/>
  <pivotFields count="9">
    <pivotField compact="0" outline="0" showAll="0">
      <items count="142">
        <item x="1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axis="axisRow" compact="0" outline="0" showAll="0">
      <items count="10">
        <item x="7"/>
        <item m="1" x="8"/>
        <item x="0"/>
        <item x="1"/>
        <item x="2"/>
        <item x="3"/>
        <item x="4"/>
        <item x="5"/>
        <item x="6"/>
        <item t="default"/>
      </items>
    </pivotField>
    <pivotField compact="0" outline="0" showAll="0">
      <items count="3">
        <item x="0"/>
        <item x="1"/>
        <item t="default"/>
      </items>
    </pivotField>
    <pivotField axis="axisCol" compact="0" outline="0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20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 sortType="descending">
      <items count="90">
        <item x="21"/>
        <item x="8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  <autoSortScope>
        <pivotArea type="none" outline="0" fieldPosition="0"/>
      </autoSortScope>
    </pivotField>
    <pivotField compact="0" outline="0" showAll="0">
      <items count="123">
        <item x="110"/>
        <item x="72"/>
        <item x="73"/>
        <item x="1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compact="0" outline="0" showAll="0">
      <items count="124">
        <item x="9"/>
        <item x="122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dataField="1" compact="0" outline="0" subtotalTop="0" showAll="0">
      <items count="4">
        <item x="2"/>
        <item x="0"/>
        <item x="1"/>
        <item t="default"/>
      </items>
    </pivotField>
  </pivotFields>
  <rowFields count="1">
    <field x="2"/>
  </rowFields>
  <rowItems count="9">
    <i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是否醒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L5:O133" totalsRowShown="0" headerRowDxfId="0" headerRowBorderDxfId="6" tableBorderDxfId="7" totalsRowBorderDxfId="5">
  <tableColumns count="4">
    <tableColumn id="1" name="序号" dataDxfId="4"/>
    <tableColumn id="2" name="用户" dataDxfId="3"/>
    <tableColumn id="3" name="被点赞数" dataDxfId="2"/>
    <tableColumn id="4" name="前排次数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.weibo.cn/3196770410/482224011110257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E25"/>
    </sheetView>
  </sheetViews>
  <sheetFormatPr defaultColWidth="9.25" defaultRowHeight="13.5" x14ac:dyDescent="0.15"/>
  <cols>
    <col min="1" max="1" width="9.25" style="13"/>
    <col min="2" max="2" width="6" style="14" customWidth="1"/>
    <col min="3" max="3" width="15.125" style="14" customWidth="1"/>
    <col min="4" max="4" width="6" style="13" customWidth="1"/>
    <col min="5" max="5" width="51.375" style="14" customWidth="1"/>
    <col min="6" max="6" width="18.625" style="5" customWidth="1"/>
    <col min="7" max="16384" width="9.25" style="14"/>
  </cols>
  <sheetData>
    <row r="1" spans="1:6" x14ac:dyDescent="0.15">
      <c r="A1" s="13" t="s">
        <v>0</v>
      </c>
      <c r="B1" s="14" t="s">
        <v>1</v>
      </c>
      <c r="C1" s="14" t="s">
        <v>2</v>
      </c>
      <c r="D1" s="13" t="s">
        <v>3</v>
      </c>
      <c r="E1" s="14" t="s">
        <v>4</v>
      </c>
      <c r="F1" s="5" t="s">
        <v>5</v>
      </c>
    </row>
    <row r="2" spans="1:6" x14ac:dyDescent="0.15">
      <c r="A2" s="13">
        <v>1</v>
      </c>
      <c r="B2" s="14" t="s">
        <v>6</v>
      </c>
      <c r="C2" s="14" t="s">
        <v>7</v>
      </c>
      <c r="D2" s="13">
        <v>1</v>
      </c>
      <c r="E2" s="17" t="s">
        <v>8</v>
      </c>
      <c r="F2" s="18" t="str">
        <f>RIGHT(E2,16)</f>
        <v>4822240111102574</v>
      </c>
    </row>
    <row r="3" spans="1:6" x14ac:dyDescent="0.15">
      <c r="A3" s="13">
        <v>2</v>
      </c>
      <c r="B3" s="14" t="s">
        <v>6</v>
      </c>
      <c r="C3" s="15" t="s">
        <v>9</v>
      </c>
      <c r="D3" s="13">
        <v>3</v>
      </c>
      <c r="E3" s="14" t="s">
        <v>10</v>
      </c>
      <c r="F3" s="18" t="str">
        <f t="shared" ref="F3:F25" si="0">RIGHT(E3,16)</f>
        <v>4822238190111245</v>
      </c>
    </row>
    <row r="4" spans="1:6" x14ac:dyDescent="0.15">
      <c r="A4" s="13">
        <v>3</v>
      </c>
      <c r="B4" s="14" t="s">
        <v>6</v>
      </c>
      <c r="C4" s="14" t="s">
        <v>11</v>
      </c>
      <c r="D4" s="13">
        <v>1</v>
      </c>
      <c r="E4" s="14" t="s">
        <v>12</v>
      </c>
      <c r="F4" s="18" t="str">
        <f t="shared" si="0"/>
        <v>4822334101784808</v>
      </c>
    </row>
    <row r="5" spans="1:6" x14ac:dyDescent="0.15">
      <c r="A5" s="13">
        <v>4</v>
      </c>
      <c r="B5" s="14" t="s">
        <v>13</v>
      </c>
      <c r="C5" s="14" t="s">
        <v>7</v>
      </c>
      <c r="D5" s="13">
        <v>1</v>
      </c>
      <c r="E5" s="14" t="s">
        <v>14</v>
      </c>
      <c r="F5" s="18" t="str">
        <f t="shared" si="0"/>
        <v>4822599579994406</v>
      </c>
    </row>
    <row r="6" spans="1:6" x14ac:dyDescent="0.15">
      <c r="A6" s="13">
        <v>5</v>
      </c>
      <c r="B6" s="14" t="s">
        <v>13</v>
      </c>
      <c r="C6" s="14" t="s">
        <v>15</v>
      </c>
      <c r="D6" s="13">
        <v>1</v>
      </c>
      <c r="E6" s="14" t="s">
        <v>16</v>
      </c>
      <c r="F6" s="18" t="str">
        <f t="shared" si="0"/>
        <v>4822644882411016</v>
      </c>
    </row>
    <row r="7" spans="1:6" x14ac:dyDescent="0.15">
      <c r="A7" s="13">
        <v>6</v>
      </c>
      <c r="B7" s="14" t="s">
        <v>13</v>
      </c>
      <c r="C7" s="14" t="s">
        <v>17</v>
      </c>
      <c r="D7" s="13">
        <v>1</v>
      </c>
      <c r="E7" s="14" t="s">
        <v>18</v>
      </c>
      <c r="F7" s="18" t="str">
        <f t="shared" si="0"/>
        <v>4822674573886241</v>
      </c>
    </row>
    <row r="8" spans="1:6" x14ac:dyDescent="0.15">
      <c r="A8" s="13">
        <v>7</v>
      </c>
      <c r="B8" s="14" t="s">
        <v>19</v>
      </c>
      <c r="C8" s="14" t="s">
        <v>20</v>
      </c>
      <c r="D8" s="13">
        <v>1</v>
      </c>
      <c r="E8" s="14" t="s">
        <v>21</v>
      </c>
      <c r="F8" s="18" t="str">
        <f t="shared" si="0"/>
        <v>4823085126256813</v>
      </c>
    </row>
    <row r="9" spans="1:6" x14ac:dyDescent="0.15">
      <c r="A9" s="13">
        <v>8</v>
      </c>
      <c r="B9" s="14" t="s">
        <v>19</v>
      </c>
      <c r="C9" s="15" t="s">
        <v>22</v>
      </c>
      <c r="D9" s="13">
        <v>1</v>
      </c>
      <c r="E9" s="13" t="s">
        <v>23</v>
      </c>
      <c r="F9" s="18" t="str">
        <f t="shared" si="0"/>
        <v>4823013973034120</v>
      </c>
    </row>
    <row r="10" spans="1:6" x14ac:dyDescent="0.15">
      <c r="A10" s="13">
        <v>9</v>
      </c>
      <c r="B10" s="14" t="s">
        <v>19</v>
      </c>
      <c r="C10" s="14" t="s">
        <v>24</v>
      </c>
      <c r="D10" s="13">
        <v>1</v>
      </c>
      <c r="E10" s="14" t="s">
        <v>25</v>
      </c>
      <c r="F10" s="18" t="str">
        <f t="shared" si="0"/>
        <v>4822992389406878</v>
      </c>
    </row>
    <row r="11" spans="1:6" x14ac:dyDescent="0.15">
      <c r="A11" s="13">
        <v>10</v>
      </c>
      <c r="B11" s="14" t="s">
        <v>19</v>
      </c>
      <c r="C11" s="14" t="s">
        <v>26</v>
      </c>
      <c r="D11" s="13">
        <v>1</v>
      </c>
      <c r="E11" s="14" t="s">
        <v>27</v>
      </c>
      <c r="F11" s="18" t="str">
        <f t="shared" si="0"/>
        <v>4822989943865855</v>
      </c>
    </row>
    <row r="12" spans="1:6" x14ac:dyDescent="0.15">
      <c r="A12" s="13">
        <v>11</v>
      </c>
      <c r="B12" s="14" t="s">
        <v>19</v>
      </c>
      <c r="C12" s="14" t="s">
        <v>28</v>
      </c>
      <c r="D12" s="13">
        <v>6</v>
      </c>
      <c r="E12" s="14" t="s">
        <v>29</v>
      </c>
      <c r="F12" s="18" t="str">
        <f t="shared" si="0"/>
        <v>4823028616400726</v>
      </c>
    </row>
    <row r="13" spans="1:6" x14ac:dyDescent="0.15">
      <c r="A13" s="13">
        <v>12</v>
      </c>
      <c r="B13" s="14" t="s">
        <v>19</v>
      </c>
      <c r="C13" s="14" t="s">
        <v>30</v>
      </c>
      <c r="D13" s="13">
        <v>1</v>
      </c>
      <c r="E13" s="14" t="s">
        <v>31</v>
      </c>
      <c r="F13" s="18" t="str">
        <f t="shared" si="0"/>
        <v>4823113923826361</v>
      </c>
    </row>
    <row r="14" spans="1:6" x14ac:dyDescent="0.15">
      <c r="A14" s="13">
        <v>13</v>
      </c>
      <c r="B14" s="14" t="s">
        <v>32</v>
      </c>
      <c r="C14" s="14" t="s">
        <v>24</v>
      </c>
      <c r="D14" s="13">
        <v>3</v>
      </c>
      <c r="E14" s="14" t="s">
        <v>33</v>
      </c>
      <c r="F14" s="18" t="str">
        <f t="shared" si="0"/>
        <v>4823354558648340</v>
      </c>
    </row>
    <row r="15" spans="1:6" x14ac:dyDescent="0.15">
      <c r="A15" s="13">
        <v>14</v>
      </c>
      <c r="B15" s="14" t="s">
        <v>32</v>
      </c>
      <c r="C15" s="15" t="s">
        <v>34</v>
      </c>
      <c r="D15" s="13">
        <v>1</v>
      </c>
      <c r="E15" s="14" t="s">
        <v>35</v>
      </c>
      <c r="F15" s="18" t="str">
        <f t="shared" si="0"/>
        <v>4823459689666143</v>
      </c>
    </row>
    <row r="16" spans="1:6" x14ac:dyDescent="0.15">
      <c r="A16" s="13">
        <v>15</v>
      </c>
      <c r="B16" s="14" t="s">
        <v>32</v>
      </c>
      <c r="C16" s="15" t="s">
        <v>36</v>
      </c>
      <c r="D16" s="13">
        <v>1</v>
      </c>
      <c r="E16" s="14" t="s">
        <v>37</v>
      </c>
      <c r="F16" s="18" t="str">
        <f t="shared" si="0"/>
        <v>4823389451062969</v>
      </c>
    </row>
    <row r="17" spans="1:6" x14ac:dyDescent="0.15">
      <c r="A17" s="13">
        <v>16</v>
      </c>
      <c r="B17" s="14" t="s">
        <v>32</v>
      </c>
      <c r="C17" s="15" t="s">
        <v>38</v>
      </c>
      <c r="D17" s="13">
        <v>1</v>
      </c>
      <c r="E17" s="14" t="s">
        <v>39</v>
      </c>
      <c r="F17" s="18" t="str">
        <f t="shared" si="0"/>
        <v>4823295407686364</v>
      </c>
    </row>
    <row r="18" spans="1:6" x14ac:dyDescent="0.15">
      <c r="A18" s="13">
        <v>17</v>
      </c>
      <c r="B18" s="14" t="s">
        <v>40</v>
      </c>
      <c r="C18" s="14" t="s">
        <v>41</v>
      </c>
      <c r="D18" s="13">
        <v>9</v>
      </c>
      <c r="E18" s="14" t="s">
        <v>42</v>
      </c>
      <c r="F18" s="18" t="str">
        <f t="shared" si="0"/>
        <v>4823761759764675</v>
      </c>
    </row>
    <row r="19" spans="1:6" x14ac:dyDescent="0.15">
      <c r="A19" s="13">
        <v>18</v>
      </c>
      <c r="B19" s="14" t="s">
        <v>40</v>
      </c>
      <c r="C19" s="14" t="s">
        <v>24</v>
      </c>
      <c r="D19" s="13">
        <v>3</v>
      </c>
      <c r="E19" s="14" t="s">
        <v>43</v>
      </c>
      <c r="F19" s="18" t="str">
        <f t="shared" si="0"/>
        <v>4823671645146674</v>
      </c>
    </row>
    <row r="20" spans="1:6" x14ac:dyDescent="0.15">
      <c r="A20" s="13">
        <v>19</v>
      </c>
      <c r="B20" s="14" t="s">
        <v>44</v>
      </c>
      <c r="C20" s="14" t="s">
        <v>45</v>
      </c>
      <c r="D20" s="13">
        <v>2</v>
      </c>
      <c r="E20" s="14" t="s">
        <v>46</v>
      </c>
      <c r="F20" s="18" t="str">
        <f t="shared" si="0"/>
        <v>4824568390226045</v>
      </c>
    </row>
    <row r="21" spans="1:6" x14ac:dyDescent="0.15">
      <c r="A21" s="13">
        <v>20</v>
      </c>
      <c r="B21" s="14" t="s">
        <v>44</v>
      </c>
      <c r="C21" s="14" t="s">
        <v>41</v>
      </c>
      <c r="D21" s="13">
        <v>9</v>
      </c>
      <c r="E21" s="14" t="s">
        <v>47</v>
      </c>
      <c r="F21" s="18" t="str">
        <f t="shared" si="0"/>
        <v>4824509822278421</v>
      </c>
    </row>
    <row r="22" spans="1:6" x14ac:dyDescent="0.15">
      <c r="A22" s="13">
        <v>21</v>
      </c>
      <c r="B22" s="14" t="s">
        <v>44</v>
      </c>
      <c r="C22" s="14" t="s">
        <v>48</v>
      </c>
      <c r="D22" s="13">
        <v>1</v>
      </c>
      <c r="E22" s="14" t="s">
        <v>49</v>
      </c>
      <c r="F22" s="18" t="str">
        <f t="shared" si="0"/>
        <v>4824517221026166</v>
      </c>
    </row>
    <row r="23" spans="1:6" x14ac:dyDescent="0.15">
      <c r="A23" s="13">
        <v>22</v>
      </c>
      <c r="B23" s="14" t="s">
        <v>44</v>
      </c>
      <c r="C23" s="14" t="s">
        <v>50</v>
      </c>
      <c r="D23" s="13">
        <v>1</v>
      </c>
      <c r="E23" s="14" t="s">
        <v>51</v>
      </c>
      <c r="F23" s="18" t="str">
        <f t="shared" si="0"/>
        <v>4824475406961183</v>
      </c>
    </row>
    <row r="24" spans="1:6" x14ac:dyDescent="0.15">
      <c r="A24" s="13">
        <v>23</v>
      </c>
      <c r="B24" s="14" t="s">
        <v>44</v>
      </c>
      <c r="C24" s="14" t="s">
        <v>24</v>
      </c>
      <c r="D24" s="13">
        <v>1</v>
      </c>
      <c r="E24" s="14" t="s">
        <v>52</v>
      </c>
      <c r="F24" s="18" t="str">
        <f t="shared" si="0"/>
        <v>4824441718051321</v>
      </c>
    </row>
    <row r="25" spans="1:6" x14ac:dyDescent="0.15">
      <c r="A25" s="13">
        <v>24</v>
      </c>
      <c r="B25" s="14" t="s">
        <v>44</v>
      </c>
      <c r="C25" s="14" t="s">
        <v>53</v>
      </c>
      <c r="D25" s="16">
        <v>1</v>
      </c>
      <c r="E25" s="14" t="s">
        <v>54</v>
      </c>
      <c r="F25" s="18" t="str">
        <f t="shared" si="0"/>
        <v>4824441064000876</v>
      </c>
    </row>
  </sheetData>
  <autoFilter ref="A1:F25"/>
  <phoneticPr fontId="6" type="noConversion"/>
  <hyperlinks>
    <hyperlink ref="E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81"/>
  <sheetViews>
    <sheetView workbookViewId="0">
      <selection activeCell="C5" sqref="A1:H481"/>
    </sheetView>
  </sheetViews>
  <sheetFormatPr defaultColWidth="9.25" defaultRowHeight="13.5" x14ac:dyDescent="0.15"/>
  <cols>
    <col min="1" max="5" width="9.25" style="7"/>
    <col min="6" max="6" width="25" style="7" customWidth="1"/>
    <col min="7" max="16384" width="9.25" style="7"/>
  </cols>
  <sheetData>
    <row r="1" spans="1:8" x14ac:dyDescent="0.15">
      <c r="A1" s="7" t="s">
        <v>0</v>
      </c>
      <c r="B1" s="7" t="s">
        <v>1</v>
      </c>
      <c r="C1" s="8" t="s">
        <v>55</v>
      </c>
      <c r="D1" s="8" t="s">
        <v>56</v>
      </c>
      <c r="E1" s="8" t="s">
        <v>57</v>
      </c>
      <c r="F1" s="9" t="s">
        <v>5</v>
      </c>
      <c r="G1" s="8" t="s">
        <v>58</v>
      </c>
      <c r="H1" s="8" t="s">
        <v>59</v>
      </c>
    </row>
    <row r="2" spans="1:8" x14ac:dyDescent="0.15">
      <c r="A2">
        <v>1</v>
      </c>
      <c r="B2" t="s">
        <v>6</v>
      </c>
      <c r="C2" t="s">
        <v>60</v>
      </c>
      <c r="D2" t="s">
        <v>61</v>
      </c>
      <c r="E2">
        <v>1</v>
      </c>
      <c r="F2" t="s">
        <v>62</v>
      </c>
      <c r="G2" s="10">
        <v>399</v>
      </c>
      <c r="H2" s="10" t="s">
        <v>63</v>
      </c>
    </row>
    <row r="3" spans="1:8" x14ac:dyDescent="0.15">
      <c r="A3">
        <v>2</v>
      </c>
      <c r="B3" t="s">
        <v>6</v>
      </c>
      <c r="C3" t="s">
        <v>60</v>
      </c>
      <c r="D3" t="s">
        <v>61</v>
      </c>
      <c r="E3">
        <v>2</v>
      </c>
      <c r="F3" t="s">
        <v>64</v>
      </c>
      <c r="G3" s="10">
        <v>366</v>
      </c>
      <c r="H3" s="10" t="s">
        <v>65</v>
      </c>
    </row>
    <row r="4" spans="1:8" x14ac:dyDescent="0.15">
      <c r="A4">
        <v>3</v>
      </c>
      <c r="B4" t="s">
        <v>6</v>
      </c>
      <c r="C4" t="s">
        <v>60</v>
      </c>
      <c r="D4" t="s">
        <v>61</v>
      </c>
      <c r="E4">
        <v>3</v>
      </c>
      <c r="F4" t="s">
        <v>62</v>
      </c>
      <c r="G4" s="10">
        <v>349</v>
      </c>
      <c r="H4" s="10" t="s">
        <v>66</v>
      </c>
    </row>
    <row r="5" spans="1:8" x14ac:dyDescent="0.15">
      <c r="A5">
        <v>4</v>
      </c>
      <c r="B5" t="s">
        <v>6</v>
      </c>
      <c r="C5" t="s">
        <v>60</v>
      </c>
      <c r="D5" t="s">
        <v>61</v>
      </c>
      <c r="E5">
        <v>4</v>
      </c>
      <c r="F5" t="s">
        <v>67</v>
      </c>
      <c r="G5" s="10">
        <v>331</v>
      </c>
      <c r="H5" s="10" t="s">
        <v>68</v>
      </c>
    </row>
    <row r="6" spans="1:8" x14ac:dyDescent="0.15">
      <c r="A6">
        <v>5</v>
      </c>
      <c r="B6" t="s">
        <v>6</v>
      </c>
      <c r="C6" t="s">
        <v>60</v>
      </c>
      <c r="D6" t="s">
        <v>61</v>
      </c>
      <c r="E6">
        <v>5</v>
      </c>
      <c r="F6" t="s">
        <v>62</v>
      </c>
      <c r="G6" s="10">
        <v>307</v>
      </c>
      <c r="H6" s="10" t="s">
        <v>69</v>
      </c>
    </row>
    <row r="7" spans="1:8" x14ac:dyDescent="0.15">
      <c r="A7">
        <v>6</v>
      </c>
      <c r="B7" t="s">
        <v>6</v>
      </c>
      <c r="C7" t="s">
        <v>60</v>
      </c>
      <c r="D7" t="s">
        <v>61</v>
      </c>
      <c r="E7">
        <v>6</v>
      </c>
      <c r="F7" t="s">
        <v>62</v>
      </c>
      <c r="G7" s="10">
        <v>277</v>
      </c>
      <c r="H7" s="10" t="s">
        <v>70</v>
      </c>
    </row>
    <row r="8" spans="1:8" x14ac:dyDescent="0.15">
      <c r="A8">
        <v>7</v>
      </c>
      <c r="B8" t="s">
        <v>6</v>
      </c>
      <c r="C8" t="s">
        <v>60</v>
      </c>
      <c r="D8" t="s">
        <v>61</v>
      </c>
      <c r="E8">
        <v>7</v>
      </c>
      <c r="F8" t="s">
        <v>71</v>
      </c>
      <c r="G8" s="10">
        <v>231</v>
      </c>
      <c r="H8" s="10" t="s">
        <v>65</v>
      </c>
    </row>
    <row r="9" spans="1:8" x14ac:dyDescent="0.15">
      <c r="A9">
        <v>8</v>
      </c>
      <c r="B9" t="s">
        <v>6</v>
      </c>
      <c r="C9" t="s">
        <v>60</v>
      </c>
      <c r="D9" t="s">
        <v>61</v>
      </c>
      <c r="E9">
        <v>8</v>
      </c>
      <c r="F9" t="s">
        <v>72</v>
      </c>
      <c r="G9" s="10">
        <v>229</v>
      </c>
      <c r="H9" s="10" t="s">
        <v>68</v>
      </c>
    </row>
    <row r="10" spans="1:8" x14ac:dyDescent="0.15">
      <c r="A10">
        <v>9</v>
      </c>
      <c r="B10" t="s">
        <v>6</v>
      </c>
      <c r="C10" t="s">
        <v>60</v>
      </c>
      <c r="D10" t="s">
        <v>61</v>
      </c>
      <c r="E10">
        <v>9</v>
      </c>
      <c r="F10" t="s">
        <v>73</v>
      </c>
      <c r="G10" s="10">
        <v>198</v>
      </c>
      <c r="H10" s="10" t="s">
        <v>74</v>
      </c>
    </row>
    <row r="11" spans="1:8" x14ac:dyDescent="0.15">
      <c r="A11">
        <v>10</v>
      </c>
      <c r="B11" t="s">
        <v>6</v>
      </c>
      <c r="C11" t="s">
        <v>60</v>
      </c>
      <c r="D11" t="s">
        <v>61</v>
      </c>
      <c r="E11">
        <v>10</v>
      </c>
      <c r="F11" t="s">
        <v>67</v>
      </c>
      <c r="G11" s="10">
        <v>191</v>
      </c>
      <c r="H11" s="10" t="s">
        <v>75</v>
      </c>
    </row>
    <row r="12" spans="1:8" x14ac:dyDescent="0.15">
      <c r="A12">
        <v>11</v>
      </c>
      <c r="B12" t="s">
        <v>6</v>
      </c>
      <c r="C12" t="s">
        <v>60</v>
      </c>
      <c r="D12" t="s">
        <v>61</v>
      </c>
      <c r="E12">
        <v>11</v>
      </c>
      <c r="F12" t="s">
        <v>62</v>
      </c>
      <c r="G12" s="10">
        <v>150</v>
      </c>
      <c r="H12" s="10" t="s">
        <v>76</v>
      </c>
    </row>
    <row r="13" spans="1:8" x14ac:dyDescent="0.15">
      <c r="A13">
        <v>12</v>
      </c>
      <c r="B13" t="s">
        <v>6</v>
      </c>
      <c r="C13" t="s">
        <v>60</v>
      </c>
      <c r="D13" t="s">
        <v>61</v>
      </c>
      <c r="E13">
        <v>12</v>
      </c>
      <c r="F13" t="s">
        <v>77</v>
      </c>
      <c r="G13" s="10">
        <v>127</v>
      </c>
      <c r="H13" s="10" t="s">
        <v>78</v>
      </c>
    </row>
    <row r="14" spans="1:8" x14ac:dyDescent="0.15">
      <c r="A14">
        <v>13</v>
      </c>
      <c r="B14" t="s">
        <v>6</v>
      </c>
      <c r="C14" t="s">
        <v>60</v>
      </c>
      <c r="D14" t="s">
        <v>61</v>
      </c>
      <c r="E14">
        <v>13</v>
      </c>
      <c r="F14" t="s">
        <v>79</v>
      </c>
      <c r="G14" s="10">
        <v>113</v>
      </c>
      <c r="H14" s="10" t="s">
        <v>80</v>
      </c>
    </row>
    <row r="15" spans="1:8" x14ac:dyDescent="0.15">
      <c r="A15">
        <v>14</v>
      </c>
      <c r="B15" t="s">
        <v>6</v>
      </c>
      <c r="C15" t="s">
        <v>60</v>
      </c>
      <c r="D15" t="s">
        <v>61</v>
      </c>
      <c r="E15">
        <v>14</v>
      </c>
      <c r="F15" t="s">
        <v>73</v>
      </c>
      <c r="G15" s="10">
        <v>108</v>
      </c>
      <c r="H15" s="10" t="s">
        <v>81</v>
      </c>
    </row>
    <row r="16" spans="1:8" x14ac:dyDescent="0.15">
      <c r="A16">
        <v>15</v>
      </c>
      <c r="B16" t="s">
        <v>6</v>
      </c>
      <c r="C16" t="s">
        <v>60</v>
      </c>
      <c r="D16" t="s">
        <v>61</v>
      </c>
      <c r="E16">
        <v>15</v>
      </c>
      <c r="F16" t="s">
        <v>82</v>
      </c>
      <c r="G16" s="10">
        <v>106</v>
      </c>
      <c r="H16" s="10" t="s">
        <v>83</v>
      </c>
    </row>
    <row r="17" spans="1:8" x14ac:dyDescent="0.15">
      <c r="A17">
        <v>16</v>
      </c>
      <c r="B17" t="s">
        <v>6</v>
      </c>
      <c r="C17" t="s">
        <v>60</v>
      </c>
      <c r="D17" t="s">
        <v>61</v>
      </c>
      <c r="E17">
        <v>16</v>
      </c>
      <c r="F17" t="s">
        <v>67</v>
      </c>
      <c r="G17" s="10">
        <v>93</v>
      </c>
      <c r="H17" s="10" t="s">
        <v>65</v>
      </c>
    </row>
    <row r="18" spans="1:8" x14ac:dyDescent="0.15">
      <c r="A18">
        <v>17</v>
      </c>
      <c r="B18" t="s">
        <v>6</v>
      </c>
      <c r="C18" t="s">
        <v>60</v>
      </c>
      <c r="D18" t="s">
        <v>61</v>
      </c>
      <c r="E18">
        <v>17</v>
      </c>
      <c r="F18" t="s">
        <v>72</v>
      </c>
      <c r="G18" s="10">
        <v>93</v>
      </c>
      <c r="H18" s="10" t="s">
        <v>84</v>
      </c>
    </row>
    <row r="19" spans="1:8" x14ac:dyDescent="0.15">
      <c r="A19">
        <v>18</v>
      </c>
      <c r="B19" t="s">
        <v>6</v>
      </c>
      <c r="C19" t="s">
        <v>60</v>
      </c>
      <c r="D19" t="s">
        <v>61</v>
      </c>
      <c r="E19">
        <v>18</v>
      </c>
      <c r="F19" t="s">
        <v>85</v>
      </c>
      <c r="G19" s="10">
        <v>84</v>
      </c>
      <c r="H19" s="10" t="s">
        <v>86</v>
      </c>
    </row>
    <row r="20" spans="1:8" x14ac:dyDescent="0.15">
      <c r="A20">
        <v>19</v>
      </c>
      <c r="B20" t="s">
        <v>6</v>
      </c>
      <c r="C20" t="s">
        <v>60</v>
      </c>
      <c r="D20" t="s">
        <v>61</v>
      </c>
      <c r="E20">
        <v>19</v>
      </c>
      <c r="F20" t="s">
        <v>72</v>
      </c>
      <c r="G20" s="10">
        <v>62</v>
      </c>
      <c r="H20" s="10" t="s">
        <v>87</v>
      </c>
    </row>
    <row r="21" spans="1:8" x14ac:dyDescent="0.15">
      <c r="A21">
        <v>20</v>
      </c>
      <c r="B21" t="s">
        <v>6</v>
      </c>
      <c r="C21" t="s">
        <v>60</v>
      </c>
      <c r="D21" t="s">
        <v>61</v>
      </c>
      <c r="E21">
        <v>20</v>
      </c>
      <c r="F21" t="s">
        <v>73</v>
      </c>
      <c r="G21" s="10">
        <v>62</v>
      </c>
      <c r="H21" s="10" t="s">
        <v>88</v>
      </c>
    </row>
    <row r="22" spans="1:8" x14ac:dyDescent="0.15">
      <c r="A22">
        <v>21</v>
      </c>
      <c r="B22" t="s">
        <v>6</v>
      </c>
      <c r="C22" t="s">
        <v>89</v>
      </c>
      <c r="D22" t="s">
        <v>90</v>
      </c>
      <c r="E22">
        <v>1</v>
      </c>
      <c r="F22" t="s">
        <v>62</v>
      </c>
      <c r="G22" s="10">
        <v>460</v>
      </c>
      <c r="H22" s="10" t="s">
        <v>91</v>
      </c>
    </row>
    <row r="23" spans="1:8" x14ac:dyDescent="0.15">
      <c r="A23">
        <v>22</v>
      </c>
      <c r="B23" t="s">
        <v>6</v>
      </c>
      <c r="C23" t="s">
        <v>89</v>
      </c>
      <c r="D23" t="s">
        <v>90</v>
      </c>
      <c r="E23">
        <v>2</v>
      </c>
      <c r="F23" t="s">
        <v>62</v>
      </c>
      <c r="G23" s="10">
        <v>358</v>
      </c>
      <c r="H23" s="10" t="s">
        <v>92</v>
      </c>
    </row>
    <row r="24" spans="1:8" x14ac:dyDescent="0.15">
      <c r="A24">
        <v>23</v>
      </c>
      <c r="B24" t="s">
        <v>6</v>
      </c>
      <c r="C24" t="s">
        <v>89</v>
      </c>
      <c r="D24" t="s">
        <v>90</v>
      </c>
      <c r="E24">
        <v>3</v>
      </c>
      <c r="F24" t="s">
        <v>93</v>
      </c>
      <c r="G24" s="10">
        <v>329</v>
      </c>
      <c r="H24" s="10" t="s">
        <v>94</v>
      </c>
    </row>
    <row r="25" spans="1:8" x14ac:dyDescent="0.15">
      <c r="A25">
        <v>24</v>
      </c>
      <c r="B25" t="s">
        <v>6</v>
      </c>
      <c r="C25" t="s">
        <v>89</v>
      </c>
      <c r="D25" t="s">
        <v>90</v>
      </c>
      <c r="E25">
        <v>4</v>
      </c>
      <c r="F25" t="s">
        <v>95</v>
      </c>
      <c r="G25" s="10">
        <v>294</v>
      </c>
      <c r="H25" s="10" t="s">
        <v>96</v>
      </c>
    </row>
    <row r="26" spans="1:8" x14ac:dyDescent="0.15">
      <c r="A26">
        <v>25</v>
      </c>
      <c r="B26" t="s">
        <v>6</v>
      </c>
      <c r="C26" t="s">
        <v>89</v>
      </c>
      <c r="D26" t="s">
        <v>90</v>
      </c>
      <c r="E26">
        <v>5</v>
      </c>
      <c r="F26" t="s">
        <v>72</v>
      </c>
      <c r="G26" s="10">
        <v>268</v>
      </c>
      <c r="H26" s="10" t="s">
        <v>97</v>
      </c>
    </row>
    <row r="27" spans="1:8" x14ac:dyDescent="0.15">
      <c r="A27">
        <v>26</v>
      </c>
      <c r="B27" t="s">
        <v>6</v>
      </c>
      <c r="C27" t="s">
        <v>89</v>
      </c>
      <c r="D27" t="s">
        <v>90</v>
      </c>
      <c r="E27">
        <v>6</v>
      </c>
      <c r="F27" t="s">
        <v>98</v>
      </c>
      <c r="G27" s="10">
        <v>253</v>
      </c>
      <c r="H27" s="10" t="s">
        <v>99</v>
      </c>
    </row>
    <row r="28" spans="1:8" x14ac:dyDescent="0.15">
      <c r="A28">
        <v>27</v>
      </c>
      <c r="B28" t="s">
        <v>6</v>
      </c>
      <c r="C28" t="s">
        <v>89</v>
      </c>
      <c r="D28" t="s">
        <v>90</v>
      </c>
      <c r="E28">
        <v>7</v>
      </c>
      <c r="F28" t="s">
        <v>100</v>
      </c>
      <c r="G28" s="10">
        <v>174</v>
      </c>
      <c r="H28" s="11" t="s">
        <v>101</v>
      </c>
    </row>
    <row r="29" spans="1:8" x14ac:dyDescent="0.15">
      <c r="A29">
        <v>28</v>
      </c>
      <c r="B29" t="s">
        <v>6</v>
      </c>
      <c r="C29" t="s">
        <v>89</v>
      </c>
      <c r="D29" t="s">
        <v>90</v>
      </c>
      <c r="E29">
        <v>8</v>
      </c>
      <c r="F29" t="s">
        <v>102</v>
      </c>
      <c r="G29" s="10">
        <v>140</v>
      </c>
      <c r="H29" s="10" t="s">
        <v>103</v>
      </c>
    </row>
    <row r="30" spans="1:8" x14ac:dyDescent="0.15">
      <c r="A30">
        <v>29</v>
      </c>
      <c r="B30" t="s">
        <v>6</v>
      </c>
      <c r="C30" t="s">
        <v>89</v>
      </c>
      <c r="D30" t="s">
        <v>90</v>
      </c>
      <c r="E30">
        <v>9</v>
      </c>
      <c r="F30" t="s">
        <v>104</v>
      </c>
      <c r="G30" s="10">
        <v>136</v>
      </c>
      <c r="H30" s="10" t="s">
        <v>105</v>
      </c>
    </row>
    <row r="31" spans="1:8" x14ac:dyDescent="0.15">
      <c r="A31">
        <v>30</v>
      </c>
      <c r="B31" t="s">
        <v>6</v>
      </c>
      <c r="C31" t="s">
        <v>89</v>
      </c>
      <c r="D31" t="s">
        <v>90</v>
      </c>
      <c r="E31">
        <v>10</v>
      </c>
      <c r="F31" t="s">
        <v>106</v>
      </c>
      <c r="G31" s="10">
        <v>109</v>
      </c>
      <c r="H31" s="10" t="s">
        <v>107</v>
      </c>
    </row>
    <row r="32" spans="1:8" hidden="1" x14ac:dyDescent="0.15">
      <c r="A32">
        <v>31</v>
      </c>
      <c r="B32" t="s">
        <v>6</v>
      </c>
      <c r="C32" t="s">
        <v>89</v>
      </c>
      <c r="D32" t="s">
        <v>90</v>
      </c>
      <c r="E32">
        <v>11</v>
      </c>
      <c r="F32" t="s">
        <v>108</v>
      </c>
      <c r="G32" s="12">
        <v>84</v>
      </c>
      <c r="H32" s="12" t="s">
        <v>109</v>
      </c>
    </row>
    <row r="33" spans="1:8" x14ac:dyDescent="0.15">
      <c r="A33">
        <v>32</v>
      </c>
      <c r="B33" t="s">
        <v>6</v>
      </c>
      <c r="C33" t="s">
        <v>89</v>
      </c>
      <c r="D33" t="s">
        <v>90</v>
      </c>
      <c r="E33">
        <v>12</v>
      </c>
      <c r="F33" t="s">
        <v>110</v>
      </c>
      <c r="G33" s="10">
        <v>77</v>
      </c>
      <c r="H33" s="10" t="s">
        <v>111</v>
      </c>
    </row>
    <row r="34" spans="1:8" x14ac:dyDescent="0.15">
      <c r="A34">
        <v>33</v>
      </c>
      <c r="B34" t="s">
        <v>6</v>
      </c>
      <c r="C34" t="s">
        <v>89</v>
      </c>
      <c r="D34" t="s">
        <v>90</v>
      </c>
      <c r="E34">
        <v>13</v>
      </c>
      <c r="F34" t="s">
        <v>112</v>
      </c>
      <c r="G34" s="10">
        <v>52</v>
      </c>
      <c r="H34" s="10" t="s">
        <v>113</v>
      </c>
    </row>
    <row r="35" spans="1:8" hidden="1" x14ac:dyDescent="0.15">
      <c r="A35">
        <v>34</v>
      </c>
      <c r="B35" t="s">
        <v>6</v>
      </c>
      <c r="C35" t="s">
        <v>89</v>
      </c>
      <c r="D35" t="s">
        <v>90</v>
      </c>
      <c r="E35">
        <v>14</v>
      </c>
      <c r="F35" t="s">
        <v>114</v>
      </c>
      <c r="G35" s="12">
        <v>54</v>
      </c>
      <c r="H35" s="12" t="s">
        <v>115</v>
      </c>
    </row>
    <row r="36" spans="1:8" x14ac:dyDescent="0.15">
      <c r="A36">
        <v>35</v>
      </c>
      <c r="B36" t="s">
        <v>6</v>
      </c>
      <c r="C36" t="s">
        <v>89</v>
      </c>
      <c r="D36" t="s">
        <v>90</v>
      </c>
      <c r="E36">
        <v>15</v>
      </c>
      <c r="F36" t="s">
        <v>116</v>
      </c>
      <c r="G36" s="10">
        <v>42</v>
      </c>
      <c r="H36" s="10" t="s">
        <v>117</v>
      </c>
    </row>
    <row r="37" spans="1:8" hidden="1" x14ac:dyDescent="0.15">
      <c r="A37">
        <v>36</v>
      </c>
      <c r="B37" t="s">
        <v>6</v>
      </c>
      <c r="C37" t="s">
        <v>89</v>
      </c>
      <c r="D37" t="s">
        <v>90</v>
      </c>
      <c r="E37">
        <v>16</v>
      </c>
      <c r="F37" t="s">
        <v>118</v>
      </c>
      <c r="G37" s="12">
        <v>45</v>
      </c>
      <c r="H37" s="12" t="s">
        <v>119</v>
      </c>
    </row>
    <row r="38" spans="1:8" x14ac:dyDescent="0.15">
      <c r="A38">
        <v>37</v>
      </c>
      <c r="B38" t="s">
        <v>6</v>
      </c>
      <c r="C38" t="s">
        <v>89</v>
      </c>
      <c r="D38" t="s">
        <v>90</v>
      </c>
      <c r="E38">
        <v>17</v>
      </c>
      <c r="F38" t="s">
        <v>120</v>
      </c>
      <c r="G38" s="10">
        <v>39</v>
      </c>
      <c r="H38" s="10" t="s">
        <v>121</v>
      </c>
    </row>
    <row r="39" spans="1:8" x14ac:dyDescent="0.15">
      <c r="A39">
        <v>38</v>
      </c>
      <c r="B39" t="s">
        <v>6</v>
      </c>
      <c r="C39" t="s">
        <v>89</v>
      </c>
      <c r="D39" t="s">
        <v>90</v>
      </c>
      <c r="E39">
        <v>18</v>
      </c>
      <c r="F39" t="s">
        <v>122</v>
      </c>
      <c r="G39" s="10">
        <v>30</v>
      </c>
      <c r="H39" s="10" t="s">
        <v>123</v>
      </c>
    </row>
    <row r="40" spans="1:8" x14ac:dyDescent="0.15">
      <c r="A40">
        <v>39</v>
      </c>
      <c r="B40" t="s">
        <v>6</v>
      </c>
      <c r="C40" t="s">
        <v>89</v>
      </c>
      <c r="D40" t="s">
        <v>90</v>
      </c>
      <c r="E40">
        <v>19</v>
      </c>
      <c r="F40" t="s">
        <v>124</v>
      </c>
      <c r="G40" s="10">
        <v>31</v>
      </c>
      <c r="H40" s="10" t="s">
        <v>125</v>
      </c>
    </row>
    <row r="41" spans="1:8" hidden="1" x14ac:dyDescent="0.15">
      <c r="A41">
        <v>40</v>
      </c>
      <c r="B41" t="s">
        <v>6</v>
      </c>
      <c r="C41" t="s">
        <v>89</v>
      </c>
      <c r="D41" t="s">
        <v>90</v>
      </c>
      <c r="E41">
        <v>20</v>
      </c>
      <c r="F41" t="s">
        <v>126</v>
      </c>
      <c r="G41" s="12">
        <v>21</v>
      </c>
      <c r="H41" s="12" t="s">
        <v>127</v>
      </c>
    </row>
    <row r="42" spans="1:8" x14ac:dyDescent="0.15">
      <c r="A42">
        <v>41</v>
      </c>
      <c r="B42" t="s">
        <v>6</v>
      </c>
      <c r="C42" t="s">
        <v>128</v>
      </c>
      <c r="D42" t="s">
        <v>61</v>
      </c>
      <c r="E42">
        <v>1</v>
      </c>
      <c r="F42" t="s">
        <v>72</v>
      </c>
      <c r="G42" s="10">
        <v>235</v>
      </c>
      <c r="H42" s="10" t="s">
        <v>129</v>
      </c>
    </row>
    <row r="43" spans="1:8" x14ac:dyDescent="0.15">
      <c r="A43">
        <v>42</v>
      </c>
      <c r="B43" t="s">
        <v>6</v>
      </c>
      <c r="C43" t="s">
        <v>128</v>
      </c>
      <c r="D43" t="s">
        <v>61</v>
      </c>
      <c r="E43">
        <v>2</v>
      </c>
      <c r="F43" t="s">
        <v>72</v>
      </c>
      <c r="G43" s="10">
        <v>212</v>
      </c>
      <c r="H43" s="10" t="s">
        <v>130</v>
      </c>
    </row>
    <row r="44" spans="1:8" x14ac:dyDescent="0.15">
      <c r="A44">
        <v>43</v>
      </c>
      <c r="B44" t="s">
        <v>6</v>
      </c>
      <c r="C44" t="s">
        <v>128</v>
      </c>
      <c r="D44" t="s">
        <v>61</v>
      </c>
      <c r="E44">
        <v>3</v>
      </c>
      <c r="F44" t="s">
        <v>62</v>
      </c>
      <c r="G44" s="10">
        <v>215</v>
      </c>
      <c r="H44" s="10" t="s">
        <v>131</v>
      </c>
    </row>
    <row r="45" spans="1:8" x14ac:dyDescent="0.15">
      <c r="A45">
        <v>44</v>
      </c>
      <c r="B45" t="s">
        <v>6</v>
      </c>
      <c r="C45" t="s">
        <v>128</v>
      </c>
      <c r="D45" t="s">
        <v>61</v>
      </c>
      <c r="E45">
        <v>4</v>
      </c>
      <c r="F45" t="s">
        <v>132</v>
      </c>
      <c r="G45" s="10">
        <v>191</v>
      </c>
      <c r="H45" s="10" t="s">
        <v>133</v>
      </c>
    </row>
    <row r="46" spans="1:8" x14ac:dyDescent="0.15">
      <c r="A46">
        <v>45</v>
      </c>
      <c r="B46" t="s">
        <v>6</v>
      </c>
      <c r="C46" t="s">
        <v>128</v>
      </c>
      <c r="D46" t="s">
        <v>61</v>
      </c>
      <c r="E46">
        <v>5</v>
      </c>
      <c r="F46" t="s">
        <v>132</v>
      </c>
      <c r="G46" s="10">
        <v>177</v>
      </c>
      <c r="H46" s="10" t="s">
        <v>134</v>
      </c>
    </row>
    <row r="47" spans="1:8" x14ac:dyDescent="0.15">
      <c r="A47">
        <v>46</v>
      </c>
      <c r="B47" t="s">
        <v>6</v>
      </c>
      <c r="C47" t="s">
        <v>128</v>
      </c>
      <c r="D47" t="s">
        <v>61</v>
      </c>
      <c r="E47">
        <v>6</v>
      </c>
      <c r="F47" t="s">
        <v>132</v>
      </c>
      <c r="G47" s="10">
        <v>151</v>
      </c>
      <c r="H47" s="10" t="s">
        <v>135</v>
      </c>
    </row>
    <row r="48" spans="1:8" x14ac:dyDescent="0.15">
      <c r="A48">
        <v>47</v>
      </c>
      <c r="B48" t="s">
        <v>6</v>
      </c>
      <c r="C48" t="s">
        <v>128</v>
      </c>
      <c r="D48" t="s">
        <v>61</v>
      </c>
      <c r="E48">
        <v>7</v>
      </c>
      <c r="F48" t="s">
        <v>62</v>
      </c>
      <c r="G48" s="10">
        <v>148</v>
      </c>
      <c r="H48" s="10" t="s">
        <v>136</v>
      </c>
    </row>
    <row r="49" spans="1:8" x14ac:dyDescent="0.15">
      <c r="A49">
        <v>48</v>
      </c>
      <c r="B49" t="s">
        <v>6</v>
      </c>
      <c r="C49" t="s">
        <v>128</v>
      </c>
      <c r="D49" t="s">
        <v>61</v>
      </c>
      <c r="E49">
        <v>8</v>
      </c>
      <c r="F49" t="s">
        <v>102</v>
      </c>
      <c r="G49" s="10">
        <v>132</v>
      </c>
      <c r="H49" s="10" t="s">
        <v>137</v>
      </c>
    </row>
    <row r="50" spans="1:8" x14ac:dyDescent="0.15">
      <c r="A50">
        <v>49</v>
      </c>
      <c r="B50" t="s">
        <v>6</v>
      </c>
      <c r="C50" t="s">
        <v>128</v>
      </c>
      <c r="D50" t="s">
        <v>61</v>
      </c>
      <c r="E50">
        <v>9</v>
      </c>
      <c r="F50" t="s">
        <v>72</v>
      </c>
      <c r="G50" s="10">
        <v>106</v>
      </c>
      <c r="H50" s="10" t="s">
        <v>138</v>
      </c>
    </row>
    <row r="51" spans="1:8" x14ac:dyDescent="0.15">
      <c r="A51">
        <v>50</v>
      </c>
      <c r="B51" t="s">
        <v>6</v>
      </c>
      <c r="C51" t="s">
        <v>128</v>
      </c>
      <c r="D51" t="s">
        <v>61</v>
      </c>
      <c r="E51">
        <v>10</v>
      </c>
      <c r="F51" t="s">
        <v>62</v>
      </c>
      <c r="G51" s="10">
        <v>103</v>
      </c>
      <c r="H51" s="10" t="s">
        <v>139</v>
      </c>
    </row>
    <row r="52" spans="1:8" x14ac:dyDescent="0.15">
      <c r="A52">
        <v>51</v>
      </c>
      <c r="B52" t="s">
        <v>6</v>
      </c>
      <c r="C52" t="s">
        <v>128</v>
      </c>
      <c r="D52" t="s">
        <v>61</v>
      </c>
      <c r="E52">
        <v>11</v>
      </c>
      <c r="F52" t="s">
        <v>140</v>
      </c>
      <c r="G52" s="10">
        <v>90</v>
      </c>
      <c r="H52" s="10" t="s">
        <v>141</v>
      </c>
    </row>
    <row r="53" spans="1:8" x14ac:dyDescent="0.15">
      <c r="A53">
        <v>52</v>
      </c>
      <c r="B53" t="s">
        <v>6</v>
      </c>
      <c r="C53" t="s">
        <v>128</v>
      </c>
      <c r="D53" t="s">
        <v>61</v>
      </c>
      <c r="E53">
        <v>12</v>
      </c>
      <c r="F53" t="s">
        <v>142</v>
      </c>
      <c r="G53" s="10">
        <v>81</v>
      </c>
      <c r="H53" s="10" t="s">
        <v>143</v>
      </c>
    </row>
    <row r="54" spans="1:8" x14ac:dyDescent="0.15">
      <c r="A54">
        <v>53</v>
      </c>
      <c r="B54" t="s">
        <v>6</v>
      </c>
      <c r="C54" t="s">
        <v>128</v>
      </c>
      <c r="D54" t="s">
        <v>61</v>
      </c>
      <c r="E54">
        <v>13</v>
      </c>
      <c r="F54" t="s">
        <v>144</v>
      </c>
      <c r="G54" s="10">
        <v>70</v>
      </c>
      <c r="H54" s="10" t="s">
        <v>145</v>
      </c>
    </row>
    <row r="55" spans="1:8" x14ac:dyDescent="0.15">
      <c r="A55">
        <v>54</v>
      </c>
      <c r="B55" t="s">
        <v>6</v>
      </c>
      <c r="C55" t="s">
        <v>128</v>
      </c>
      <c r="D55" t="s">
        <v>61</v>
      </c>
      <c r="E55">
        <v>14</v>
      </c>
      <c r="F55" t="s">
        <v>82</v>
      </c>
      <c r="G55" s="10">
        <v>67</v>
      </c>
      <c r="H55" s="10" t="s">
        <v>146</v>
      </c>
    </row>
    <row r="56" spans="1:8" x14ac:dyDescent="0.15">
      <c r="A56">
        <v>55</v>
      </c>
      <c r="B56" t="s">
        <v>6</v>
      </c>
      <c r="C56" t="s">
        <v>128</v>
      </c>
      <c r="D56" t="s">
        <v>61</v>
      </c>
      <c r="E56">
        <v>15</v>
      </c>
      <c r="F56" t="s">
        <v>142</v>
      </c>
      <c r="G56" s="10">
        <v>56</v>
      </c>
      <c r="H56" s="10" t="s">
        <v>147</v>
      </c>
    </row>
    <row r="57" spans="1:8" x14ac:dyDescent="0.15">
      <c r="A57">
        <v>56</v>
      </c>
      <c r="B57" t="s">
        <v>6</v>
      </c>
      <c r="C57" t="s">
        <v>128</v>
      </c>
      <c r="D57" t="s">
        <v>61</v>
      </c>
      <c r="E57">
        <v>16</v>
      </c>
      <c r="F57" t="s">
        <v>148</v>
      </c>
      <c r="G57" s="10">
        <v>46</v>
      </c>
      <c r="H57" s="10" t="s">
        <v>149</v>
      </c>
    </row>
    <row r="58" spans="1:8" x14ac:dyDescent="0.15">
      <c r="A58">
        <v>57</v>
      </c>
      <c r="B58" t="s">
        <v>6</v>
      </c>
      <c r="C58" t="s">
        <v>128</v>
      </c>
      <c r="D58" t="s">
        <v>61</v>
      </c>
      <c r="E58">
        <v>17</v>
      </c>
      <c r="F58" t="s">
        <v>85</v>
      </c>
      <c r="G58" s="10">
        <v>46</v>
      </c>
      <c r="H58" s="10" t="s">
        <v>150</v>
      </c>
    </row>
    <row r="59" spans="1:8" x14ac:dyDescent="0.15">
      <c r="A59">
        <v>58</v>
      </c>
      <c r="B59" t="s">
        <v>6</v>
      </c>
      <c r="C59" t="s">
        <v>128</v>
      </c>
      <c r="D59" t="s">
        <v>61</v>
      </c>
      <c r="E59">
        <v>18</v>
      </c>
      <c r="F59" t="s">
        <v>151</v>
      </c>
      <c r="G59" s="10">
        <v>44</v>
      </c>
      <c r="H59" s="10" t="s">
        <v>152</v>
      </c>
    </row>
    <row r="60" spans="1:8" x14ac:dyDescent="0.15">
      <c r="A60">
        <v>59</v>
      </c>
      <c r="B60" t="s">
        <v>6</v>
      </c>
      <c r="C60" t="s">
        <v>128</v>
      </c>
      <c r="D60" t="s">
        <v>61</v>
      </c>
      <c r="E60">
        <v>19</v>
      </c>
      <c r="F60" t="s">
        <v>153</v>
      </c>
      <c r="G60" s="10">
        <v>36</v>
      </c>
      <c r="H60" s="10" t="s">
        <v>154</v>
      </c>
    </row>
    <row r="61" spans="1:8" x14ac:dyDescent="0.15">
      <c r="A61">
        <v>60</v>
      </c>
      <c r="B61" t="s">
        <v>6</v>
      </c>
      <c r="C61" t="s">
        <v>128</v>
      </c>
      <c r="D61" t="s">
        <v>61</v>
      </c>
      <c r="E61">
        <v>20</v>
      </c>
      <c r="F61" t="s">
        <v>155</v>
      </c>
      <c r="G61" s="10">
        <v>36</v>
      </c>
      <c r="H61" s="10" t="s">
        <v>156</v>
      </c>
    </row>
    <row r="62" spans="1:8" x14ac:dyDescent="0.15">
      <c r="A62">
        <v>61</v>
      </c>
      <c r="B62" t="s">
        <v>13</v>
      </c>
      <c r="C62" t="s">
        <v>157</v>
      </c>
      <c r="D62" t="s">
        <v>61</v>
      </c>
      <c r="E62">
        <v>1</v>
      </c>
      <c r="F62" t="s">
        <v>62</v>
      </c>
      <c r="G62" s="10">
        <v>829</v>
      </c>
      <c r="H62" s="10" t="s">
        <v>158</v>
      </c>
    </row>
    <row r="63" spans="1:8" x14ac:dyDescent="0.15">
      <c r="A63">
        <v>62</v>
      </c>
      <c r="B63" t="s">
        <v>13</v>
      </c>
      <c r="C63" t="s">
        <v>157</v>
      </c>
      <c r="D63" t="s">
        <v>61</v>
      </c>
      <c r="E63">
        <v>2</v>
      </c>
      <c r="F63" t="s">
        <v>159</v>
      </c>
      <c r="G63" s="10">
        <v>788</v>
      </c>
      <c r="H63" s="10" t="s">
        <v>160</v>
      </c>
    </row>
    <row r="64" spans="1:8" x14ac:dyDescent="0.15">
      <c r="A64">
        <v>63</v>
      </c>
      <c r="B64" t="s">
        <v>13</v>
      </c>
      <c r="C64" t="s">
        <v>157</v>
      </c>
      <c r="D64" t="s">
        <v>61</v>
      </c>
      <c r="E64">
        <v>3</v>
      </c>
      <c r="F64" t="s">
        <v>161</v>
      </c>
      <c r="G64" s="10">
        <v>730</v>
      </c>
      <c r="H64" s="10" t="s">
        <v>162</v>
      </c>
    </row>
    <row r="65" spans="1:8" x14ac:dyDescent="0.15">
      <c r="A65">
        <v>64</v>
      </c>
      <c r="B65" t="s">
        <v>13</v>
      </c>
      <c r="C65" t="s">
        <v>157</v>
      </c>
      <c r="D65" t="s">
        <v>61</v>
      </c>
      <c r="E65">
        <v>4</v>
      </c>
      <c r="F65" t="s">
        <v>163</v>
      </c>
      <c r="G65" s="10">
        <v>694</v>
      </c>
      <c r="H65" s="10" t="s">
        <v>164</v>
      </c>
    </row>
    <row r="66" spans="1:8" x14ac:dyDescent="0.15">
      <c r="A66">
        <v>65</v>
      </c>
      <c r="B66" t="s">
        <v>13</v>
      </c>
      <c r="C66" t="s">
        <v>157</v>
      </c>
      <c r="D66" t="s">
        <v>61</v>
      </c>
      <c r="E66">
        <v>5</v>
      </c>
      <c r="F66" t="s">
        <v>62</v>
      </c>
      <c r="G66" s="10">
        <v>668</v>
      </c>
      <c r="H66" s="10" t="s">
        <v>165</v>
      </c>
    </row>
    <row r="67" spans="1:8" x14ac:dyDescent="0.15">
      <c r="A67">
        <v>66</v>
      </c>
      <c r="B67" t="s">
        <v>13</v>
      </c>
      <c r="C67" t="s">
        <v>157</v>
      </c>
      <c r="D67" t="s">
        <v>61</v>
      </c>
      <c r="E67">
        <v>6</v>
      </c>
      <c r="F67" t="s">
        <v>166</v>
      </c>
      <c r="G67" s="10">
        <v>634</v>
      </c>
      <c r="H67" s="10" t="s">
        <v>164</v>
      </c>
    </row>
    <row r="68" spans="1:8" x14ac:dyDescent="0.15">
      <c r="A68">
        <v>67</v>
      </c>
      <c r="B68" t="s">
        <v>13</v>
      </c>
      <c r="C68" t="s">
        <v>157</v>
      </c>
      <c r="D68" t="s">
        <v>61</v>
      </c>
      <c r="E68">
        <v>7</v>
      </c>
      <c r="F68" t="s">
        <v>167</v>
      </c>
      <c r="G68" s="10">
        <v>620</v>
      </c>
      <c r="H68" s="10" t="s">
        <v>168</v>
      </c>
    </row>
    <row r="69" spans="1:8" x14ac:dyDescent="0.15">
      <c r="A69">
        <v>68</v>
      </c>
      <c r="B69" t="s">
        <v>13</v>
      </c>
      <c r="C69" t="s">
        <v>157</v>
      </c>
      <c r="D69" t="s">
        <v>61</v>
      </c>
      <c r="E69">
        <v>8</v>
      </c>
      <c r="F69" t="s">
        <v>159</v>
      </c>
      <c r="G69" s="10">
        <v>551</v>
      </c>
      <c r="H69" s="10" t="s">
        <v>169</v>
      </c>
    </row>
    <row r="70" spans="1:8" x14ac:dyDescent="0.15">
      <c r="A70">
        <v>69</v>
      </c>
      <c r="B70" t="s">
        <v>13</v>
      </c>
      <c r="C70" t="s">
        <v>157</v>
      </c>
      <c r="D70" t="s">
        <v>61</v>
      </c>
      <c r="E70">
        <v>9</v>
      </c>
      <c r="F70" t="s">
        <v>167</v>
      </c>
      <c r="G70" s="10">
        <v>525</v>
      </c>
      <c r="H70" s="10" t="s">
        <v>170</v>
      </c>
    </row>
    <row r="71" spans="1:8" x14ac:dyDescent="0.15">
      <c r="A71">
        <v>70</v>
      </c>
      <c r="B71" t="s">
        <v>13</v>
      </c>
      <c r="C71" t="s">
        <v>157</v>
      </c>
      <c r="D71" t="s">
        <v>61</v>
      </c>
      <c r="E71">
        <v>10</v>
      </c>
      <c r="F71" t="s">
        <v>62</v>
      </c>
      <c r="G71" s="10">
        <v>504</v>
      </c>
      <c r="H71" s="10" t="s">
        <v>171</v>
      </c>
    </row>
    <row r="72" spans="1:8" x14ac:dyDescent="0.15">
      <c r="A72">
        <v>71</v>
      </c>
      <c r="B72" t="s">
        <v>13</v>
      </c>
      <c r="C72" t="s">
        <v>157</v>
      </c>
      <c r="D72" t="s">
        <v>61</v>
      </c>
      <c r="E72">
        <v>11</v>
      </c>
      <c r="F72" t="s">
        <v>172</v>
      </c>
      <c r="G72" s="10">
        <v>472</v>
      </c>
      <c r="H72" s="10" t="s">
        <v>173</v>
      </c>
    </row>
    <row r="73" spans="1:8" x14ac:dyDescent="0.15">
      <c r="A73">
        <v>72</v>
      </c>
      <c r="B73" t="s">
        <v>13</v>
      </c>
      <c r="C73" t="s">
        <v>157</v>
      </c>
      <c r="D73" t="s">
        <v>61</v>
      </c>
      <c r="E73">
        <v>12</v>
      </c>
      <c r="F73" t="s">
        <v>62</v>
      </c>
      <c r="G73" s="10">
        <v>433</v>
      </c>
      <c r="H73" s="10" t="s">
        <v>174</v>
      </c>
    </row>
    <row r="74" spans="1:8" x14ac:dyDescent="0.15">
      <c r="A74">
        <v>73</v>
      </c>
      <c r="B74" t="s">
        <v>13</v>
      </c>
      <c r="C74" t="s">
        <v>157</v>
      </c>
      <c r="D74" t="s">
        <v>61</v>
      </c>
      <c r="E74">
        <v>13</v>
      </c>
      <c r="F74" t="s">
        <v>62</v>
      </c>
      <c r="G74" s="10">
        <v>403</v>
      </c>
      <c r="H74" s="10" t="s">
        <v>175</v>
      </c>
    </row>
    <row r="75" spans="1:8" x14ac:dyDescent="0.15">
      <c r="A75">
        <v>74</v>
      </c>
      <c r="B75" t="s">
        <v>13</v>
      </c>
      <c r="C75" t="s">
        <v>157</v>
      </c>
      <c r="D75" t="s">
        <v>61</v>
      </c>
      <c r="E75">
        <v>14</v>
      </c>
      <c r="F75" t="s">
        <v>159</v>
      </c>
      <c r="G75" s="10">
        <v>374</v>
      </c>
      <c r="H75" s="10" t="s">
        <v>176</v>
      </c>
    </row>
    <row r="76" spans="1:8" x14ac:dyDescent="0.15">
      <c r="A76">
        <v>75</v>
      </c>
      <c r="B76" t="s">
        <v>13</v>
      </c>
      <c r="C76" t="s">
        <v>157</v>
      </c>
      <c r="D76" t="s">
        <v>61</v>
      </c>
      <c r="E76">
        <v>15</v>
      </c>
      <c r="F76" t="s">
        <v>166</v>
      </c>
      <c r="G76" s="10">
        <v>354</v>
      </c>
      <c r="H76" s="10" t="s">
        <v>177</v>
      </c>
    </row>
    <row r="77" spans="1:8" x14ac:dyDescent="0.15">
      <c r="A77">
        <v>76</v>
      </c>
      <c r="B77" t="s">
        <v>13</v>
      </c>
      <c r="C77" t="s">
        <v>157</v>
      </c>
      <c r="D77" t="s">
        <v>61</v>
      </c>
      <c r="E77">
        <v>16</v>
      </c>
      <c r="F77" t="s">
        <v>161</v>
      </c>
      <c r="G77" s="10">
        <v>320</v>
      </c>
      <c r="H77" s="10" t="s">
        <v>178</v>
      </c>
    </row>
    <row r="78" spans="1:8" x14ac:dyDescent="0.15">
      <c r="A78">
        <v>77</v>
      </c>
      <c r="B78" t="s">
        <v>13</v>
      </c>
      <c r="C78" t="s">
        <v>157</v>
      </c>
      <c r="D78" t="s">
        <v>61</v>
      </c>
      <c r="E78">
        <v>17</v>
      </c>
      <c r="F78" t="s">
        <v>72</v>
      </c>
      <c r="G78" s="10">
        <v>301</v>
      </c>
      <c r="H78" s="10" t="s">
        <v>65</v>
      </c>
    </row>
    <row r="79" spans="1:8" x14ac:dyDescent="0.15">
      <c r="A79">
        <v>78</v>
      </c>
      <c r="B79" t="s">
        <v>13</v>
      </c>
      <c r="C79" t="s">
        <v>157</v>
      </c>
      <c r="D79" t="s">
        <v>61</v>
      </c>
      <c r="E79">
        <v>18</v>
      </c>
      <c r="F79" t="s">
        <v>179</v>
      </c>
      <c r="G79" s="10">
        <v>218</v>
      </c>
      <c r="H79" s="10" t="s">
        <v>180</v>
      </c>
    </row>
    <row r="80" spans="1:8" x14ac:dyDescent="0.15">
      <c r="A80">
        <v>79</v>
      </c>
      <c r="B80" t="s">
        <v>13</v>
      </c>
      <c r="C80" t="s">
        <v>157</v>
      </c>
      <c r="D80" t="s">
        <v>61</v>
      </c>
      <c r="E80">
        <v>19</v>
      </c>
      <c r="F80" t="s">
        <v>181</v>
      </c>
      <c r="G80" s="10">
        <v>279</v>
      </c>
      <c r="H80" s="10" t="s">
        <v>182</v>
      </c>
    </row>
    <row r="81" spans="1:8" x14ac:dyDescent="0.15">
      <c r="A81">
        <v>80</v>
      </c>
      <c r="B81" t="s">
        <v>13</v>
      </c>
      <c r="C81" t="s">
        <v>157</v>
      </c>
      <c r="D81" t="s">
        <v>61</v>
      </c>
      <c r="E81">
        <v>20</v>
      </c>
      <c r="F81" t="s">
        <v>67</v>
      </c>
      <c r="G81" s="10">
        <v>171</v>
      </c>
      <c r="H81" s="10" t="s">
        <v>183</v>
      </c>
    </row>
    <row r="82" spans="1:8" x14ac:dyDescent="0.15">
      <c r="A82">
        <v>81</v>
      </c>
      <c r="B82" t="s">
        <v>13</v>
      </c>
      <c r="C82" t="s">
        <v>184</v>
      </c>
      <c r="D82" t="s">
        <v>61</v>
      </c>
      <c r="E82">
        <v>1</v>
      </c>
      <c r="F82" t="s">
        <v>62</v>
      </c>
      <c r="G82" s="10">
        <v>824</v>
      </c>
      <c r="H82" s="10" t="s">
        <v>185</v>
      </c>
    </row>
    <row r="83" spans="1:8" x14ac:dyDescent="0.15">
      <c r="A83">
        <v>82</v>
      </c>
      <c r="B83" t="s">
        <v>13</v>
      </c>
      <c r="C83" t="s">
        <v>184</v>
      </c>
      <c r="D83" t="s">
        <v>61</v>
      </c>
      <c r="E83">
        <v>2</v>
      </c>
      <c r="F83" t="s">
        <v>72</v>
      </c>
      <c r="G83" s="10">
        <v>741</v>
      </c>
      <c r="H83" s="10" t="s">
        <v>186</v>
      </c>
    </row>
    <row r="84" spans="1:8" x14ac:dyDescent="0.15">
      <c r="A84">
        <v>83</v>
      </c>
      <c r="B84" t="s">
        <v>13</v>
      </c>
      <c r="C84" t="s">
        <v>184</v>
      </c>
      <c r="D84" t="s">
        <v>61</v>
      </c>
      <c r="E84">
        <v>3</v>
      </c>
      <c r="F84" t="s">
        <v>62</v>
      </c>
      <c r="G84" s="10">
        <v>663</v>
      </c>
      <c r="H84" s="10" t="s">
        <v>187</v>
      </c>
    </row>
    <row r="85" spans="1:8" x14ac:dyDescent="0.15">
      <c r="A85">
        <v>84</v>
      </c>
      <c r="B85" t="s">
        <v>13</v>
      </c>
      <c r="C85" t="s">
        <v>184</v>
      </c>
      <c r="D85" t="s">
        <v>61</v>
      </c>
      <c r="E85">
        <v>4</v>
      </c>
      <c r="F85" t="s">
        <v>72</v>
      </c>
      <c r="G85" s="10">
        <v>609</v>
      </c>
      <c r="H85" s="10" t="s">
        <v>188</v>
      </c>
    </row>
    <row r="86" spans="1:8" x14ac:dyDescent="0.15">
      <c r="A86">
        <v>85</v>
      </c>
      <c r="B86" t="s">
        <v>13</v>
      </c>
      <c r="C86" t="s">
        <v>184</v>
      </c>
      <c r="D86" t="s">
        <v>61</v>
      </c>
      <c r="E86">
        <v>5</v>
      </c>
      <c r="F86" t="s">
        <v>62</v>
      </c>
      <c r="G86" s="10">
        <v>547</v>
      </c>
      <c r="H86" s="10" t="s">
        <v>189</v>
      </c>
    </row>
    <row r="87" spans="1:8" x14ac:dyDescent="0.15">
      <c r="A87">
        <v>86</v>
      </c>
      <c r="B87" t="s">
        <v>13</v>
      </c>
      <c r="C87" t="s">
        <v>184</v>
      </c>
      <c r="D87" t="s">
        <v>61</v>
      </c>
      <c r="E87">
        <v>6</v>
      </c>
      <c r="F87" t="s">
        <v>62</v>
      </c>
      <c r="G87" s="10">
        <v>490</v>
      </c>
      <c r="H87" s="10" t="s">
        <v>190</v>
      </c>
    </row>
    <row r="88" spans="1:8" x14ac:dyDescent="0.15">
      <c r="A88">
        <v>87</v>
      </c>
      <c r="B88" t="s">
        <v>13</v>
      </c>
      <c r="C88" t="s">
        <v>184</v>
      </c>
      <c r="D88" t="s">
        <v>61</v>
      </c>
      <c r="E88">
        <v>7</v>
      </c>
      <c r="F88" t="s">
        <v>132</v>
      </c>
      <c r="G88" s="10">
        <v>478</v>
      </c>
      <c r="H88" s="10" t="s">
        <v>191</v>
      </c>
    </row>
    <row r="89" spans="1:8" x14ac:dyDescent="0.15">
      <c r="A89">
        <v>88</v>
      </c>
      <c r="B89" t="s">
        <v>13</v>
      </c>
      <c r="C89" t="s">
        <v>184</v>
      </c>
      <c r="D89" t="s">
        <v>61</v>
      </c>
      <c r="E89">
        <v>8</v>
      </c>
      <c r="F89" t="s">
        <v>153</v>
      </c>
      <c r="G89" s="10">
        <v>430</v>
      </c>
      <c r="H89" s="10" t="s">
        <v>192</v>
      </c>
    </row>
    <row r="90" spans="1:8" x14ac:dyDescent="0.15">
      <c r="A90">
        <v>89</v>
      </c>
      <c r="B90" t="s">
        <v>13</v>
      </c>
      <c r="C90" t="s">
        <v>184</v>
      </c>
      <c r="D90" t="s">
        <v>61</v>
      </c>
      <c r="E90">
        <v>9</v>
      </c>
      <c r="F90" t="s">
        <v>72</v>
      </c>
      <c r="G90" s="10">
        <v>399</v>
      </c>
      <c r="H90" s="10" t="s">
        <v>193</v>
      </c>
    </row>
    <row r="91" spans="1:8" x14ac:dyDescent="0.15">
      <c r="A91">
        <v>90</v>
      </c>
      <c r="B91" t="s">
        <v>13</v>
      </c>
      <c r="C91" t="s">
        <v>184</v>
      </c>
      <c r="D91" t="s">
        <v>61</v>
      </c>
      <c r="E91">
        <v>10</v>
      </c>
      <c r="F91" t="s">
        <v>194</v>
      </c>
      <c r="G91" s="10">
        <v>362</v>
      </c>
      <c r="H91" s="10" t="s">
        <v>195</v>
      </c>
    </row>
    <row r="92" spans="1:8" x14ac:dyDescent="0.15">
      <c r="A92">
        <v>91</v>
      </c>
      <c r="B92" t="s">
        <v>13</v>
      </c>
      <c r="C92" t="s">
        <v>184</v>
      </c>
      <c r="D92" t="s">
        <v>61</v>
      </c>
      <c r="E92">
        <v>11</v>
      </c>
      <c r="F92" t="s">
        <v>132</v>
      </c>
      <c r="G92" s="10">
        <v>355</v>
      </c>
      <c r="H92" s="10" t="s">
        <v>196</v>
      </c>
    </row>
    <row r="93" spans="1:8" x14ac:dyDescent="0.15">
      <c r="A93">
        <v>92</v>
      </c>
      <c r="B93" t="s">
        <v>13</v>
      </c>
      <c r="C93" t="s">
        <v>184</v>
      </c>
      <c r="D93" t="s">
        <v>61</v>
      </c>
      <c r="E93">
        <v>12</v>
      </c>
      <c r="F93" t="s">
        <v>197</v>
      </c>
      <c r="G93" s="10">
        <v>316</v>
      </c>
      <c r="H93" s="10" t="s">
        <v>198</v>
      </c>
    </row>
    <row r="94" spans="1:8" x14ac:dyDescent="0.15">
      <c r="A94">
        <v>93</v>
      </c>
      <c r="B94" t="s">
        <v>13</v>
      </c>
      <c r="C94" t="s">
        <v>184</v>
      </c>
      <c r="D94" t="s">
        <v>61</v>
      </c>
      <c r="E94">
        <v>13</v>
      </c>
      <c r="F94" t="s">
        <v>199</v>
      </c>
      <c r="G94" s="10">
        <v>274</v>
      </c>
      <c r="H94" s="10" t="s">
        <v>200</v>
      </c>
    </row>
    <row r="95" spans="1:8" x14ac:dyDescent="0.15">
      <c r="A95">
        <v>94</v>
      </c>
      <c r="B95" t="s">
        <v>13</v>
      </c>
      <c r="C95" t="s">
        <v>184</v>
      </c>
      <c r="D95" t="s">
        <v>61</v>
      </c>
      <c r="E95">
        <v>14</v>
      </c>
      <c r="F95" t="s">
        <v>194</v>
      </c>
      <c r="G95" s="10">
        <v>252</v>
      </c>
      <c r="H95" s="10" t="s">
        <v>201</v>
      </c>
    </row>
    <row r="96" spans="1:8" x14ac:dyDescent="0.15">
      <c r="A96">
        <v>95</v>
      </c>
      <c r="B96" t="s">
        <v>13</v>
      </c>
      <c r="C96" t="s">
        <v>184</v>
      </c>
      <c r="D96" t="s">
        <v>61</v>
      </c>
      <c r="E96">
        <v>15</v>
      </c>
      <c r="F96" t="s">
        <v>202</v>
      </c>
      <c r="G96" s="10">
        <v>231</v>
      </c>
      <c r="H96" s="10" t="s">
        <v>203</v>
      </c>
    </row>
    <row r="97" spans="1:8" x14ac:dyDescent="0.15">
      <c r="A97">
        <v>96</v>
      </c>
      <c r="B97" t="s">
        <v>13</v>
      </c>
      <c r="C97" t="s">
        <v>184</v>
      </c>
      <c r="D97" t="s">
        <v>61</v>
      </c>
      <c r="E97">
        <v>16</v>
      </c>
      <c r="F97" t="s">
        <v>204</v>
      </c>
      <c r="G97" s="10">
        <v>209</v>
      </c>
      <c r="H97" s="10" t="s">
        <v>205</v>
      </c>
    </row>
    <row r="98" spans="1:8" x14ac:dyDescent="0.15">
      <c r="A98">
        <v>97</v>
      </c>
      <c r="B98" t="s">
        <v>13</v>
      </c>
      <c r="C98" t="s">
        <v>184</v>
      </c>
      <c r="D98" t="s">
        <v>61</v>
      </c>
      <c r="E98">
        <v>17</v>
      </c>
      <c r="F98" t="s">
        <v>206</v>
      </c>
      <c r="G98" s="10">
        <v>188</v>
      </c>
      <c r="H98" s="10" t="s">
        <v>207</v>
      </c>
    </row>
    <row r="99" spans="1:8" x14ac:dyDescent="0.15">
      <c r="A99">
        <v>98</v>
      </c>
      <c r="B99" t="s">
        <v>13</v>
      </c>
      <c r="C99" t="s">
        <v>184</v>
      </c>
      <c r="D99" t="s">
        <v>61</v>
      </c>
      <c r="E99">
        <v>18</v>
      </c>
      <c r="F99" t="s">
        <v>155</v>
      </c>
      <c r="G99" s="10">
        <v>186</v>
      </c>
      <c r="H99" s="10" t="s">
        <v>208</v>
      </c>
    </row>
    <row r="100" spans="1:8" x14ac:dyDescent="0.15">
      <c r="A100">
        <v>99</v>
      </c>
      <c r="B100" t="s">
        <v>13</v>
      </c>
      <c r="C100" t="s">
        <v>184</v>
      </c>
      <c r="D100" t="s">
        <v>61</v>
      </c>
      <c r="E100">
        <v>19</v>
      </c>
      <c r="F100" t="s">
        <v>209</v>
      </c>
      <c r="G100" s="10">
        <v>176</v>
      </c>
      <c r="H100" s="10" t="s">
        <v>210</v>
      </c>
    </row>
    <row r="101" spans="1:8" x14ac:dyDescent="0.15">
      <c r="A101">
        <v>100</v>
      </c>
      <c r="B101" t="s">
        <v>13</v>
      </c>
      <c r="C101" t="s">
        <v>184</v>
      </c>
      <c r="D101" t="s">
        <v>61</v>
      </c>
      <c r="E101">
        <v>20</v>
      </c>
      <c r="F101" t="s">
        <v>211</v>
      </c>
      <c r="G101" s="10">
        <v>151</v>
      </c>
      <c r="H101" s="10" t="s">
        <v>212</v>
      </c>
    </row>
    <row r="102" spans="1:8" x14ac:dyDescent="0.15">
      <c r="A102">
        <v>101</v>
      </c>
      <c r="B102" t="s">
        <v>13</v>
      </c>
      <c r="C102" t="s">
        <v>213</v>
      </c>
      <c r="D102" t="s">
        <v>61</v>
      </c>
      <c r="E102">
        <v>1</v>
      </c>
      <c r="F102" t="s">
        <v>72</v>
      </c>
      <c r="G102" s="10">
        <v>93</v>
      </c>
      <c r="H102" s="10" t="s">
        <v>214</v>
      </c>
    </row>
    <row r="103" spans="1:8" x14ac:dyDescent="0.15">
      <c r="A103">
        <v>102</v>
      </c>
      <c r="B103" t="s">
        <v>13</v>
      </c>
      <c r="C103" t="s">
        <v>213</v>
      </c>
      <c r="D103" t="s">
        <v>61</v>
      </c>
      <c r="E103">
        <v>2</v>
      </c>
      <c r="F103" t="s">
        <v>72</v>
      </c>
      <c r="G103" s="10">
        <v>89</v>
      </c>
      <c r="H103" s="10" t="s">
        <v>215</v>
      </c>
    </row>
    <row r="104" spans="1:8" x14ac:dyDescent="0.15">
      <c r="A104">
        <v>103</v>
      </c>
      <c r="B104" t="s">
        <v>13</v>
      </c>
      <c r="C104" t="s">
        <v>213</v>
      </c>
      <c r="D104" t="s">
        <v>61</v>
      </c>
      <c r="E104">
        <v>3</v>
      </c>
      <c r="F104" t="s">
        <v>62</v>
      </c>
      <c r="G104" s="10">
        <v>86</v>
      </c>
      <c r="H104" s="10" t="s">
        <v>216</v>
      </c>
    </row>
    <row r="105" spans="1:8" x14ac:dyDescent="0.15">
      <c r="A105">
        <v>104</v>
      </c>
      <c r="B105" t="s">
        <v>13</v>
      </c>
      <c r="C105" t="s">
        <v>213</v>
      </c>
      <c r="D105" t="s">
        <v>61</v>
      </c>
      <c r="E105">
        <v>4</v>
      </c>
      <c r="F105" t="s">
        <v>62</v>
      </c>
      <c r="G105" s="10">
        <v>78</v>
      </c>
      <c r="H105" s="10" t="s">
        <v>65</v>
      </c>
    </row>
    <row r="106" spans="1:8" x14ac:dyDescent="0.15">
      <c r="A106">
        <v>105</v>
      </c>
      <c r="B106" t="s">
        <v>13</v>
      </c>
      <c r="C106" t="s">
        <v>213</v>
      </c>
      <c r="D106" t="s">
        <v>61</v>
      </c>
      <c r="E106">
        <v>5</v>
      </c>
      <c r="F106" t="s">
        <v>153</v>
      </c>
      <c r="G106" s="10">
        <v>74</v>
      </c>
      <c r="H106" s="10" t="s">
        <v>217</v>
      </c>
    </row>
    <row r="107" spans="1:8" x14ac:dyDescent="0.15">
      <c r="A107">
        <v>106</v>
      </c>
      <c r="B107" t="s">
        <v>13</v>
      </c>
      <c r="C107" t="s">
        <v>213</v>
      </c>
      <c r="D107" t="s">
        <v>61</v>
      </c>
      <c r="E107">
        <v>6</v>
      </c>
      <c r="F107" t="s">
        <v>62</v>
      </c>
      <c r="G107" s="10">
        <v>66</v>
      </c>
      <c r="H107" s="10" t="s">
        <v>218</v>
      </c>
    </row>
    <row r="108" spans="1:8" x14ac:dyDescent="0.15">
      <c r="A108">
        <v>107</v>
      </c>
      <c r="B108" t="s">
        <v>13</v>
      </c>
      <c r="C108" t="s">
        <v>213</v>
      </c>
      <c r="D108" t="s">
        <v>61</v>
      </c>
      <c r="E108">
        <v>7</v>
      </c>
      <c r="F108" t="s">
        <v>72</v>
      </c>
      <c r="G108" s="10">
        <v>59</v>
      </c>
      <c r="H108" s="10" t="s">
        <v>219</v>
      </c>
    </row>
    <row r="109" spans="1:8" x14ac:dyDescent="0.15">
      <c r="A109">
        <v>108</v>
      </c>
      <c r="B109" t="s">
        <v>13</v>
      </c>
      <c r="C109" t="s">
        <v>213</v>
      </c>
      <c r="D109" t="s">
        <v>61</v>
      </c>
      <c r="E109">
        <v>8</v>
      </c>
      <c r="F109" t="s">
        <v>62</v>
      </c>
      <c r="G109" s="10">
        <v>58</v>
      </c>
      <c r="H109" s="10" t="s">
        <v>220</v>
      </c>
    </row>
    <row r="110" spans="1:8" x14ac:dyDescent="0.15">
      <c r="A110">
        <v>109</v>
      </c>
      <c r="B110" t="s">
        <v>13</v>
      </c>
      <c r="C110" t="s">
        <v>213</v>
      </c>
      <c r="D110" t="s">
        <v>61</v>
      </c>
      <c r="E110">
        <v>9</v>
      </c>
      <c r="F110" t="s">
        <v>72</v>
      </c>
      <c r="G110" s="10">
        <v>58</v>
      </c>
      <c r="H110" s="10" t="s">
        <v>221</v>
      </c>
    </row>
    <row r="111" spans="1:8" x14ac:dyDescent="0.15">
      <c r="A111">
        <v>110</v>
      </c>
      <c r="B111" t="s">
        <v>13</v>
      </c>
      <c r="C111" t="s">
        <v>213</v>
      </c>
      <c r="D111" t="s">
        <v>61</v>
      </c>
      <c r="E111">
        <v>10</v>
      </c>
      <c r="F111" t="s">
        <v>62</v>
      </c>
      <c r="G111" s="10">
        <v>54</v>
      </c>
      <c r="H111" s="10" t="s">
        <v>222</v>
      </c>
    </row>
    <row r="112" spans="1:8" x14ac:dyDescent="0.15">
      <c r="A112">
        <v>111</v>
      </c>
      <c r="B112" t="s">
        <v>13</v>
      </c>
      <c r="C112" t="s">
        <v>213</v>
      </c>
      <c r="D112" t="s">
        <v>61</v>
      </c>
      <c r="E112">
        <v>11</v>
      </c>
      <c r="F112" t="s">
        <v>132</v>
      </c>
      <c r="G112" s="10">
        <v>49</v>
      </c>
      <c r="H112" s="10" t="s">
        <v>223</v>
      </c>
    </row>
    <row r="113" spans="1:8" x14ac:dyDescent="0.15">
      <c r="A113">
        <v>112</v>
      </c>
      <c r="B113" t="s">
        <v>13</v>
      </c>
      <c r="C113" t="s">
        <v>213</v>
      </c>
      <c r="D113" t="s">
        <v>61</v>
      </c>
      <c r="E113">
        <v>12</v>
      </c>
      <c r="F113" t="s">
        <v>166</v>
      </c>
      <c r="G113" s="10">
        <v>43</v>
      </c>
      <c r="H113" s="10" t="s">
        <v>224</v>
      </c>
    </row>
    <row r="114" spans="1:8" x14ac:dyDescent="0.15">
      <c r="A114">
        <v>113</v>
      </c>
      <c r="B114" t="s">
        <v>13</v>
      </c>
      <c r="C114" t="s">
        <v>213</v>
      </c>
      <c r="D114" t="s">
        <v>61</v>
      </c>
      <c r="E114">
        <v>13</v>
      </c>
      <c r="F114" t="s">
        <v>225</v>
      </c>
      <c r="G114" s="10">
        <v>41</v>
      </c>
      <c r="H114" s="10" t="s">
        <v>226</v>
      </c>
    </row>
    <row r="115" spans="1:8" x14ac:dyDescent="0.15">
      <c r="A115">
        <v>114</v>
      </c>
      <c r="B115" t="s">
        <v>13</v>
      </c>
      <c r="C115" t="s">
        <v>213</v>
      </c>
      <c r="D115" t="s">
        <v>61</v>
      </c>
      <c r="E115">
        <v>14</v>
      </c>
      <c r="F115" t="s">
        <v>161</v>
      </c>
      <c r="G115" s="10">
        <v>34</v>
      </c>
      <c r="H115" s="10" t="s">
        <v>227</v>
      </c>
    </row>
    <row r="116" spans="1:8" x14ac:dyDescent="0.15">
      <c r="A116">
        <v>115</v>
      </c>
      <c r="B116" t="s">
        <v>13</v>
      </c>
      <c r="C116" t="s">
        <v>213</v>
      </c>
      <c r="D116" t="s">
        <v>61</v>
      </c>
      <c r="E116">
        <v>15</v>
      </c>
      <c r="F116" t="s">
        <v>62</v>
      </c>
      <c r="G116" s="10">
        <v>28</v>
      </c>
      <c r="H116" s="10" t="s">
        <v>228</v>
      </c>
    </row>
    <row r="117" spans="1:8" x14ac:dyDescent="0.15">
      <c r="A117">
        <v>116</v>
      </c>
      <c r="B117" t="s">
        <v>13</v>
      </c>
      <c r="C117" t="s">
        <v>213</v>
      </c>
      <c r="D117" t="s">
        <v>61</v>
      </c>
      <c r="E117">
        <v>16</v>
      </c>
      <c r="F117" t="s">
        <v>229</v>
      </c>
      <c r="G117" s="10">
        <v>28</v>
      </c>
      <c r="H117" s="10" t="s">
        <v>230</v>
      </c>
    </row>
    <row r="118" spans="1:8" x14ac:dyDescent="0.15">
      <c r="A118">
        <v>117</v>
      </c>
      <c r="B118" t="s">
        <v>13</v>
      </c>
      <c r="C118" t="s">
        <v>213</v>
      </c>
      <c r="D118" t="s">
        <v>61</v>
      </c>
      <c r="E118">
        <v>17</v>
      </c>
      <c r="F118" t="s">
        <v>204</v>
      </c>
      <c r="G118" s="10">
        <v>27</v>
      </c>
      <c r="H118" s="10" t="s">
        <v>231</v>
      </c>
    </row>
    <row r="119" spans="1:8" x14ac:dyDescent="0.15">
      <c r="A119">
        <v>118</v>
      </c>
      <c r="B119" t="s">
        <v>13</v>
      </c>
      <c r="C119" t="s">
        <v>213</v>
      </c>
      <c r="D119" t="s">
        <v>61</v>
      </c>
      <c r="E119">
        <v>18</v>
      </c>
      <c r="F119" t="s">
        <v>166</v>
      </c>
      <c r="G119" s="10">
        <v>25</v>
      </c>
      <c r="H119" s="10" t="s">
        <v>158</v>
      </c>
    </row>
    <row r="120" spans="1:8" x14ac:dyDescent="0.15">
      <c r="A120">
        <v>119</v>
      </c>
      <c r="B120" t="s">
        <v>13</v>
      </c>
      <c r="C120" t="s">
        <v>213</v>
      </c>
      <c r="D120" t="s">
        <v>61</v>
      </c>
      <c r="E120">
        <v>19</v>
      </c>
      <c r="F120" t="s">
        <v>204</v>
      </c>
      <c r="G120" s="10">
        <v>21</v>
      </c>
      <c r="H120" s="10" t="s">
        <v>232</v>
      </c>
    </row>
    <row r="121" spans="1:8" x14ac:dyDescent="0.15">
      <c r="A121">
        <v>120</v>
      </c>
      <c r="B121" t="s">
        <v>13</v>
      </c>
      <c r="C121" t="s">
        <v>213</v>
      </c>
      <c r="D121" t="s">
        <v>61</v>
      </c>
      <c r="E121">
        <v>20</v>
      </c>
      <c r="F121" t="s">
        <v>161</v>
      </c>
      <c r="G121" s="10">
        <v>20</v>
      </c>
      <c r="H121" s="10" t="s">
        <v>68</v>
      </c>
    </row>
    <row r="122" spans="1:8" x14ac:dyDescent="0.15">
      <c r="A122">
        <v>121</v>
      </c>
      <c r="B122" t="s">
        <v>19</v>
      </c>
      <c r="C122" t="s">
        <v>233</v>
      </c>
      <c r="D122" t="s">
        <v>61</v>
      </c>
      <c r="E122">
        <v>1</v>
      </c>
      <c r="F122" t="s">
        <v>234</v>
      </c>
      <c r="G122" s="10">
        <v>55</v>
      </c>
      <c r="H122" s="10" t="s">
        <v>235</v>
      </c>
    </row>
    <row r="123" spans="1:8" x14ac:dyDescent="0.15">
      <c r="A123">
        <v>122</v>
      </c>
      <c r="B123" t="s">
        <v>19</v>
      </c>
      <c r="C123" t="s">
        <v>233</v>
      </c>
      <c r="D123" t="s">
        <v>61</v>
      </c>
      <c r="E123">
        <v>2</v>
      </c>
      <c r="F123" t="s">
        <v>236</v>
      </c>
      <c r="G123" s="10">
        <v>52</v>
      </c>
      <c r="H123" s="10" t="s">
        <v>237</v>
      </c>
    </row>
    <row r="124" spans="1:8" x14ac:dyDescent="0.15">
      <c r="A124">
        <v>123</v>
      </c>
      <c r="B124" t="s">
        <v>19</v>
      </c>
      <c r="C124" t="s">
        <v>233</v>
      </c>
      <c r="D124" t="s">
        <v>61</v>
      </c>
      <c r="E124">
        <v>3</v>
      </c>
      <c r="F124" t="s">
        <v>206</v>
      </c>
      <c r="G124" s="10">
        <v>45</v>
      </c>
      <c r="H124" s="10" t="s">
        <v>238</v>
      </c>
    </row>
    <row r="125" spans="1:8" x14ac:dyDescent="0.15">
      <c r="A125">
        <v>124</v>
      </c>
      <c r="B125" t="s">
        <v>19</v>
      </c>
      <c r="C125" t="s">
        <v>233</v>
      </c>
      <c r="D125" t="s">
        <v>61</v>
      </c>
      <c r="E125">
        <v>4</v>
      </c>
      <c r="F125" t="s">
        <v>82</v>
      </c>
      <c r="G125" s="10">
        <v>42</v>
      </c>
      <c r="H125" s="10" t="s">
        <v>239</v>
      </c>
    </row>
    <row r="126" spans="1:8" x14ac:dyDescent="0.15">
      <c r="A126">
        <v>125</v>
      </c>
      <c r="B126" t="s">
        <v>19</v>
      </c>
      <c r="C126" t="s">
        <v>233</v>
      </c>
      <c r="D126" t="s">
        <v>61</v>
      </c>
      <c r="E126">
        <v>5</v>
      </c>
      <c r="F126" t="s">
        <v>153</v>
      </c>
      <c r="G126" s="10">
        <v>40</v>
      </c>
      <c r="H126" s="10" t="s">
        <v>240</v>
      </c>
    </row>
    <row r="127" spans="1:8" x14ac:dyDescent="0.15">
      <c r="A127">
        <v>126</v>
      </c>
      <c r="B127" t="s">
        <v>19</v>
      </c>
      <c r="C127" t="s">
        <v>233</v>
      </c>
      <c r="D127" t="s">
        <v>61</v>
      </c>
      <c r="E127">
        <v>6</v>
      </c>
      <c r="F127" t="s">
        <v>241</v>
      </c>
      <c r="G127" s="10">
        <v>37</v>
      </c>
      <c r="H127" s="10" t="s">
        <v>242</v>
      </c>
    </row>
    <row r="128" spans="1:8" x14ac:dyDescent="0.15">
      <c r="A128">
        <v>127</v>
      </c>
      <c r="B128" t="s">
        <v>19</v>
      </c>
      <c r="C128" t="s">
        <v>233</v>
      </c>
      <c r="D128" t="s">
        <v>61</v>
      </c>
      <c r="E128">
        <v>7</v>
      </c>
      <c r="F128" t="s">
        <v>62</v>
      </c>
      <c r="G128" s="10">
        <v>33</v>
      </c>
      <c r="H128" s="10" t="s">
        <v>243</v>
      </c>
    </row>
    <row r="129" spans="1:8" x14ac:dyDescent="0.15">
      <c r="A129">
        <v>128</v>
      </c>
      <c r="B129" t="s">
        <v>19</v>
      </c>
      <c r="C129" t="s">
        <v>233</v>
      </c>
      <c r="D129" t="s">
        <v>61</v>
      </c>
      <c r="E129">
        <v>8</v>
      </c>
      <c r="F129" t="s">
        <v>202</v>
      </c>
      <c r="G129" s="10">
        <v>31</v>
      </c>
      <c r="H129" s="10" t="s">
        <v>244</v>
      </c>
    </row>
    <row r="130" spans="1:8" x14ac:dyDescent="0.15">
      <c r="A130">
        <v>129</v>
      </c>
      <c r="B130" t="s">
        <v>19</v>
      </c>
      <c r="C130" t="s">
        <v>233</v>
      </c>
      <c r="D130" t="s">
        <v>61</v>
      </c>
      <c r="E130">
        <v>9</v>
      </c>
      <c r="F130" t="s">
        <v>245</v>
      </c>
      <c r="G130" s="10">
        <v>25</v>
      </c>
      <c r="H130" s="10" t="s">
        <v>246</v>
      </c>
    </row>
    <row r="131" spans="1:8" x14ac:dyDescent="0.15">
      <c r="A131">
        <v>130</v>
      </c>
      <c r="B131" t="s">
        <v>19</v>
      </c>
      <c r="C131" t="s">
        <v>233</v>
      </c>
      <c r="D131" t="s">
        <v>61</v>
      </c>
      <c r="E131">
        <v>10</v>
      </c>
      <c r="F131" t="s">
        <v>247</v>
      </c>
      <c r="G131" s="10">
        <v>28</v>
      </c>
      <c r="H131" s="10" t="s">
        <v>248</v>
      </c>
    </row>
    <row r="132" spans="1:8" x14ac:dyDescent="0.15">
      <c r="A132">
        <v>131</v>
      </c>
      <c r="B132" t="s">
        <v>19</v>
      </c>
      <c r="C132" t="s">
        <v>233</v>
      </c>
      <c r="D132" t="s">
        <v>61</v>
      </c>
      <c r="E132">
        <v>11</v>
      </c>
      <c r="F132" t="s">
        <v>64</v>
      </c>
      <c r="G132" s="10">
        <v>21</v>
      </c>
      <c r="H132" s="10" t="s">
        <v>249</v>
      </c>
    </row>
    <row r="133" spans="1:8" x14ac:dyDescent="0.15">
      <c r="A133">
        <v>132</v>
      </c>
      <c r="B133" t="s">
        <v>19</v>
      </c>
      <c r="C133" t="s">
        <v>233</v>
      </c>
      <c r="D133" t="s">
        <v>61</v>
      </c>
      <c r="E133">
        <v>12</v>
      </c>
      <c r="F133" t="s">
        <v>142</v>
      </c>
      <c r="G133" s="10">
        <v>17</v>
      </c>
      <c r="H133" s="10" t="s">
        <v>250</v>
      </c>
    </row>
    <row r="134" spans="1:8" x14ac:dyDescent="0.15">
      <c r="A134">
        <v>133</v>
      </c>
      <c r="B134" t="s">
        <v>19</v>
      </c>
      <c r="C134" t="s">
        <v>233</v>
      </c>
      <c r="D134" t="s">
        <v>61</v>
      </c>
      <c r="E134">
        <v>13</v>
      </c>
      <c r="F134" t="s">
        <v>132</v>
      </c>
      <c r="G134" s="10">
        <v>16</v>
      </c>
      <c r="H134" s="10" t="s">
        <v>251</v>
      </c>
    </row>
    <row r="135" spans="1:8" x14ac:dyDescent="0.15">
      <c r="A135">
        <v>134</v>
      </c>
      <c r="B135" t="s">
        <v>19</v>
      </c>
      <c r="C135" t="s">
        <v>233</v>
      </c>
      <c r="D135" t="s">
        <v>61</v>
      </c>
      <c r="E135">
        <v>14</v>
      </c>
      <c r="F135" t="s">
        <v>252</v>
      </c>
      <c r="G135" s="10">
        <v>14</v>
      </c>
      <c r="H135" s="10" t="s">
        <v>200</v>
      </c>
    </row>
    <row r="136" spans="1:8" x14ac:dyDescent="0.15">
      <c r="A136">
        <v>135</v>
      </c>
      <c r="B136" t="s">
        <v>19</v>
      </c>
      <c r="C136" t="s">
        <v>233</v>
      </c>
      <c r="D136" t="s">
        <v>61</v>
      </c>
      <c r="E136">
        <v>15</v>
      </c>
      <c r="F136" t="s">
        <v>159</v>
      </c>
      <c r="G136" s="10">
        <v>12</v>
      </c>
      <c r="H136" s="10" t="s">
        <v>253</v>
      </c>
    </row>
    <row r="137" spans="1:8" hidden="1" x14ac:dyDescent="0.15">
      <c r="A137">
        <v>136</v>
      </c>
      <c r="B137" t="s">
        <v>19</v>
      </c>
      <c r="C137" t="s">
        <v>233</v>
      </c>
      <c r="D137" t="s">
        <v>61</v>
      </c>
      <c r="E137">
        <v>16</v>
      </c>
      <c r="F137" t="s">
        <v>67</v>
      </c>
      <c r="G137" s="10">
        <v>9</v>
      </c>
      <c r="H137" s="10" t="s">
        <v>254</v>
      </c>
    </row>
    <row r="138" spans="1:8" x14ac:dyDescent="0.15">
      <c r="A138">
        <v>137</v>
      </c>
      <c r="B138" t="s">
        <v>19</v>
      </c>
      <c r="C138" t="s">
        <v>233</v>
      </c>
      <c r="D138" t="s">
        <v>61</v>
      </c>
      <c r="E138">
        <v>17</v>
      </c>
      <c r="F138" t="s">
        <v>62</v>
      </c>
      <c r="G138" s="10">
        <v>10</v>
      </c>
      <c r="H138" s="10" t="s">
        <v>255</v>
      </c>
    </row>
    <row r="139" spans="1:8" hidden="1" x14ac:dyDescent="0.15">
      <c r="A139">
        <v>138</v>
      </c>
      <c r="B139" t="s">
        <v>19</v>
      </c>
      <c r="C139" t="s">
        <v>233</v>
      </c>
      <c r="D139" t="s">
        <v>61</v>
      </c>
      <c r="E139">
        <v>18</v>
      </c>
      <c r="F139" t="s">
        <v>256</v>
      </c>
      <c r="G139" s="10">
        <v>9</v>
      </c>
      <c r="H139" s="10" t="s">
        <v>257</v>
      </c>
    </row>
    <row r="140" spans="1:8" x14ac:dyDescent="0.15">
      <c r="A140">
        <v>139</v>
      </c>
      <c r="B140" t="s">
        <v>19</v>
      </c>
      <c r="C140" t="s">
        <v>233</v>
      </c>
      <c r="D140" t="s">
        <v>61</v>
      </c>
      <c r="E140">
        <v>19</v>
      </c>
      <c r="F140" t="s">
        <v>258</v>
      </c>
      <c r="G140" s="10">
        <v>11</v>
      </c>
      <c r="H140" s="10" t="s">
        <v>259</v>
      </c>
    </row>
    <row r="141" spans="1:8" hidden="1" x14ac:dyDescent="0.15">
      <c r="A141">
        <v>140</v>
      </c>
      <c r="B141" t="s">
        <v>19</v>
      </c>
      <c r="C141" t="s">
        <v>233</v>
      </c>
      <c r="D141" t="s">
        <v>61</v>
      </c>
      <c r="E141">
        <v>20</v>
      </c>
      <c r="F141" t="s">
        <v>72</v>
      </c>
      <c r="G141" s="10">
        <v>1</v>
      </c>
      <c r="H141" s="10" t="s">
        <v>260</v>
      </c>
    </row>
    <row r="142" spans="1:8" x14ac:dyDescent="0.15">
      <c r="A142">
        <v>141</v>
      </c>
      <c r="B142" t="s">
        <v>19</v>
      </c>
      <c r="C142" t="s">
        <v>261</v>
      </c>
      <c r="D142" t="s">
        <v>61</v>
      </c>
      <c r="E142">
        <v>1</v>
      </c>
      <c r="F142" t="s">
        <v>166</v>
      </c>
      <c r="G142" s="10">
        <v>214</v>
      </c>
      <c r="H142" s="10" t="s">
        <v>262</v>
      </c>
    </row>
    <row r="143" spans="1:8" x14ac:dyDescent="0.15">
      <c r="A143">
        <v>142</v>
      </c>
      <c r="B143" t="s">
        <v>19</v>
      </c>
      <c r="C143" t="s">
        <v>261</v>
      </c>
      <c r="D143" t="s">
        <v>61</v>
      </c>
      <c r="E143">
        <v>2</v>
      </c>
      <c r="F143" t="s">
        <v>64</v>
      </c>
      <c r="G143" s="10">
        <v>186</v>
      </c>
      <c r="H143" s="10" t="s">
        <v>263</v>
      </c>
    </row>
    <row r="144" spans="1:8" x14ac:dyDescent="0.15">
      <c r="A144">
        <v>143</v>
      </c>
      <c r="B144" t="s">
        <v>19</v>
      </c>
      <c r="C144" t="s">
        <v>261</v>
      </c>
      <c r="D144" t="s">
        <v>61</v>
      </c>
      <c r="E144">
        <v>3</v>
      </c>
      <c r="F144" t="s">
        <v>264</v>
      </c>
      <c r="G144" s="10">
        <v>171</v>
      </c>
      <c r="H144" s="10" t="s">
        <v>265</v>
      </c>
    </row>
    <row r="145" spans="1:8" x14ac:dyDescent="0.15">
      <c r="A145">
        <v>144</v>
      </c>
      <c r="B145" t="s">
        <v>19</v>
      </c>
      <c r="C145" t="s">
        <v>261</v>
      </c>
      <c r="D145" t="s">
        <v>61</v>
      </c>
      <c r="E145">
        <v>4</v>
      </c>
      <c r="F145" t="s">
        <v>64</v>
      </c>
      <c r="G145" s="10">
        <v>158</v>
      </c>
      <c r="H145" s="10" t="s">
        <v>266</v>
      </c>
    </row>
    <row r="146" spans="1:8" x14ac:dyDescent="0.15">
      <c r="A146">
        <v>145</v>
      </c>
      <c r="B146" t="s">
        <v>19</v>
      </c>
      <c r="C146" t="s">
        <v>261</v>
      </c>
      <c r="D146" t="s">
        <v>61</v>
      </c>
      <c r="E146">
        <v>5</v>
      </c>
      <c r="F146" t="s">
        <v>161</v>
      </c>
      <c r="G146" s="10">
        <v>142</v>
      </c>
      <c r="H146" s="10" t="s">
        <v>267</v>
      </c>
    </row>
    <row r="147" spans="1:8" x14ac:dyDescent="0.15">
      <c r="A147">
        <v>146</v>
      </c>
      <c r="B147" t="s">
        <v>19</v>
      </c>
      <c r="C147" t="s">
        <v>261</v>
      </c>
      <c r="D147" t="s">
        <v>61</v>
      </c>
      <c r="E147">
        <v>6</v>
      </c>
      <c r="F147" t="s">
        <v>67</v>
      </c>
      <c r="G147" s="10">
        <v>126</v>
      </c>
      <c r="H147" s="10" t="s">
        <v>268</v>
      </c>
    </row>
    <row r="148" spans="1:8" x14ac:dyDescent="0.15">
      <c r="A148">
        <v>147</v>
      </c>
      <c r="B148" t="s">
        <v>19</v>
      </c>
      <c r="C148" t="s">
        <v>261</v>
      </c>
      <c r="D148" t="s">
        <v>61</v>
      </c>
      <c r="E148">
        <v>7</v>
      </c>
      <c r="F148" t="s">
        <v>269</v>
      </c>
      <c r="G148" s="10">
        <v>105</v>
      </c>
      <c r="H148" s="10" t="s">
        <v>270</v>
      </c>
    </row>
    <row r="149" spans="1:8" x14ac:dyDescent="0.15">
      <c r="A149">
        <v>148</v>
      </c>
      <c r="B149" t="s">
        <v>19</v>
      </c>
      <c r="C149" t="s">
        <v>261</v>
      </c>
      <c r="D149" t="s">
        <v>61</v>
      </c>
      <c r="E149">
        <v>8</v>
      </c>
      <c r="F149" t="s">
        <v>245</v>
      </c>
      <c r="G149" s="10">
        <v>86</v>
      </c>
      <c r="H149" s="10" t="s">
        <v>271</v>
      </c>
    </row>
    <row r="150" spans="1:8" x14ac:dyDescent="0.15">
      <c r="A150">
        <v>149</v>
      </c>
      <c r="B150" t="s">
        <v>19</v>
      </c>
      <c r="C150" t="s">
        <v>261</v>
      </c>
      <c r="D150" t="s">
        <v>61</v>
      </c>
      <c r="E150">
        <v>9</v>
      </c>
      <c r="F150" t="s">
        <v>102</v>
      </c>
      <c r="G150" s="10">
        <v>106</v>
      </c>
      <c r="H150" s="10" t="s">
        <v>272</v>
      </c>
    </row>
    <row r="151" spans="1:8" x14ac:dyDescent="0.15">
      <c r="A151">
        <v>150</v>
      </c>
      <c r="B151" t="s">
        <v>19</v>
      </c>
      <c r="C151" t="s">
        <v>261</v>
      </c>
      <c r="D151" t="s">
        <v>61</v>
      </c>
      <c r="E151">
        <v>10</v>
      </c>
      <c r="F151" t="s">
        <v>273</v>
      </c>
      <c r="G151" s="10">
        <v>83</v>
      </c>
      <c r="H151" s="10" t="s">
        <v>274</v>
      </c>
    </row>
    <row r="152" spans="1:8" x14ac:dyDescent="0.15">
      <c r="A152">
        <v>151</v>
      </c>
      <c r="B152" t="s">
        <v>19</v>
      </c>
      <c r="C152" t="s">
        <v>261</v>
      </c>
      <c r="D152" t="s">
        <v>61</v>
      </c>
      <c r="E152">
        <v>11</v>
      </c>
      <c r="F152" t="s">
        <v>275</v>
      </c>
      <c r="G152" s="10">
        <v>72</v>
      </c>
      <c r="H152" s="10" t="s">
        <v>276</v>
      </c>
    </row>
    <row r="153" spans="1:8" x14ac:dyDescent="0.15">
      <c r="A153">
        <v>152</v>
      </c>
      <c r="B153" t="s">
        <v>19</v>
      </c>
      <c r="C153" t="s">
        <v>261</v>
      </c>
      <c r="D153" t="s">
        <v>61</v>
      </c>
      <c r="E153">
        <v>12</v>
      </c>
      <c r="F153" t="s">
        <v>245</v>
      </c>
      <c r="G153" s="10">
        <v>62</v>
      </c>
      <c r="H153" s="10" t="s">
        <v>277</v>
      </c>
    </row>
    <row r="154" spans="1:8" x14ac:dyDescent="0.15">
      <c r="A154">
        <v>153</v>
      </c>
      <c r="B154" t="s">
        <v>19</v>
      </c>
      <c r="C154" t="s">
        <v>261</v>
      </c>
      <c r="D154" t="s">
        <v>61</v>
      </c>
      <c r="E154">
        <v>13</v>
      </c>
      <c r="F154" t="s">
        <v>67</v>
      </c>
      <c r="G154" s="10">
        <v>56</v>
      </c>
      <c r="H154" s="10" t="s">
        <v>278</v>
      </c>
    </row>
    <row r="155" spans="1:8" x14ac:dyDescent="0.15">
      <c r="A155">
        <v>154</v>
      </c>
      <c r="B155" t="s">
        <v>19</v>
      </c>
      <c r="C155" t="s">
        <v>261</v>
      </c>
      <c r="D155" t="s">
        <v>61</v>
      </c>
      <c r="E155">
        <v>14</v>
      </c>
      <c r="F155" t="s">
        <v>279</v>
      </c>
      <c r="G155" s="10">
        <v>51</v>
      </c>
      <c r="H155" s="10" t="s">
        <v>280</v>
      </c>
    </row>
    <row r="156" spans="1:8" x14ac:dyDescent="0.15">
      <c r="A156">
        <v>155</v>
      </c>
      <c r="B156" t="s">
        <v>19</v>
      </c>
      <c r="C156" t="s">
        <v>261</v>
      </c>
      <c r="D156" t="s">
        <v>61</v>
      </c>
      <c r="E156">
        <v>15</v>
      </c>
      <c r="F156" t="s">
        <v>225</v>
      </c>
      <c r="G156" s="10">
        <v>47</v>
      </c>
      <c r="H156" s="10" t="s">
        <v>281</v>
      </c>
    </row>
    <row r="157" spans="1:8" x14ac:dyDescent="0.15">
      <c r="A157">
        <v>156</v>
      </c>
      <c r="B157" t="s">
        <v>19</v>
      </c>
      <c r="C157" t="s">
        <v>261</v>
      </c>
      <c r="D157" t="s">
        <v>61</v>
      </c>
      <c r="E157">
        <v>16</v>
      </c>
      <c r="F157" t="s">
        <v>167</v>
      </c>
      <c r="G157" s="10">
        <v>43</v>
      </c>
      <c r="H157" s="10" t="s">
        <v>282</v>
      </c>
    </row>
    <row r="158" spans="1:8" x14ac:dyDescent="0.15">
      <c r="A158">
        <v>157</v>
      </c>
      <c r="B158" t="s">
        <v>19</v>
      </c>
      <c r="C158" t="s">
        <v>261</v>
      </c>
      <c r="D158" t="s">
        <v>61</v>
      </c>
      <c r="E158">
        <v>17</v>
      </c>
      <c r="F158" t="s">
        <v>283</v>
      </c>
      <c r="G158" s="10">
        <v>33</v>
      </c>
      <c r="H158" s="10" t="s">
        <v>284</v>
      </c>
    </row>
    <row r="159" spans="1:8" x14ac:dyDescent="0.15">
      <c r="A159">
        <v>158</v>
      </c>
      <c r="B159" t="s">
        <v>19</v>
      </c>
      <c r="C159" t="s">
        <v>261</v>
      </c>
      <c r="D159" t="s">
        <v>61</v>
      </c>
      <c r="E159">
        <v>18</v>
      </c>
      <c r="F159" t="s">
        <v>279</v>
      </c>
      <c r="G159" s="10">
        <v>33</v>
      </c>
      <c r="H159" s="10" t="s">
        <v>285</v>
      </c>
    </row>
    <row r="160" spans="1:8" x14ac:dyDescent="0.15">
      <c r="A160">
        <v>159</v>
      </c>
      <c r="B160" t="s">
        <v>19</v>
      </c>
      <c r="C160" t="s">
        <v>261</v>
      </c>
      <c r="D160" t="s">
        <v>61</v>
      </c>
      <c r="E160">
        <v>19</v>
      </c>
      <c r="F160" t="s">
        <v>286</v>
      </c>
      <c r="G160" s="10">
        <v>31</v>
      </c>
      <c r="H160" s="10" t="s">
        <v>287</v>
      </c>
    </row>
    <row r="161" spans="1:8" x14ac:dyDescent="0.15">
      <c r="A161">
        <v>160</v>
      </c>
      <c r="B161" t="s">
        <v>19</v>
      </c>
      <c r="C161" t="s">
        <v>261</v>
      </c>
      <c r="D161" t="s">
        <v>61</v>
      </c>
      <c r="E161">
        <v>20</v>
      </c>
      <c r="F161" t="s">
        <v>67</v>
      </c>
      <c r="G161" s="10">
        <v>24</v>
      </c>
      <c r="H161" s="10" t="s">
        <v>288</v>
      </c>
    </row>
    <row r="162" spans="1:8" x14ac:dyDescent="0.15">
      <c r="A162">
        <v>161</v>
      </c>
      <c r="B162" t="s">
        <v>19</v>
      </c>
      <c r="C162" t="s">
        <v>289</v>
      </c>
      <c r="D162" t="s">
        <v>61</v>
      </c>
      <c r="E162">
        <v>1</v>
      </c>
      <c r="F162" t="s">
        <v>166</v>
      </c>
      <c r="G162" s="10">
        <v>1109</v>
      </c>
      <c r="H162" s="10" t="s">
        <v>290</v>
      </c>
    </row>
    <row r="163" spans="1:8" x14ac:dyDescent="0.15">
      <c r="A163">
        <v>162</v>
      </c>
      <c r="B163" t="s">
        <v>19</v>
      </c>
      <c r="C163" t="s">
        <v>289</v>
      </c>
      <c r="D163" t="s">
        <v>61</v>
      </c>
      <c r="E163">
        <v>2</v>
      </c>
      <c r="F163" t="s">
        <v>291</v>
      </c>
      <c r="G163" s="10">
        <v>1093</v>
      </c>
      <c r="H163" s="10" t="s">
        <v>292</v>
      </c>
    </row>
    <row r="164" spans="1:8" x14ac:dyDescent="0.15">
      <c r="A164">
        <v>163</v>
      </c>
      <c r="B164" t="s">
        <v>19</v>
      </c>
      <c r="C164" t="s">
        <v>289</v>
      </c>
      <c r="D164" t="s">
        <v>61</v>
      </c>
      <c r="E164">
        <v>3</v>
      </c>
      <c r="F164" t="s">
        <v>293</v>
      </c>
      <c r="G164" s="10">
        <v>938</v>
      </c>
      <c r="H164" s="10" t="s">
        <v>294</v>
      </c>
    </row>
    <row r="165" spans="1:8" x14ac:dyDescent="0.15">
      <c r="A165">
        <v>164</v>
      </c>
      <c r="B165" t="s">
        <v>19</v>
      </c>
      <c r="C165" t="s">
        <v>289</v>
      </c>
      <c r="D165" t="s">
        <v>61</v>
      </c>
      <c r="E165">
        <v>4</v>
      </c>
      <c r="F165" t="s">
        <v>132</v>
      </c>
      <c r="G165" s="10">
        <v>850</v>
      </c>
      <c r="H165" s="10" t="s">
        <v>295</v>
      </c>
    </row>
    <row r="166" spans="1:8" x14ac:dyDescent="0.15">
      <c r="A166">
        <v>165</v>
      </c>
      <c r="B166" t="s">
        <v>19</v>
      </c>
      <c r="C166" t="s">
        <v>289</v>
      </c>
      <c r="D166" t="s">
        <v>61</v>
      </c>
      <c r="E166">
        <v>5</v>
      </c>
      <c r="F166" t="s">
        <v>202</v>
      </c>
      <c r="G166" s="10">
        <v>813</v>
      </c>
      <c r="H166" s="10" t="s">
        <v>296</v>
      </c>
    </row>
    <row r="167" spans="1:8" x14ac:dyDescent="0.15">
      <c r="A167">
        <v>166</v>
      </c>
      <c r="B167" t="s">
        <v>19</v>
      </c>
      <c r="C167" t="s">
        <v>289</v>
      </c>
      <c r="D167" t="s">
        <v>61</v>
      </c>
      <c r="E167">
        <v>6</v>
      </c>
      <c r="F167" t="s">
        <v>132</v>
      </c>
      <c r="G167" s="10">
        <v>672</v>
      </c>
      <c r="H167" s="10" t="s">
        <v>297</v>
      </c>
    </row>
    <row r="168" spans="1:8" x14ac:dyDescent="0.15">
      <c r="A168">
        <v>167</v>
      </c>
      <c r="B168" t="s">
        <v>19</v>
      </c>
      <c r="C168" t="s">
        <v>289</v>
      </c>
      <c r="D168" t="s">
        <v>61</v>
      </c>
      <c r="E168">
        <v>7</v>
      </c>
      <c r="F168" t="s">
        <v>298</v>
      </c>
      <c r="G168" s="10">
        <v>652</v>
      </c>
      <c r="H168" s="10" t="s">
        <v>299</v>
      </c>
    </row>
    <row r="169" spans="1:8" x14ac:dyDescent="0.15">
      <c r="A169">
        <v>168</v>
      </c>
      <c r="B169" t="s">
        <v>19</v>
      </c>
      <c r="C169" t="s">
        <v>289</v>
      </c>
      <c r="D169" t="s">
        <v>61</v>
      </c>
      <c r="E169">
        <v>8</v>
      </c>
      <c r="F169" t="s">
        <v>202</v>
      </c>
      <c r="G169" s="10">
        <v>580</v>
      </c>
      <c r="H169" s="10" t="s">
        <v>300</v>
      </c>
    </row>
    <row r="170" spans="1:8" x14ac:dyDescent="0.15">
      <c r="A170">
        <v>169</v>
      </c>
      <c r="B170" t="s">
        <v>19</v>
      </c>
      <c r="C170" t="s">
        <v>289</v>
      </c>
      <c r="D170" t="s">
        <v>61</v>
      </c>
      <c r="E170">
        <v>9</v>
      </c>
      <c r="F170" t="s">
        <v>95</v>
      </c>
      <c r="G170" s="10">
        <v>538</v>
      </c>
      <c r="H170" s="10" t="s">
        <v>301</v>
      </c>
    </row>
    <row r="171" spans="1:8" x14ac:dyDescent="0.15">
      <c r="A171">
        <v>170</v>
      </c>
      <c r="B171" t="s">
        <v>19</v>
      </c>
      <c r="C171" t="s">
        <v>289</v>
      </c>
      <c r="D171" t="s">
        <v>61</v>
      </c>
      <c r="E171">
        <v>10</v>
      </c>
      <c r="F171" t="s">
        <v>302</v>
      </c>
      <c r="G171" s="10">
        <v>472</v>
      </c>
      <c r="H171" s="10" t="s">
        <v>303</v>
      </c>
    </row>
    <row r="172" spans="1:8" x14ac:dyDescent="0.15">
      <c r="A172">
        <v>171</v>
      </c>
      <c r="B172" t="s">
        <v>19</v>
      </c>
      <c r="C172" t="s">
        <v>289</v>
      </c>
      <c r="D172" t="s">
        <v>61</v>
      </c>
      <c r="E172">
        <v>11</v>
      </c>
      <c r="F172" t="s">
        <v>166</v>
      </c>
      <c r="G172" s="10">
        <v>415</v>
      </c>
      <c r="H172" s="10" t="s">
        <v>304</v>
      </c>
    </row>
    <row r="173" spans="1:8" x14ac:dyDescent="0.15">
      <c r="A173">
        <v>172</v>
      </c>
      <c r="B173" t="s">
        <v>19</v>
      </c>
      <c r="C173" t="s">
        <v>289</v>
      </c>
      <c r="D173" t="s">
        <v>61</v>
      </c>
      <c r="E173">
        <v>12</v>
      </c>
      <c r="F173" t="s">
        <v>245</v>
      </c>
      <c r="G173" s="10">
        <v>400</v>
      </c>
      <c r="H173" s="10" t="s">
        <v>305</v>
      </c>
    </row>
    <row r="174" spans="1:8" x14ac:dyDescent="0.15">
      <c r="A174">
        <v>173</v>
      </c>
      <c r="B174" t="s">
        <v>19</v>
      </c>
      <c r="C174" t="s">
        <v>289</v>
      </c>
      <c r="D174" t="s">
        <v>61</v>
      </c>
      <c r="E174">
        <v>13</v>
      </c>
      <c r="F174" t="s">
        <v>64</v>
      </c>
      <c r="G174" s="10">
        <v>380</v>
      </c>
      <c r="H174" s="10" t="s">
        <v>306</v>
      </c>
    </row>
    <row r="175" spans="1:8" x14ac:dyDescent="0.15">
      <c r="A175">
        <v>174</v>
      </c>
      <c r="B175" t="s">
        <v>19</v>
      </c>
      <c r="C175" t="s">
        <v>289</v>
      </c>
      <c r="D175" t="s">
        <v>61</v>
      </c>
      <c r="E175">
        <v>14</v>
      </c>
      <c r="F175" t="s">
        <v>95</v>
      </c>
      <c r="G175" s="10">
        <v>345</v>
      </c>
      <c r="H175" s="10" t="s">
        <v>307</v>
      </c>
    </row>
    <row r="176" spans="1:8" x14ac:dyDescent="0.15">
      <c r="A176">
        <v>175</v>
      </c>
      <c r="B176" t="s">
        <v>19</v>
      </c>
      <c r="C176" t="s">
        <v>289</v>
      </c>
      <c r="D176" t="s">
        <v>61</v>
      </c>
      <c r="E176">
        <v>15</v>
      </c>
      <c r="F176" t="s">
        <v>308</v>
      </c>
      <c r="G176" s="10">
        <v>296</v>
      </c>
      <c r="H176" s="10" t="s">
        <v>309</v>
      </c>
    </row>
    <row r="177" spans="1:8" x14ac:dyDescent="0.15">
      <c r="A177">
        <v>176</v>
      </c>
      <c r="B177" t="s">
        <v>19</v>
      </c>
      <c r="C177" t="s">
        <v>289</v>
      </c>
      <c r="D177" t="s">
        <v>61</v>
      </c>
      <c r="E177">
        <v>16</v>
      </c>
      <c r="F177" t="s">
        <v>310</v>
      </c>
      <c r="G177" s="10">
        <v>298</v>
      </c>
      <c r="H177" s="10" t="s">
        <v>311</v>
      </c>
    </row>
    <row r="178" spans="1:8" x14ac:dyDescent="0.15">
      <c r="A178">
        <v>177</v>
      </c>
      <c r="B178" t="s">
        <v>19</v>
      </c>
      <c r="C178" t="s">
        <v>289</v>
      </c>
      <c r="D178" t="s">
        <v>61</v>
      </c>
      <c r="E178">
        <v>17</v>
      </c>
      <c r="F178" t="s">
        <v>181</v>
      </c>
      <c r="G178" s="10">
        <v>276</v>
      </c>
      <c r="H178" s="10" t="s">
        <v>312</v>
      </c>
    </row>
    <row r="179" spans="1:8" x14ac:dyDescent="0.15">
      <c r="A179">
        <v>178</v>
      </c>
      <c r="B179" t="s">
        <v>19</v>
      </c>
      <c r="C179" t="s">
        <v>289</v>
      </c>
      <c r="D179" t="s">
        <v>61</v>
      </c>
      <c r="E179">
        <v>18</v>
      </c>
      <c r="F179" t="s">
        <v>313</v>
      </c>
      <c r="G179" s="10">
        <v>253</v>
      </c>
      <c r="H179" s="10" t="s">
        <v>314</v>
      </c>
    </row>
    <row r="180" spans="1:8" x14ac:dyDescent="0.15">
      <c r="A180">
        <v>179</v>
      </c>
      <c r="B180" t="s">
        <v>19</v>
      </c>
      <c r="C180" t="s">
        <v>289</v>
      </c>
      <c r="D180" t="s">
        <v>61</v>
      </c>
      <c r="E180">
        <v>19</v>
      </c>
      <c r="F180" t="s">
        <v>315</v>
      </c>
      <c r="G180" s="10">
        <v>247</v>
      </c>
      <c r="H180" s="10" t="s">
        <v>316</v>
      </c>
    </row>
    <row r="181" spans="1:8" x14ac:dyDescent="0.15">
      <c r="A181">
        <v>180</v>
      </c>
      <c r="B181" t="s">
        <v>19</v>
      </c>
      <c r="C181" t="s">
        <v>289</v>
      </c>
      <c r="D181" t="s">
        <v>61</v>
      </c>
      <c r="E181">
        <v>20</v>
      </c>
      <c r="F181" t="s">
        <v>181</v>
      </c>
      <c r="G181" s="10">
        <v>231</v>
      </c>
      <c r="H181" s="10" t="s">
        <v>317</v>
      </c>
    </row>
    <row r="182" spans="1:8" x14ac:dyDescent="0.15">
      <c r="A182">
        <v>181</v>
      </c>
      <c r="B182" t="s">
        <v>19</v>
      </c>
      <c r="C182" t="s">
        <v>318</v>
      </c>
      <c r="D182" t="s">
        <v>61</v>
      </c>
      <c r="E182">
        <v>1</v>
      </c>
      <c r="F182" t="s">
        <v>319</v>
      </c>
      <c r="G182" s="10">
        <v>187</v>
      </c>
      <c r="H182" s="10" t="s">
        <v>320</v>
      </c>
    </row>
    <row r="183" spans="1:8" x14ac:dyDescent="0.15">
      <c r="A183">
        <v>182</v>
      </c>
      <c r="B183" t="s">
        <v>19</v>
      </c>
      <c r="C183" t="s">
        <v>318</v>
      </c>
      <c r="D183" t="s">
        <v>61</v>
      </c>
      <c r="E183">
        <v>2</v>
      </c>
      <c r="F183" t="s">
        <v>241</v>
      </c>
      <c r="G183" s="10">
        <v>181</v>
      </c>
      <c r="H183" s="10" t="s">
        <v>321</v>
      </c>
    </row>
    <row r="184" spans="1:8" x14ac:dyDescent="0.15">
      <c r="A184">
        <v>183</v>
      </c>
      <c r="B184" t="s">
        <v>19</v>
      </c>
      <c r="C184" t="s">
        <v>318</v>
      </c>
      <c r="D184" t="s">
        <v>61</v>
      </c>
      <c r="E184">
        <v>3</v>
      </c>
      <c r="F184" t="s">
        <v>308</v>
      </c>
      <c r="G184" s="10">
        <v>154</v>
      </c>
      <c r="H184" s="10" t="s">
        <v>322</v>
      </c>
    </row>
    <row r="185" spans="1:8" x14ac:dyDescent="0.15">
      <c r="A185">
        <v>184</v>
      </c>
      <c r="B185" t="s">
        <v>19</v>
      </c>
      <c r="C185" t="s">
        <v>318</v>
      </c>
      <c r="D185" t="s">
        <v>61</v>
      </c>
      <c r="E185">
        <v>4</v>
      </c>
      <c r="F185" t="s">
        <v>323</v>
      </c>
      <c r="G185" s="10">
        <v>134</v>
      </c>
      <c r="H185" s="10" t="s">
        <v>324</v>
      </c>
    </row>
    <row r="186" spans="1:8" x14ac:dyDescent="0.15">
      <c r="A186">
        <v>185</v>
      </c>
      <c r="B186" t="s">
        <v>19</v>
      </c>
      <c r="C186" t="s">
        <v>318</v>
      </c>
      <c r="D186" t="s">
        <v>61</v>
      </c>
      <c r="E186">
        <v>5</v>
      </c>
      <c r="F186" t="s">
        <v>325</v>
      </c>
      <c r="G186" s="10">
        <v>116</v>
      </c>
      <c r="H186" s="10" t="s">
        <v>326</v>
      </c>
    </row>
    <row r="187" spans="1:8" x14ac:dyDescent="0.15">
      <c r="A187">
        <v>186</v>
      </c>
      <c r="B187" t="s">
        <v>19</v>
      </c>
      <c r="C187" t="s">
        <v>318</v>
      </c>
      <c r="D187" t="s">
        <v>61</v>
      </c>
      <c r="E187">
        <v>6</v>
      </c>
      <c r="F187" t="s">
        <v>327</v>
      </c>
      <c r="G187" s="10">
        <v>111</v>
      </c>
      <c r="H187" s="10" t="s">
        <v>328</v>
      </c>
    </row>
    <row r="188" spans="1:8" x14ac:dyDescent="0.15">
      <c r="A188">
        <v>187</v>
      </c>
      <c r="B188" t="s">
        <v>19</v>
      </c>
      <c r="C188" t="s">
        <v>318</v>
      </c>
      <c r="D188" t="s">
        <v>61</v>
      </c>
      <c r="E188">
        <v>7</v>
      </c>
      <c r="F188" t="s">
        <v>100</v>
      </c>
      <c r="G188" s="10">
        <v>98</v>
      </c>
      <c r="H188" s="10" t="s">
        <v>329</v>
      </c>
    </row>
    <row r="189" spans="1:8" x14ac:dyDescent="0.15">
      <c r="A189">
        <v>188</v>
      </c>
      <c r="B189" t="s">
        <v>19</v>
      </c>
      <c r="C189" t="s">
        <v>318</v>
      </c>
      <c r="D189" t="s">
        <v>61</v>
      </c>
      <c r="E189">
        <v>8</v>
      </c>
      <c r="F189" t="s">
        <v>181</v>
      </c>
      <c r="G189" s="10">
        <v>79</v>
      </c>
      <c r="H189" s="10" t="s">
        <v>330</v>
      </c>
    </row>
    <row r="190" spans="1:8" x14ac:dyDescent="0.15">
      <c r="A190">
        <v>189</v>
      </c>
      <c r="B190" t="s">
        <v>19</v>
      </c>
      <c r="C190" t="s">
        <v>318</v>
      </c>
      <c r="D190" t="s">
        <v>61</v>
      </c>
      <c r="E190">
        <v>9</v>
      </c>
      <c r="F190" t="s">
        <v>331</v>
      </c>
      <c r="G190" s="10">
        <v>81</v>
      </c>
      <c r="H190" s="10" t="s">
        <v>332</v>
      </c>
    </row>
    <row r="191" spans="1:8" x14ac:dyDescent="0.15">
      <c r="A191">
        <v>190</v>
      </c>
      <c r="B191" t="s">
        <v>19</v>
      </c>
      <c r="C191" t="s">
        <v>318</v>
      </c>
      <c r="D191" t="s">
        <v>61</v>
      </c>
      <c r="E191">
        <v>10</v>
      </c>
      <c r="F191" t="s">
        <v>333</v>
      </c>
      <c r="G191" s="10">
        <v>65</v>
      </c>
      <c r="H191" s="10" t="s">
        <v>334</v>
      </c>
    </row>
    <row r="192" spans="1:8" x14ac:dyDescent="0.15">
      <c r="A192">
        <v>191</v>
      </c>
      <c r="B192" t="s">
        <v>19</v>
      </c>
      <c r="C192" t="s">
        <v>318</v>
      </c>
      <c r="D192" t="s">
        <v>61</v>
      </c>
      <c r="E192">
        <v>11</v>
      </c>
      <c r="F192" t="s">
        <v>335</v>
      </c>
      <c r="G192" s="10">
        <v>58</v>
      </c>
      <c r="H192" s="10" t="s">
        <v>336</v>
      </c>
    </row>
    <row r="193" spans="1:8" x14ac:dyDescent="0.15">
      <c r="A193">
        <v>192</v>
      </c>
      <c r="B193" t="s">
        <v>19</v>
      </c>
      <c r="C193" t="s">
        <v>318</v>
      </c>
      <c r="D193" t="s">
        <v>61</v>
      </c>
      <c r="E193">
        <v>12</v>
      </c>
      <c r="F193" t="s">
        <v>337</v>
      </c>
      <c r="G193" s="10">
        <v>40</v>
      </c>
      <c r="H193" s="10" t="s">
        <v>338</v>
      </c>
    </row>
    <row r="194" spans="1:8" x14ac:dyDescent="0.15">
      <c r="A194">
        <v>193</v>
      </c>
      <c r="B194" t="s">
        <v>19</v>
      </c>
      <c r="C194" t="s">
        <v>318</v>
      </c>
      <c r="D194" t="s">
        <v>61</v>
      </c>
      <c r="E194">
        <v>13</v>
      </c>
      <c r="F194" t="s">
        <v>104</v>
      </c>
      <c r="G194" s="10">
        <v>52</v>
      </c>
      <c r="H194" s="10" t="s">
        <v>339</v>
      </c>
    </row>
    <row r="195" spans="1:8" x14ac:dyDescent="0.15">
      <c r="A195">
        <v>194</v>
      </c>
      <c r="B195" t="s">
        <v>19</v>
      </c>
      <c r="C195" t="s">
        <v>318</v>
      </c>
      <c r="D195" t="s">
        <v>61</v>
      </c>
      <c r="E195">
        <v>14</v>
      </c>
      <c r="F195" t="s">
        <v>181</v>
      </c>
      <c r="G195" s="10">
        <v>47</v>
      </c>
      <c r="H195" s="10" t="s">
        <v>340</v>
      </c>
    </row>
    <row r="196" spans="1:8" x14ac:dyDescent="0.15">
      <c r="A196">
        <v>195</v>
      </c>
      <c r="B196" t="s">
        <v>19</v>
      </c>
      <c r="C196" t="s">
        <v>318</v>
      </c>
      <c r="D196" t="s">
        <v>61</v>
      </c>
      <c r="E196">
        <v>15</v>
      </c>
      <c r="F196" t="s">
        <v>167</v>
      </c>
      <c r="G196" s="10">
        <v>44</v>
      </c>
      <c r="H196" s="10" t="s">
        <v>341</v>
      </c>
    </row>
    <row r="197" spans="1:8" x14ac:dyDescent="0.15">
      <c r="A197">
        <v>196</v>
      </c>
      <c r="B197" t="s">
        <v>19</v>
      </c>
      <c r="C197" t="s">
        <v>318</v>
      </c>
      <c r="D197" t="s">
        <v>61</v>
      </c>
      <c r="E197">
        <v>16</v>
      </c>
      <c r="F197" t="s">
        <v>342</v>
      </c>
      <c r="G197" s="10">
        <v>46</v>
      </c>
      <c r="H197" s="10" t="s">
        <v>343</v>
      </c>
    </row>
    <row r="198" spans="1:8" x14ac:dyDescent="0.15">
      <c r="A198">
        <v>197</v>
      </c>
      <c r="B198" t="s">
        <v>19</v>
      </c>
      <c r="C198" t="s">
        <v>318</v>
      </c>
      <c r="D198" t="s">
        <v>61</v>
      </c>
      <c r="E198">
        <v>17</v>
      </c>
      <c r="F198" t="s">
        <v>344</v>
      </c>
      <c r="G198" s="10">
        <v>43</v>
      </c>
      <c r="H198" s="10" t="s">
        <v>345</v>
      </c>
    </row>
    <row r="199" spans="1:8" x14ac:dyDescent="0.15">
      <c r="A199">
        <v>198</v>
      </c>
      <c r="B199" t="s">
        <v>19</v>
      </c>
      <c r="C199" t="s">
        <v>318</v>
      </c>
      <c r="D199" t="s">
        <v>61</v>
      </c>
      <c r="E199">
        <v>18</v>
      </c>
      <c r="F199" t="s">
        <v>342</v>
      </c>
      <c r="G199" s="10">
        <v>35</v>
      </c>
      <c r="H199" s="10" t="s">
        <v>346</v>
      </c>
    </row>
    <row r="200" spans="1:8" x14ac:dyDescent="0.15">
      <c r="A200">
        <v>199</v>
      </c>
      <c r="B200" t="s">
        <v>19</v>
      </c>
      <c r="C200" t="s">
        <v>318</v>
      </c>
      <c r="D200" t="s">
        <v>61</v>
      </c>
      <c r="E200">
        <v>19</v>
      </c>
      <c r="F200" t="s">
        <v>95</v>
      </c>
      <c r="G200" s="10">
        <v>34</v>
      </c>
      <c r="H200" s="10" t="s">
        <v>347</v>
      </c>
    </row>
    <row r="201" spans="1:8" x14ac:dyDescent="0.15">
      <c r="A201">
        <v>200</v>
      </c>
      <c r="B201" t="s">
        <v>19</v>
      </c>
      <c r="C201" t="s">
        <v>318</v>
      </c>
      <c r="D201" t="s">
        <v>61</v>
      </c>
      <c r="E201">
        <v>20</v>
      </c>
      <c r="F201" t="s">
        <v>348</v>
      </c>
      <c r="G201" s="10">
        <v>28</v>
      </c>
      <c r="H201" s="10" t="s">
        <v>349</v>
      </c>
    </row>
    <row r="202" spans="1:8" x14ac:dyDescent="0.15">
      <c r="A202">
        <v>201</v>
      </c>
      <c r="B202" t="s">
        <v>19</v>
      </c>
      <c r="C202" t="s">
        <v>350</v>
      </c>
      <c r="D202" t="s">
        <v>90</v>
      </c>
      <c r="E202">
        <v>1</v>
      </c>
      <c r="F202" t="s">
        <v>72</v>
      </c>
      <c r="G202" s="10">
        <v>265</v>
      </c>
      <c r="H202" s="10" t="s">
        <v>351</v>
      </c>
    </row>
    <row r="203" spans="1:8" x14ac:dyDescent="0.15">
      <c r="A203">
        <v>202</v>
      </c>
      <c r="B203" t="s">
        <v>19</v>
      </c>
      <c r="C203" t="s">
        <v>350</v>
      </c>
      <c r="D203" t="s">
        <v>90</v>
      </c>
      <c r="E203">
        <v>2</v>
      </c>
      <c r="F203" t="s">
        <v>202</v>
      </c>
      <c r="G203" s="10">
        <v>250</v>
      </c>
      <c r="H203" s="10" t="s">
        <v>352</v>
      </c>
    </row>
    <row r="204" spans="1:8" x14ac:dyDescent="0.15">
      <c r="A204">
        <v>203</v>
      </c>
      <c r="B204" t="s">
        <v>19</v>
      </c>
      <c r="C204" t="s">
        <v>350</v>
      </c>
      <c r="D204" t="s">
        <v>90</v>
      </c>
      <c r="E204">
        <v>3</v>
      </c>
      <c r="F204" t="s">
        <v>241</v>
      </c>
      <c r="G204" s="10">
        <v>224</v>
      </c>
      <c r="H204" s="10" t="s">
        <v>353</v>
      </c>
    </row>
    <row r="205" spans="1:8" x14ac:dyDescent="0.15">
      <c r="A205">
        <v>204</v>
      </c>
      <c r="B205" t="s">
        <v>19</v>
      </c>
      <c r="C205" t="s">
        <v>350</v>
      </c>
      <c r="D205" t="s">
        <v>90</v>
      </c>
      <c r="E205">
        <v>4</v>
      </c>
      <c r="F205" t="s">
        <v>85</v>
      </c>
      <c r="G205" s="10">
        <v>221</v>
      </c>
      <c r="H205" s="10" t="s">
        <v>354</v>
      </c>
    </row>
    <row r="206" spans="1:8" x14ac:dyDescent="0.15">
      <c r="A206">
        <v>205</v>
      </c>
      <c r="B206" t="s">
        <v>19</v>
      </c>
      <c r="C206" t="s">
        <v>350</v>
      </c>
      <c r="D206" t="s">
        <v>90</v>
      </c>
      <c r="E206">
        <v>5</v>
      </c>
      <c r="F206" t="s">
        <v>132</v>
      </c>
      <c r="G206" s="10">
        <v>200</v>
      </c>
      <c r="H206" s="10" t="s">
        <v>355</v>
      </c>
    </row>
    <row r="207" spans="1:8" x14ac:dyDescent="0.15">
      <c r="A207">
        <v>206</v>
      </c>
      <c r="B207" t="s">
        <v>19</v>
      </c>
      <c r="C207" t="s">
        <v>350</v>
      </c>
      <c r="D207" t="s">
        <v>90</v>
      </c>
      <c r="E207">
        <v>6</v>
      </c>
      <c r="F207" t="s">
        <v>72</v>
      </c>
      <c r="G207" s="10">
        <v>176</v>
      </c>
      <c r="H207" s="10" t="s">
        <v>356</v>
      </c>
    </row>
    <row r="208" spans="1:8" x14ac:dyDescent="0.15">
      <c r="A208">
        <v>207</v>
      </c>
      <c r="B208" t="s">
        <v>19</v>
      </c>
      <c r="C208" t="s">
        <v>350</v>
      </c>
      <c r="D208" t="s">
        <v>90</v>
      </c>
      <c r="E208">
        <v>7</v>
      </c>
      <c r="F208" t="s">
        <v>132</v>
      </c>
      <c r="G208" s="10">
        <v>174</v>
      </c>
      <c r="H208" s="10" t="s">
        <v>357</v>
      </c>
    </row>
    <row r="209" spans="1:8" x14ac:dyDescent="0.15">
      <c r="A209">
        <v>208</v>
      </c>
      <c r="B209" t="s">
        <v>19</v>
      </c>
      <c r="C209" t="s">
        <v>350</v>
      </c>
      <c r="D209" t="s">
        <v>90</v>
      </c>
      <c r="E209">
        <v>8</v>
      </c>
      <c r="F209" t="s">
        <v>202</v>
      </c>
      <c r="G209" s="10">
        <v>145</v>
      </c>
      <c r="H209" s="10" t="s">
        <v>358</v>
      </c>
    </row>
    <row r="210" spans="1:8" x14ac:dyDescent="0.15">
      <c r="A210">
        <v>209</v>
      </c>
      <c r="B210" t="s">
        <v>19</v>
      </c>
      <c r="C210" t="s">
        <v>350</v>
      </c>
      <c r="D210" t="s">
        <v>90</v>
      </c>
      <c r="E210">
        <v>9</v>
      </c>
      <c r="F210" t="s">
        <v>202</v>
      </c>
      <c r="G210" s="10">
        <v>142</v>
      </c>
      <c r="H210" s="10" t="s">
        <v>359</v>
      </c>
    </row>
    <row r="211" spans="1:8" x14ac:dyDescent="0.15">
      <c r="A211">
        <v>210</v>
      </c>
      <c r="B211" t="s">
        <v>19</v>
      </c>
      <c r="C211" t="s">
        <v>350</v>
      </c>
      <c r="D211" t="s">
        <v>90</v>
      </c>
      <c r="E211">
        <v>10</v>
      </c>
      <c r="F211" t="s">
        <v>360</v>
      </c>
      <c r="G211" s="10">
        <v>144</v>
      </c>
      <c r="H211" s="10" t="s">
        <v>361</v>
      </c>
    </row>
    <row r="212" spans="1:8" x14ac:dyDescent="0.15">
      <c r="A212">
        <v>211</v>
      </c>
      <c r="B212" t="s">
        <v>19</v>
      </c>
      <c r="C212" t="s">
        <v>350</v>
      </c>
      <c r="D212" t="s">
        <v>90</v>
      </c>
      <c r="E212">
        <v>11</v>
      </c>
      <c r="F212" t="s">
        <v>209</v>
      </c>
      <c r="G212" s="10">
        <v>116</v>
      </c>
      <c r="H212" s="10" t="s">
        <v>362</v>
      </c>
    </row>
    <row r="213" spans="1:8" x14ac:dyDescent="0.15">
      <c r="A213">
        <v>212</v>
      </c>
      <c r="B213" t="s">
        <v>19</v>
      </c>
      <c r="C213" t="s">
        <v>350</v>
      </c>
      <c r="D213" t="s">
        <v>90</v>
      </c>
      <c r="E213">
        <v>12</v>
      </c>
      <c r="F213" t="s">
        <v>209</v>
      </c>
      <c r="G213" s="10">
        <v>113</v>
      </c>
      <c r="H213" s="10" t="s">
        <v>363</v>
      </c>
    </row>
    <row r="214" spans="1:8" hidden="1" x14ac:dyDescent="0.15">
      <c r="A214">
        <v>213</v>
      </c>
      <c r="B214" t="s">
        <v>19</v>
      </c>
      <c r="C214" t="s">
        <v>350</v>
      </c>
      <c r="D214" t="s">
        <v>90</v>
      </c>
      <c r="E214">
        <v>13</v>
      </c>
      <c r="F214" t="s">
        <v>364</v>
      </c>
      <c r="G214" s="12">
        <v>75</v>
      </c>
      <c r="H214" s="12" t="s">
        <v>365</v>
      </c>
    </row>
    <row r="215" spans="1:8" hidden="1" x14ac:dyDescent="0.15">
      <c r="A215">
        <v>214</v>
      </c>
      <c r="B215" t="s">
        <v>19</v>
      </c>
      <c r="C215" t="s">
        <v>350</v>
      </c>
      <c r="D215" t="s">
        <v>90</v>
      </c>
      <c r="E215">
        <v>14</v>
      </c>
      <c r="F215" t="s">
        <v>366</v>
      </c>
      <c r="G215" s="12">
        <v>62</v>
      </c>
      <c r="H215" s="12" t="s">
        <v>354</v>
      </c>
    </row>
    <row r="216" spans="1:8" hidden="1" x14ac:dyDescent="0.15">
      <c r="A216">
        <v>215</v>
      </c>
      <c r="B216" t="s">
        <v>19</v>
      </c>
      <c r="C216" t="s">
        <v>350</v>
      </c>
      <c r="D216" t="s">
        <v>90</v>
      </c>
      <c r="E216">
        <v>15</v>
      </c>
      <c r="F216" t="s">
        <v>367</v>
      </c>
      <c r="G216" s="12">
        <v>57</v>
      </c>
      <c r="H216" s="12" t="s">
        <v>368</v>
      </c>
    </row>
    <row r="217" spans="1:8" hidden="1" x14ac:dyDescent="0.15">
      <c r="A217">
        <v>216</v>
      </c>
      <c r="B217" t="s">
        <v>19</v>
      </c>
      <c r="C217" t="s">
        <v>350</v>
      </c>
      <c r="D217" t="s">
        <v>90</v>
      </c>
      <c r="E217">
        <v>16</v>
      </c>
      <c r="F217" t="s">
        <v>369</v>
      </c>
      <c r="G217" s="12">
        <v>47</v>
      </c>
      <c r="H217" s="12" t="s">
        <v>370</v>
      </c>
    </row>
    <row r="218" spans="1:8" hidden="1" x14ac:dyDescent="0.15">
      <c r="A218">
        <v>217</v>
      </c>
      <c r="B218" t="s">
        <v>19</v>
      </c>
      <c r="C218" t="s">
        <v>350</v>
      </c>
      <c r="D218" t="s">
        <v>90</v>
      </c>
      <c r="E218">
        <v>17</v>
      </c>
      <c r="F218" t="s">
        <v>371</v>
      </c>
      <c r="G218" s="12">
        <v>49</v>
      </c>
      <c r="H218" s="12" t="s">
        <v>372</v>
      </c>
    </row>
    <row r="219" spans="1:8" hidden="1" x14ac:dyDescent="0.15">
      <c r="A219">
        <v>218</v>
      </c>
      <c r="B219" t="s">
        <v>19</v>
      </c>
      <c r="C219" t="s">
        <v>350</v>
      </c>
      <c r="D219" t="s">
        <v>90</v>
      </c>
      <c r="E219">
        <v>18</v>
      </c>
      <c r="F219" t="s">
        <v>364</v>
      </c>
      <c r="G219" s="12">
        <v>41</v>
      </c>
      <c r="H219" s="12" t="s">
        <v>373</v>
      </c>
    </row>
    <row r="220" spans="1:8" hidden="1" x14ac:dyDescent="0.15">
      <c r="A220">
        <v>219</v>
      </c>
      <c r="B220" t="s">
        <v>19</v>
      </c>
      <c r="C220" t="s">
        <v>350</v>
      </c>
      <c r="D220" t="s">
        <v>90</v>
      </c>
      <c r="E220">
        <v>19</v>
      </c>
      <c r="F220" t="s">
        <v>364</v>
      </c>
      <c r="G220" s="12">
        <v>31</v>
      </c>
      <c r="H220" s="12" t="s">
        <v>374</v>
      </c>
    </row>
    <row r="221" spans="1:8" hidden="1" x14ac:dyDescent="0.15">
      <c r="A221">
        <v>220</v>
      </c>
      <c r="B221" t="s">
        <v>19</v>
      </c>
      <c r="C221" t="s">
        <v>350</v>
      </c>
      <c r="D221" t="s">
        <v>90</v>
      </c>
      <c r="E221">
        <v>20</v>
      </c>
      <c r="F221" t="s">
        <v>375</v>
      </c>
      <c r="G221" s="12">
        <v>28</v>
      </c>
      <c r="H221" s="12" t="s">
        <v>376</v>
      </c>
    </row>
    <row r="222" spans="1:8" x14ac:dyDescent="0.15">
      <c r="A222">
        <v>221</v>
      </c>
      <c r="B222" t="s">
        <v>19</v>
      </c>
      <c r="C222" t="s">
        <v>377</v>
      </c>
      <c r="D222" t="s">
        <v>61</v>
      </c>
      <c r="E222">
        <v>1</v>
      </c>
      <c r="F222" t="s">
        <v>62</v>
      </c>
      <c r="G222" s="10">
        <v>594</v>
      </c>
      <c r="H222" s="10" t="s">
        <v>378</v>
      </c>
    </row>
    <row r="223" spans="1:8" x14ac:dyDescent="0.15">
      <c r="A223">
        <v>222</v>
      </c>
      <c r="B223" t="s">
        <v>19</v>
      </c>
      <c r="C223" t="s">
        <v>377</v>
      </c>
      <c r="D223" t="s">
        <v>61</v>
      </c>
      <c r="E223">
        <v>2</v>
      </c>
      <c r="F223" t="s">
        <v>379</v>
      </c>
      <c r="G223" s="10">
        <v>557</v>
      </c>
      <c r="H223" s="10" t="s">
        <v>380</v>
      </c>
    </row>
    <row r="224" spans="1:8" x14ac:dyDescent="0.15">
      <c r="A224">
        <v>223</v>
      </c>
      <c r="B224" t="s">
        <v>19</v>
      </c>
      <c r="C224" t="s">
        <v>377</v>
      </c>
      <c r="D224" t="s">
        <v>61</v>
      </c>
      <c r="E224">
        <v>3</v>
      </c>
      <c r="F224" t="s">
        <v>82</v>
      </c>
      <c r="G224" s="10">
        <v>530</v>
      </c>
      <c r="H224" s="10" t="s">
        <v>65</v>
      </c>
    </row>
    <row r="225" spans="1:8" x14ac:dyDescent="0.15">
      <c r="A225">
        <v>224</v>
      </c>
      <c r="B225" t="s">
        <v>19</v>
      </c>
      <c r="C225" t="s">
        <v>377</v>
      </c>
      <c r="D225" t="s">
        <v>61</v>
      </c>
      <c r="E225">
        <v>4</v>
      </c>
      <c r="F225" t="s">
        <v>62</v>
      </c>
      <c r="G225" s="10">
        <v>502</v>
      </c>
      <c r="H225" s="10" t="s">
        <v>381</v>
      </c>
    </row>
    <row r="226" spans="1:8" x14ac:dyDescent="0.15">
      <c r="A226">
        <v>225</v>
      </c>
      <c r="B226" t="s">
        <v>19</v>
      </c>
      <c r="C226" t="s">
        <v>377</v>
      </c>
      <c r="D226" t="s">
        <v>61</v>
      </c>
      <c r="E226">
        <v>5</v>
      </c>
      <c r="F226" t="s">
        <v>62</v>
      </c>
      <c r="G226" s="10">
        <v>468</v>
      </c>
      <c r="H226" s="10" t="s">
        <v>382</v>
      </c>
    </row>
    <row r="227" spans="1:8" x14ac:dyDescent="0.15">
      <c r="A227">
        <v>226</v>
      </c>
      <c r="B227" t="s">
        <v>19</v>
      </c>
      <c r="C227" t="s">
        <v>377</v>
      </c>
      <c r="D227" t="s">
        <v>61</v>
      </c>
      <c r="E227">
        <v>6</v>
      </c>
      <c r="F227" t="s">
        <v>148</v>
      </c>
      <c r="G227" s="10">
        <v>434</v>
      </c>
      <c r="H227" s="10" t="s">
        <v>383</v>
      </c>
    </row>
    <row r="228" spans="1:8" x14ac:dyDescent="0.15">
      <c r="A228">
        <v>227</v>
      </c>
      <c r="B228" t="s">
        <v>19</v>
      </c>
      <c r="C228" t="s">
        <v>377</v>
      </c>
      <c r="D228" t="s">
        <v>61</v>
      </c>
      <c r="E228">
        <v>7</v>
      </c>
      <c r="F228" t="s">
        <v>62</v>
      </c>
      <c r="G228" s="10">
        <v>420</v>
      </c>
      <c r="H228" s="10" t="s">
        <v>384</v>
      </c>
    </row>
    <row r="229" spans="1:8" x14ac:dyDescent="0.15">
      <c r="A229">
        <v>228</v>
      </c>
      <c r="B229" t="s">
        <v>19</v>
      </c>
      <c r="C229" t="s">
        <v>377</v>
      </c>
      <c r="D229" t="s">
        <v>61</v>
      </c>
      <c r="E229">
        <v>8</v>
      </c>
      <c r="F229" t="s">
        <v>62</v>
      </c>
      <c r="G229" s="10">
        <v>360</v>
      </c>
      <c r="H229" s="10" t="s">
        <v>385</v>
      </c>
    </row>
    <row r="230" spans="1:8" x14ac:dyDescent="0.15">
      <c r="A230">
        <v>229</v>
      </c>
      <c r="B230" t="s">
        <v>19</v>
      </c>
      <c r="C230" t="s">
        <v>377</v>
      </c>
      <c r="D230" t="s">
        <v>61</v>
      </c>
      <c r="E230">
        <v>9</v>
      </c>
      <c r="F230" t="s">
        <v>386</v>
      </c>
      <c r="G230" s="10">
        <v>346</v>
      </c>
      <c r="H230" s="10" t="s">
        <v>387</v>
      </c>
    </row>
    <row r="231" spans="1:8" x14ac:dyDescent="0.15">
      <c r="A231">
        <v>230</v>
      </c>
      <c r="B231" t="s">
        <v>19</v>
      </c>
      <c r="C231" t="s">
        <v>377</v>
      </c>
      <c r="D231" t="s">
        <v>61</v>
      </c>
      <c r="E231">
        <v>10</v>
      </c>
      <c r="F231" t="s">
        <v>62</v>
      </c>
      <c r="G231" s="10">
        <v>316</v>
      </c>
      <c r="H231" s="10" t="s">
        <v>388</v>
      </c>
    </row>
    <row r="232" spans="1:8" x14ac:dyDescent="0.15">
      <c r="A232">
        <v>231</v>
      </c>
      <c r="B232" t="s">
        <v>19</v>
      </c>
      <c r="C232" t="s">
        <v>377</v>
      </c>
      <c r="D232" t="s">
        <v>61</v>
      </c>
      <c r="E232">
        <v>11</v>
      </c>
      <c r="F232" t="s">
        <v>62</v>
      </c>
      <c r="G232" s="10">
        <v>291</v>
      </c>
      <c r="H232" s="10" t="s">
        <v>389</v>
      </c>
    </row>
    <row r="233" spans="1:8" x14ac:dyDescent="0.15">
      <c r="A233">
        <v>232</v>
      </c>
      <c r="B233" t="s">
        <v>19</v>
      </c>
      <c r="C233" t="s">
        <v>377</v>
      </c>
      <c r="D233" t="s">
        <v>61</v>
      </c>
      <c r="E233">
        <v>12</v>
      </c>
      <c r="F233" t="s">
        <v>72</v>
      </c>
      <c r="G233" s="10">
        <v>276</v>
      </c>
      <c r="H233" s="10" t="s">
        <v>390</v>
      </c>
    </row>
    <row r="234" spans="1:8" x14ac:dyDescent="0.15">
      <c r="A234">
        <v>233</v>
      </c>
      <c r="B234" t="s">
        <v>19</v>
      </c>
      <c r="C234" t="s">
        <v>377</v>
      </c>
      <c r="D234" t="s">
        <v>61</v>
      </c>
      <c r="E234">
        <v>13</v>
      </c>
      <c r="F234" t="s">
        <v>391</v>
      </c>
      <c r="G234" s="10">
        <v>266</v>
      </c>
      <c r="H234" s="10" t="s">
        <v>392</v>
      </c>
    </row>
    <row r="235" spans="1:8" x14ac:dyDescent="0.15">
      <c r="A235">
        <v>234</v>
      </c>
      <c r="B235" t="s">
        <v>19</v>
      </c>
      <c r="C235" t="s">
        <v>377</v>
      </c>
      <c r="D235" t="s">
        <v>61</v>
      </c>
      <c r="E235">
        <v>14</v>
      </c>
      <c r="F235" t="s">
        <v>148</v>
      </c>
      <c r="G235" s="10">
        <v>238</v>
      </c>
      <c r="H235" s="10" t="s">
        <v>393</v>
      </c>
    </row>
    <row r="236" spans="1:8" x14ac:dyDescent="0.15">
      <c r="A236">
        <v>235</v>
      </c>
      <c r="B236" t="s">
        <v>19</v>
      </c>
      <c r="C236" t="s">
        <v>377</v>
      </c>
      <c r="D236" t="s">
        <v>61</v>
      </c>
      <c r="E236">
        <v>15</v>
      </c>
      <c r="F236" t="s">
        <v>241</v>
      </c>
      <c r="G236" s="10">
        <v>225</v>
      </c>
      <c r="H236" s="10" t="s">
        <v>394</v>
      </c>
    </row>
    <row r="237" spans="1:8" x14ac:dyDescent="0.15">
      <c r="A237">
        <v>236</v>
      </c>
      <c r="B237" t="s">
        <v>19</v>
      </c>
      <c r="C237" t="s">
        <v>377</v>
      </c>
      <c r="D237" t="s">
        <v>61</v>
      </c>
      <c r="E237">
        <v>16</v>
      </c>
      <c r="F237" t="s">
        <v>132</v>
      </c>
      <c r="G237" s="10">
        <v>211</v>
      </c>
      <c r="H237" s="10" t="s">
        <v>395</v>
      </c>
    </row>
    <row r="238" spans="1:8" x14ac:dyDescent="0.15">
      <c r="A238">
        <v>237</v>
      </c>
      <c r="B238" t="s">
        <v>19</v>
      </c>
      <c r="C238" t="s">
        <v>377</v>
      </c>
      <c r="D238" t="s">
        <v>61</v>
      </c>
      <c r="E238">
        <v>17</v>
      </c>
      <c r="F238" t="s">
        <v>64</v>
      </c>
      <c r="G238" s="10">
        <v>184</v>
      </c>
      <c r="H238" s="10" t="s">
        <v>395</v>
      </c>
    </row>
    <row r="239" spans="1:8" x14ac:dyDescent="0.15">
      <c r="A239">
        <v>238</v>
      </c>
      <c r="B239" t="s">
        <v>19</v>
      </c>
      <c r="C239" t="s">
        <v>377</v>
      </c>
      <c r="D239" t="s">
        <v>61</v>
      </c>
      <c r="E239">
        <v>18</v>
      </c>
      <c r="F239" t="s">
        <v>132</v>
      </c>
      <c r="G239" s="10">
        <v>169</v>
      </c>
      <c r="H239" s="10" t="s">
        <v>396</v>
      </c>
    </row>
    <row r="240" spans="1:8" x14ac:dyDescent="0.15">
      <c r="A240">
        <v>239</v>
      </c>
      <c r="B240" t="s">
        <v>19</v>
      </c>
      <c r="C240" t="s">
        <v>377</v>
      </c>
      <c r="D240" t="s">
        <v>61</v>
      </c>
      <c r="E240">
        <v>19</v>
      </c>
      <c r="F240" t="s">
        <v>397</v>
      </c>
      <c r="G240" s="10">
        <v>168</v>
      </c>
      <c r="H240" s="10" t="s">
        <v>398</v>
      </c>
    </row>
    <row r="241" spans="1:8" x14ac:dyDescent="0.15">
      <c r="A241">
        <v>240</v>
      </c>
      <c r="B241" t="s">
        <v>19</v>
      </c>
      <c r="C241" t="s">
        <v>377</v>
      </c>
      <c r="D241" t="s">
        <v>61</v>
      </c>
      <c r="E241">
        <v>20</v>
      </c>
      <c r="F241" t="s">
        <v>132</v>
      </c>
      <c r="G241" s="10">
        <v>149</v>
      </c>
      <c r="H241" s="10" t="s">
        <v>399</v>
      </c>
    </row>
    <row r="242" spans="1:8" x14ac:dyDescent="0.15">
      <c r="A242">
        <v>241</v>
      </c>
      <c r="B242" t="s">
        <v>32</v>
      </c>
      <c r="C242" t="s">
        <v>400</v>
      </c>
      <c r="D242" t="s">
        <v>90</v>
      </c>
      <c r="E242">
        <v>1</v>
      </c>
      <c r="F242" t="s">
        <v>401</v>
      </c>
      <c r="G242" s="10">
        <v>2778</v>
      </c>
      <c r="H242" s="10" t="s">
        <v>402</v>
      </c>
    </row>
    <row r="243" spans="1:8" x14ac:dyDescent="0.15">
      <c r="A243">
        <v>242</v>
      </c>
      <c r="B243" t="s">
        <v>32</v>
      </c>
      <c r="C243" t="s">
        <v>400</v>
      </c>
      <c r="D243" t="s">
        <v>90</v>
      </c>
      <c r="E243">
        <v>2</v>
      </c>
      <c r="F243" t="s">
        <v>62</v>
      </c>
      <c r="G243" s="10">
        <v>1183</v>
      </c>
      <c r="H243" s="10" t="s">
        <v>403</v>
      </c>
    </row>
    <row r="244" spans="1:8" x14ac:dyDescent="0.15">
      <c r="A244">
        <v>243</v>
      </c>
      <c r="B244" t="s">
        <v>32</v>
      </c>
      <c r="C244" t="s">
        <v>400</v>
      </c>
      <c r="D244" t="s">
        <v>90</v>
      </c>
      <c r="E244">
        <v>3</v>
      </c>
      <c r="F244" t="s">
        <v>82</v>
      </c>
      <c r="G244" s="10">
        <v>1096</v>
      </c>
      <c r="H244" s="10" t="s">
        <v>404</v>
      </c>
    </row>
    <row r="245" spans="1:8" x14ac:dyDescent="0.15">
      <c r="A245">
        <v>244</v>
      </c>
      <c r="B245" t="s">
        <v>32</v>
      </c>
      <c r="C245" t="s">
        <v>400</v>
      </c>
      <c r="D245" t="s">
        <v>90</v>
      </c>
      <c r="E245">
        <v>4</v>
      </c>
      <c r="F245" t="s">
        <v>405</v>
      </c>
      <c r="G245" s="10">
        <v>964</v>
      </c>
      <c r="H245" s="10" t="s">
        <v>143</v>
      </c>
    </row>
    <row r="246" spans="1:8" x14ac:dyDescent="0.15">
      <c r="A246">
        <v>245</v>
      </c>
      <c r="B246" t="s">
        <v>32</v>
      </c>
      <c r="C246" t="s">
        <v>400</v>
      </c>
      <c r="D246" t="s">
        <v>90</v>
      </c>
      <c r="E246">
        <v>5</v>
      </c>
      <c r="F246" t="s">
        <v>72</v>
      </c>
      <c r="G246" s="10">
        <v>927</v>
      </c>
      <c r="H246" s="10" t="s">
        <v>406</v>
      </c>
    </row>
    <row r="247" spans="1:8" x14ac:dyDescent="0.15">
      <c r="A247">
        <v>246</v>
      </c>
      <c r="B247" t="s">
        <v>32</v>
      </c>
      <c r="C247" t="s">
        <v>400</v>
      </c>
      <c r="D247" t="s">
        <v>90</v>
      </c>
      <c r="E247">
        <v>6</v>
      </c>
      <c r="F247" t="s">
        <v>62</v>
      </c>
      <c r="G247" s="10">
        <v>885</v>
      </c>
      <c r="H247" s="10" t="s">
        <v>407</v>
      </c>
    </row>
    <row r="248" spans="1:8" x14ac:dyDescent="0.15">
      <c r="A248">
        <v>247</v>
      </c>
      <c r="B248" t="s">
        <v>32</v>
      </c>
      <c r="C248" t="s">
        <v>400</v>
      </c>
      <c r="D248" t="s">
        <v>90</v>
      </c>
      <c r="E248">
        <v>7</v>
      </c>
      <c r="F248" t="s">
        <v>148</v>
      </c>
      <c r="G248" s="10">
        <v>847</v>
      </c>
      <c r="H248" s="10" t="s">
        <v>408</v>
      </c>
    </row>
    <row r="249" spans="1:8" x14ac:dyDescent="0.15">
      <c r="A249">
        <v>248</v>
      </c>
      <c r="B249" t="s">
        <v>32</v>
      </c>
      <c r="C249" t="s">
        <v>400</v>
      </c>
      <c r="D249" t="s">
        <v>90</v>
      </c>
      <c r="E249">
        <v>8</v>
      </c>
      <c r="F249" t="s">
        <v>405</v>
      </c>
      <c r="G249" s="10">
        <v>801</v>
      </c>
      <c r="H249" s="10" t="s">
        <v>143</v>
      </c>
    </row>
    <row r="250" spans="1:8" x14ac:dyDescent="0.15">
      <c r="A250">
        <v>249</v>
      </c>
      <c r="B250" t="s">
        <v>32</v>
      </c>
      <c r="C250" t="s">
        <v>400</v>
      </c>
      <c r="D250" t="s">
        <v>90</v>
      </c>
      <c r="E250">
        <v>9</v>
      </c>
      <c r="F250" t="s">
        <v>72</v>
      </c>
      <c r="G250" s="10">
        <v>770</v>
      </c>
      <c r="H250" s="10" t="s">
        <v>409</v>
      </c>
    </row>
    <row r="251" spans="1:8" x14ac:dyDescent="0.15">
      <c r="A251">
        <v>250</v>
      </c>
      <c r="B251" t="s">
        <v>32</v>
      </c>
      <c r="C251" t="s">
        <v>400</v>
      </c>
      <c r="D251" t="s">
        <v>90</v>
      </c>
      <c r="E251">
        <v>10</v>
      </c>
      <c r="F251" t="s">
        <v>410</v>
      </c>
      <c r="G251" s="10">
        <v>720</v>
      </c>
      <c r="H251" s="10" t="s">
        <v>411</v>
      </c>
    </row>
    <row r="252" spans="1:8" x14ac:dyDescent="0.15">
      <c r="A252">
        <v>251</v>
      </c>
      <c r="B252" t="s">
        <v>32</v>
      </c>
      <c r="C252" t="s">
        <v>400</v>
      </c>
      <c r="D252" t="s">
        <v>90</v>
      </c>
      <c r="E252">
        <v>11</v>
      </c>
      <c r="F252" t="s">
        <v>72</v>
      </c>
      <c r="G252" s="10">
        <v>706</v>
      </c>
      <c r="H252" s="10" t="s">
        <v>412</v>
      </c>
    </row>
    <row r="253" spans="1:8" x14ac:dyDescent="0.15">
      <c r="A253">
        <v>252</v>
      </c>
      <c r="B253" t="s">
        <v>32</v>
      </c>
      <c r="C253" t="s">
        <v>400</v>
      </c>
      <c r="D253" t="s">
        <v>90</v>
      </c>
      <c r="E253">
        <v>12</v>
      </c>
      <c r="F253" t="s">
        <v>204</v>
      </c>
      <c r="G253" s="10">
        <v>639</v>
      </c>
      <c r="H253" s="10" t="s">
        <v>158</v>
      </c>
    </row>
    <row r="254" spans="1:8" x14ac:dyDescent="0.15">
      <c r="A254">
        <v>253</v>
      </c>
      <c r="B254" t="s">
        <v>32</v>
      </c>
      <c r="C254" t="s">
        <v>400</v>
      </c>
      <c r="D254" t="s">
        <v>90</v>
      </c>
      <c r="E254">
        <v>13</v>
      </c>
      <c r="F254" t="s">
        <v>62</v>
      </c>
      <c r="G254" s="10">
        <v>641</v>
      </c>
      <c r="H254" s="10" t="s">
        <v>404</v>
      </c>
    </row>
    <row r="255" spans="1:8" x14ac:dyDescent="0.15">
      <c r="A255">
        <v>254</v>
      </c>
      <c r="B255" t="s">
        <v>32</v>
      </c>
      <c r="C255" t="s">
        <v>400</v>
      </c>
      <c r="D255" t="s">
        <v>90</v>
      </c>
      <c r="E255">
        <v>14</v>
      </c>
      <c r="F255" t="s">
        <v>236</v>
      </c>
      <c r="G255" s="10">
        <v>589</v>
      </c>
      <c r="H255" s="10" t="s">
        <v>413</v>
      </c>
    </row>
    <row r="256" spans="1:8" x14ac:dyDescent="0.15">
      <c r="A256">
        <v>255</v>
      </c>
      <c r="B256" t="s">
        <v>32</v>
      </c>
      <c r="C256" t="s">
        <v>400</v>
      </c>
      <c r="D256" t="s">
        <v>90</v>
      </c>
      <c r="E256">
        <v>15</v>
      </c>
      <c r="F256" t="s">
        <v>72</v>
      </c>
      <c r="G256" s="10">
        <v>575</v>
      </c>
      <c r="H256" s="10" t="s">
        <v>414</v>
      </c>
    </row>
    <row r="257" spans="1:8" x14ac:dyDescent="0.15">
      <c r="A257">
        <v>256</v>
      </c>
      <c r="B257" t="s">
        <v>32</v>
      </c>
      <c r="C257" t="s">
        <v>400</v>
      </c>
      <c r="D257" t="s">
        <v>90</v>
      </c>
      <c r="E257">
        <v>16</v>
      </c>
      <c r="F257" t="s">
        <v>148</v>
      </c>
      <c r="G257" s="10">
        <v>543</v>
      </c>
      <c r="H257" s="10" t="s">
        <v>415</v>
      </c>
    </row>
    <row r="258" spans="1:8" x14ac:dyDescent="0.15">
      <c r="A258">
        <v>257</v>
      </c>
      <c r="B258" t="s">
        <v>32</v>
      </c>
      <c r="C258" t="s">
        <v>400</v>
      </c>
      <c r="D258" t="s">
        <v>90</v>
      </c>
      <c r="E258">
        <v>17</v>
      </c>
      <c r="F258" t="s">
        <v>293</v>
      </c>
      <c r="G258" s="10">
        <v>515</v>
      </c>
      <c r="H258" s="10" t="s">
        <v>416</v>
      </c>
    </row>
    <row r="259" spans="1:8" x14ac:dyDescent="0.15">
      <c r="A259">
        <v>258</v>
      </c>
      <c r="B259" t="s">
        <v>32</v>
      </c>
      <c r="C259" t="s">
        <v>400</v>
      </c>
      <c r="D259" t="s">
        <v>90</v>
      </c>
      <c r="E259">
        <v>18</v>
      </c>
      <c r="F259" t="s">
        <v>104</v>
      </c>
      <c r="G259" s="10">
        <v>455</v>
      </c>
      <c r="H259" s="10" t="s">
        <v>417</v>
      </c>
    </row>
    <row r="260" spans="1:8" x14ac:dyDescent="0.15">
      <c r="A260">
        <v>259</v>
      </c>
      <c r="B260" t="s">
        <v>32</v>
      </c>
      <c r="C260" t="s">
        <v>400</v>
      </c>
      <c r="D260" t="s">
        <v>90</v>
      </c>
      <c r="E260">
        <v>19</v>
      </c>
      <c r="F260" t="s">
        <v>418</v>
      </c>
      <c r="G260" s="10">
        <v>451</v>
      </c>
      <c r="H260" s="10" t="s">
        <v>419</v>
      </c>
    </row>
    <row r="261" spans="1:8" x14ac:dyDescent="0.15">
      <c r="A261">
        <v>260</v>
      </c>
      <c r="B261" t="s">
        <v>32</v>
      </c>
      <c r="C261" t="s">
        <v>400</v>
      </c>
      <c r="D261" t="s">
        <v>90</v>
      </c>
      <c r="E261">
        <v>20</v>
      </c>
      <c r="F261" t="s">
        <v>72</v>
      </c>
      <c r="G261" s="10">
        <v>420</v>
      </c>
      <c r="H261" s="10" t="s">
        <v>420</v>
      </c>
    </row>
    <row r="262" spans="1:8" x14ac:dyDescent="0.15">
      <c r="A262">
        <v>261</v>
      </c>
      <c r="B262" t="s">
        <v>32</v>
      </c>
      <c r="C262" t="s">
        <v>421</v>
      </c>
      <c r="D262" t="s">
        <v>61</v>
      </c>
      <c r="E262">
        <v>1</v>
      </c>
      <c r="F262" t="s">
        <v>422</v>
      </c>
      <c r="G262" s="10">
        <v>67</v>
      </c>
      <c r="H262" s="10" t="s">
        <v>423</v>
      </c>
    </row>
    <row r="263" spans="1:8" x14ac:dyDescent="0.15">
      <c r="A263">
        <v>262</v>
      </c>
      <c r="B263" t="s">
        <v>32</v>
      </c>
      <c r="C263" t="s">
        <v>421</v>
      </c>
      <c r="D263" t="s">
        <v>61</v>
      </c>
      <c r="E263">
        <v>2</v>
      </c>
      <c r="F263" t="s">
        <v>153</v>
      </c>
      <c r="G263" s="10">
        <v>71</v>
      </c>
      <c r="H263" s="10" t="s">
        <v>424</v>
      </c>
    </row>
    <row r="264" spans="1:8" x14ac:dyDescent="0.15">
      <c r="A264">
        <v>263</v>
      </c>
      <c r="B264" t="s">
        <v>32</v>
      </c>
      <c r="C264" t="s">
        <v>421</v>
      </c>
      <c r="D264" t="s">
        <v>61</v>
      </c>
      <c r="E264">
        <v>3</v>
      </c>
      <c r="F264" t="s">
        <v>279</v>
      </c>
      <c r="G264" s="10">
        <v>62</v>
      </c>
      <c r="H264" s="10" t="s">
        <v>425</v>
      </c>
    </row>
    <row r="265" spans="1:8" x14ac:dyDescent="0.15">
      <c r="A265">
        <v>264</v>
      </c>
      <c r="B265" t="s">
        <v>32</v>
      </c>
      <c r="C265" t="s">
        <v>421</v>
      </c>
      <c r="D265" t="s">
        <v>61</v>
      </c>
      <c r="E265">
        <v>4</v>
      </c>
      <c r="F265" t="s">
        <v>426</v>
      </c>
      <c r="G265" s="10">
        <v>62</v>
      </c>
      <c r="H265" s="10" t="s">
        <v>427</v>
      </c>
    </row>
    <row r="266" spans="1:8" x14ac:dyDescent="0.15">
      <c r="A266">
        <v>265</v>
      </c>
      <c r="B266" t="s">
        <v>32</v>
      </c>
      <c r="C266" t="s">
        <v>421</v>
      </c>
      <c r="D266" t="s">
        <v>61</v>
      </c>
      <c r="E266">
        <v>5</v>
      </c>
      <c r="F266" t="s">
        <v>132</v>
      </c>
      <c r="G266" s="10">
        <v>57</v>
      </c>
      <c r="H266" s="10" t="s">
        <v>423</v>
      </c>
    </row>
    <row r="267" spans="1:8" x14ac:dyDescent="0.15">
      <c r="A267">
        <v>266</v>
      </c>
      <c r="B267" t="s">
        <v>32</v>
      </c>
      <c r="C267" t="s">
        <v>421</v>
      </c>
      <c r="D267" t="s">
        <v>61</v>
      </c>
      <c r="E267">
        <v>6</v>
      </c>
      <c r="F267" t="s">
        <v>236</v>
      </c>
      <c r="G267" s="10">
        <v>40</v>
      </c>
      <c r="H267" s="10" t="s">
        <v>428</v>
      </c>
    </row>
    <row r="268" spans="1:8" x14ac:dyDescent="0.15">
      <c r="A268">
        <v>267</v>
      </c>
      <c r="B268" t="s">
        <v>32</v>
      </c>
      <c r="C268" t="s">
        <v>421</v>
      </c>
      <c r="D268" t="s">
        <v>61</v>
      </c>
      <c r="E268">
        <v>7</v>
      </c>
      <c r="F268" t="s">
        <v>82</v>
      </c>
      <c r="G268" s="10">
        <v>35</v>
      </c>
      <c r="H268" s="10" t="s">
        <v>429</v>
      </c>
    </row>
    <row r="269" spans="1:8" x14ac:dyDescent="0.15">
      <c r="A269">
        <v>268</v>
      </c>
      <c r="B269" t="s">
        <v>32</v>
      </c>
      <c r="C269" t="s">
        <v>421</v>
      </c>
      <c r="D269" t="s">
        <v>61</v>
      </c>
      <c r="E269">
        <v>8</v>
      </c>
      <c r="F269" t="s">
        <v>430</v>
      </c>
      <c r="G269" s="10">
        <v>33</v>
      </c>
      <c r="H269" s="10" t="s">
        <v>431</v>
      </c>
    </row>
    <row r="270" spans="1:8" x14ac:dyDescent="0.15">
      <c r="A270">
        <v>269</v>
      </c>
      <c r="B270" t="s">
        <v>32</v>
      </c>
      <c r="C270" t="s">
        <v>421</v>
      </c>
      <c r="D270" t="s">
        <v>61</v>
      </c>
      <c r="E270">
        <v>9</v>
      </c>
      <c r="F270" t="s">
        <v>432</v>
      </c>
      <c r="G270" s="10">
        <v>27</v>
      </c>
      <c r="H270" s="10" t="s">
        <v>433</v>
      </c>
    </row>
    <row r="271" spans="1:8" x14ac:dyDescent="0.15">
      <c r="A271">
        <v>270</v>
      </c>
      <c r="B271" t="s">
        <v>32</v>
      </c>
      <c r="C271" t="s">
        <v>421</v>
      </c>
      <c r="D271" t="s">
        <v>61</v>
      </c>
      <c r="E271">
        <v>10</v>
      </c>
      <c r="F271" t="s">
        <v>62</v>
      </c>
      <c r="G271" s="10">
        <v>28</v>
      </c>
      <c r="H271" s="10" t="s">
        <v>434</v>
      </c>
    </row>
    <row r="272" spans="1:8" x14ac:dyDescent="0.15">
      <c r="A272">
        <v>271</v>
      </c>
      <c r="B272" t="s">
        <v>32</v>
      </c>
      <c r="C272" t="s">
        <v>421</v>
      </c>
      <c r="D272" t="s">
        <v>61</v>
      </c>
      <c r="E272">
        <v>11</v>
      </c>
      <c r="F272" t="s">
        <v>72</v>
      </c>
      <c r="G272" s="10">
        <v>21</v>
      </c>
      <c r="H272" s="10" t="s">
        <v>435</v>
      </c>
    </row>
    <row r="273" spans="1:8" hidden="1" x14ac:dyDescent="0.15">
      <c r="A273">
        <v>272</v>
      </c>
      <c r="B273" t="s">
        <v>32</v>
      </c>
      <c r="C273" t="s">
        <v>421</v>
      </c>
      <c r="D273" t="s">
        <v>61</v>
      </c>
      <c r="E273">
        <v>12</v>
      </c>
      <c r="F273" t="s">
        <v>436</v>
      </c>
      <c r="G273" s="10">
        <v>0</v>
      </c>
      <c r="H273" s="10" t="s">
        <v>437</v>
      </c>
    </row>
    <row r="274" spans="1:8" x14ac:dyDescent="0.15">
      <c r="A274">
        <v>273</v>
      </c>
      <c r="B274" t="s">
        <v>32</v>
      </c>
      <c r="C274" t="s">
        <v>421</v>
      </c>
      <c r="D274" t="s">
        <v>61</v>
      </c>
      <c r="E274">
        <v>13</v>
      </c>
      <c r="F274" t="s">
        <v>172</v>
      </c>
      <c r="G274" s="10">
        <v>16</v>
      </c>
      <c r="H274" s="10" t="s">
        <v>438</v>
      </c>
    </row>
    <row r="275" spans="1:8" x14ac:dyDescent="0.15">
      <c r="A275">
        <v>274</v>
      </c>
      <c r="B275" t="s">
        <v>32</v>
      </c>
      <c r="C275" t="s">
        <v>421</v>
      </c>
      <c r="D275" t="s">
        <v>61</v>
      </c>
      <c r="E275">
        <v>14</v>
      </c>
      <c r="F275" t="s">
        <v>439</v>
      </c>
      <c r="G275" s="10">
        <v>12</v>
      </c>
      <c r="H275" s="10" t="s">
        <v>440</v>
      </c>
    </row>
    <row r="276" spans="1:8" hidden="1" x14ac:dyDescent="0.15">
      <c r="A276">
        <v>275</v>
      </c>
      <c r="B276" t="s">
        <v>32</v>
      </c>
      <c r="C276" t="s">
        <v>421</v>
      </c>
      <c r="D276" t="s">
        <v>61</v>
      </c>
      <c r="E276">
        <v>15</v>
      </c>
      <c r="F276" t="s">
        <v>418</v>
      </c>
      <c r="G276" s="10">
        <v>7</v>
      </c>
      <c r="H276" s="10" t="s">
        <v>441</v>
      </c>
    </row>
    <row r="277" spans="1:8" x14ac:dyDescent="0.15">
      <c r="A277">
        <v>276</v>
      </c>
      <c r="B277" t="s">
        <v>32</v>
      </c>
      <c r="C277" t="s">
        <v>421</v>
      </c>
      <c r="D277" t="s">
        <v>61</v>
      </c>
      <c r="E277">
        <v>16</v>
      </c>
      <c r="F277" t="s">
        <v>442</v>
      </c>
      <c r="G277" s="10">
        <v>11</v>
      </c>
      <c r="H277" s="10" t="s">
        <v>443</v>
      </c>
    </row>
    <row r="278" spans="1:8" x14ac:dyDescent="0.15">
      <c r="A278">
        <v>277</v>
      </c>
      <c r="B278" t="s">
        <v>32</v>
      </c>
      <c r="C278" t="s">
        <v>421</v>
      </c>
      <c r="D278" t="s">
        <v>61</v>
      </c>
      <c r="E278">
        <v>17</v>
      </c>
      <c r="F278" t="s">
        <v>194</v>
      </c>
      <c r="G278" s="10">
        <v>11</v>
      </c>
      <c r="H278" s="10" t="s">
        <v>444</v>
      </c>
    </row>
    <row r="279" spans="1:8" hidden="1" x14ac:dyDescent="0.15">
      <c r="A279">
        <v>278</v>
      </c>
      <c r="B279" t="s">
        <v>32</v>
      </c>
      <c r="C279" t="s">
        <v>421</v>
      </c>
      <c r="D279" t="s">
        <v>61</v>
      </c>
      <c r="E279">
        <v>18</v>
      </c>
      <c r="F279" t="s">
        <v>445</v>
      </c>
      <c r="G279" s="10">
        <v>7</v>
      </c>
      <c r="H279" s="10" t="s">
        <v>446</v>
      </c>
    </row>
    <row r="280" spans="1:8" hidden="1" x14ac:dyDescent="0.15">
      <c r="A280">
        <v>279</v>
      </c>
      <c r="B280" t="s">
        <v>32</v>
      </c>
      <c r="C280" t="s">
        <v>421</v>
      </c>
      <c r="D280" t="s">
        <v>61</v>
      </c>
      <c r="E280">
        <v>19</v>
      </c>
      <c r="F280" t="s">
        <v>447</v>
      </c>
      <c r="G280" s="10">
        <v>4</v>
      </c>
      <c r="H280" s="10" t="s">
        <v>448</v>
      </c>
    </row>
    <row r="281" spans="1:8" hidden="1" x14ac:dyDescent="0.15">
      <c r="A281">
        <v>280</v>
      </c>
      <c r="B281" t="s">
        <v>32</v>
      </c>
      <c r="C281" t="s">
        <v>421</v>
      </c>
      <c r="D281" t="s">
        <v>61</v>
      </c>
      <c r="E281">
        <v>20</v>
      </c>
      <c r="F281" t="s">
        <v>449</v>
      </c>
      <c r="G281" s="10">
        <v>5</v>
      </c>
      <c r="H281" s="10" t="s">
        <v>450</v>
      </c>
    </row>
    <row r="282" spans="1:8" x14ac:dyDescent="0.15">
      <c r="A282">
        <v>281</v>
      </c>
      <c r="B282" t="s">
        <v>32</v>
      </c>
      <c r="C282" t="s">
        <v>451</v>
      </c>
      <c r="D282" t="s">
        <v>61</v>
      </c>
      <c r="E282">
        <v>1</v>
      </c>
      <c r="F282" t="s">
        <v>166</v>
      </c>
      <c r="G282" s="10">
        <v>221</v>
      </c>
      <c r="H282" s="10" t="s">
        <v>452</v>
      </c>
    </row>
    <row r="283" spans="1:8" x14ac:dyDescent="0.15">
      <c r="A283">
        <v>282</v>
      </c>
      <c r="B283" t="s">
        <v>32</v>
      </c>
      <c r="C283" t="s">
        <v>451</v>
      </c>
      <c r="D283" t="s">
        <v>61</v>
      </c>
      <c r="E283">
        <v>2</v>
      </c>
      <c r="F283" t="s">
        <v>67</v>
      </c>
      <c r="G283" s="10">
        <v>194</v>
      </c>
      <c r="H283" s="10" t="s">
        <v>65</v>
      </c>
    </row>
    <row r="284" spans="1:8" x14ac:dyDescent="0.15">
      <c r="A284">
        <v>283</v>
      </c>
      <c r="B284" t="s">
        <v>32</v>
      </c>
      <c r="C284" t="s">
        <v>451</v>
      </c>
      <c r="D284" t="s">
        <v>61</v>
      </c>
      <c r="E284">
        <v>3</v>
      </c>
      <c r="F284" t="s">
        <v>453</v>
      </c>
      <c r="G284" s="10">
        <v>179</v>
      </c>
      <c r="H284" s="10" t="s">
        <v>454</v>
      </c>
    </row>
    <row r="285" spans="1:8" x14ac:dyDescent="0.15">
      <c r="A285">
        <v>284</v>
      </c>
      <c r="B285" t="s">
        <v>32</v>
      </c>
      <c r="C285" t="s">
        <v>451</v>
      </c>
      <c r="D285" t="s">
        <v>61</v>
      </c>
      <c r="E285">
        <v>4</v>
      </c>
      <c r="F285" t="s">
        <v>172</v>
      </c>
      <c r="G285" s="10">
        <v>171</v>
      </c>
      <c r="H285" s="10" t="s">
        <v>455</v>
      </c>
    </row>
    <row r="286" spans="1:8" x14ac:dyDescent="0.15">
      <c r="A286">
        <v>285</v>
      </c>
      <c r="B286" t="s">
        <v>32</v>
      </c>
      <c r="C286" t="s">
        <v>451</v>
      </c>
      <c r="D286" t="s">
        <v>61</v>
      </c>
      <c r="E286">
        <v>5</v>
      </c>
      <c r="F286" t="s">
        <v>95</v>
      </c>
      <c r="G286" s="10">
        <v>149</v>
      </c>
      <c r="H286" s="10" t="s">
        <v>456</v>
      </c>
    </row>
    <row r="287" spans="1:8" x14ac:dyDescent="0.15">
      <c r="A287">
        <v>286</v>
      </c>
      <c r="B287" t="s">
        <v>32</v>
      </c>
      <c r="C287" t="s">
        <v>451</v>
      </c>
      <c r="D287" t="s">
        <v>61</v>
      </c>
      <c r="E287">
        <v>6</v>
      </c>
      <c r="F287" t="s">
        <v>132</v>
      </c>
      <c r="G287" s="10">
        <v>128</v>
      </c>
      <c r="H287" s="10" t="s">
        <v>454</v>
      </c>
    </row>
    <row r="288" spans="1:8" x14ac:dyDescent="0.15">
      <c r="A288">
        <v>287</v>
      </c>
      <c r="B288" t="s">
        <v>32</v>
      </c>
      <c r="C288" t="s">
        <v>451</v>
      </c>
      <c r="D288" t="s">
        <v>61</v>
      </c>
      <c r="E288">
        <v>7</v>
      </c>
      <c r="F288" t="s">
        <v>100</v>
      </c>
      <c r="G288" s="10">
        <v>118</v>
      </c>
      <c r="H288" s="10" t="s">
        <v>457</v>
      </c>
    </row>
    <row r="289" spans="1:8" x14ac:dyDescent="0.15">
      <c r="A289">
        <v>288</v>
      </c>
      <c r="B289" t="s">
        <v>32</v>
      </c>
      <c r="C289" t="s">
        <v>451</v>
      </c>
      <c r="D289" t="s">
        <v>61</v>
      </c>
      <c r="E289">
        <v>8</v>
      </c>
      <c r="F289" t="s">
        <v>100</v>
      </c>
      <c r="G289" s="10">
        <v>99</v>
      </c>
      <c r="H289" s="10" t="s">
        <v>458</v>
      </c>
    </row>
    <row r="290" spans="1:8" x14ac:dyDescent="0.15">
      <c r="A290">
        <v>289</v>
      </c>
      <c r="B290" t="s">
        <v>32</v>
      </c>
      <c r="C290" t="s">
        <v>451</v>
      </c>
      <c r="D290" t="s">
        <v>61</v>
      </c>
      <c r="E290">
        <v>9</v>
      </c>
      <c r="F290" t="s">
        <v>82</v>
      </c>
      <c r="G290" s="10">
        <v>97</v>
      </c>
      <c r="H290" s="10" t="s">
        <v>75</v>
      </c>
    </row>
    <row r="291" spans="1:8" x14ac:dyDescent="0.15">
      <c r="A291">
        <v>290</v>
      </c>
      <c r="B291" t="s">
        <v>32</v>
      </c>
      <c r="C291" t="s">
        <v>451</v>
      </c>
      <c r="D291" t="s">
        <v>61</v>
      </c>
      <c r="E291">
        <v>10</v>
      </c>
      <c r="F291" t="s">
        <v>95</v>
      </c>
      <c r="G291" s="10">
        <v>85</v>
      </c>
      <c r="H291" s="10" t="s">
        <v>459</v>
      </c>
    </row>
    <row r="292" spans="1:8" x14ac:dyDescent="0.15">
      <c r="A292">
        <v>291</v>
      </c>
      <c r="B292" t="s">
        <v>32</v>
      </c>
      <c r="C292" t="s">
        <v>451</v>
      </c>
      <c r="D292" t="s">
        <v>61</v>
      </c>
      <c r="E292">
        <v>11</v>
      </c>
      <c r="F292" t="s">
        <v>460</v>
      </c>
      <c r="G292" s="10">
        <v>60</v>
      </c>
      <c r="H292" s="10" t="s">
        <v>461</v>
      </c>
    </row>
    <row r="293" spans="1:8" x14ac:dyDescent="0.15">
      <c r="A293">
        <v>292</v>
      </c>
      <c r="B293" t="s">
        <v>32</v>
      </c>
      <c r="C293" t="s">
        <v>451</v>
      </c>
      <c r="D293" t="s">
        <v>61</v>
      </c>
      <c r="E293">
        <v>12</v>
      </c>
      <c r="F293" t="s">
        <v>132</v>
      </c>
      <c r="G293" s="10">
        <v>65</v>
      </c>
      <c r="H293" s="10" t="s">
        <v>395</v>
      </c>
    </row>
    <row r="294" spans="1:8" x14ac:dyDescent="0.15">
      <c r="A294">
        <v>293</v>
      </c>
      <c r="B294" t="s">
        <v>32</v>
      </c>
      <c r="C294" t="s">
        <v>451</v>
      </c>
      <c r="D294" t="s">
        <v>61</v>
      </c>
      <c r="E294">
        <v>13</v>
      </c>
      <c r="F294" t="s">
        <v>236</v>
      </c>
      <c r="G294" s="10">
        <v>53</v>
      </c>
      <c r="H294" s="10" t="s">
        <v>462</v>
      </c>
    </row>
    <row r="295" spans="1:8" x14ac:dyDescent="0.15">
      <c r="A295">
        <v>294</v>
      </c>
      <c r="B295" t="s">
        <v>32</v>
      </c>
      <c r="C295" t="s">
        <v>451</v>
      </c>
      <c r="D295" t="s">
        <v>61</v>
      </c>
      <c r="E295">
        <v>14</v>
      </c>
      <c r="F295" t="s">
        <v>95</v>
      </c>
      <c r="G295" s="10">
        <v>48</v>
      </c>
      <c r="H295" s="10" t="s">
        <v>463</v>
      </c>
    </row>
    <row r="296" spans="1:8" x14ac:dyDescent="0.15">
      <c r="A296">
        <v>295</v>
      </c>
      <c r="B296" t="s">
        <v>32</v>
      </c>
      <c r="C296" t="s">
        <v>451</v>
      </c>
      <c r="D296" t="s">
        <v>61</v>
      </c>
      <c r="E296">
        <v>15</v>
      </c>
      <c r="F296" t="s">
        <v>464</v>
      </c>
      <c r="G296" s="10">
        <v>40</v>
      </c>
      <c r="H296" s="10" t="s">
        <v>465</v>
      </c>
    </row>
    <row r="297" spans="1:8" x14ac:dyDescent="0.15">
      <c r="A297">
        <v>296</v>
      </c>
      <c r="B297" t="s">
        <v>32</v>
      </c>
      <c r="C297" t="s">
        <v>451</v>
      </c>
      <c r="D297" t="s">
        <v>61</v>
      </c>
      <c r="E297">
        <v>16</v>
      </c>
      <c r="F297" t="s">
        <v>153</v>
      </c>
      <c r="G297" s="10">
        <v>40</v>
      </c>
      <c r="H297" s="10" t="s">
        <v>217</v>
      </c>
    </row>
    <row r="298" spans="1:8" x14ac:dyDescent="0.15">
      <c r="A298">
        <v>297</v>
      </c>
      <c r="B298" t="s">
        <v>32</v>
      </c>
      <c r="C298" t="s">
        <v>451</v>
      </c>
      <c r="D298" t="s">
        <v>61</v>
      </c>
      <c r="E298">
        <v>17</v>
      </c>
      <c r="F298" t="s">
        <v>132</v>
      </c>
      <c r="G298" s="10">
        <v>29</v>
      </c>
      <c r="H298" s="10" t="s">
        <v>466</v>
      </c>
    </row>
    <row r="299" spans="1:8" x14ac:dyDescent="0.15">
      <c r="A299">
        <v>298</v>
      </c>
      <c r="B299" t="s">
        <v>32</v>
      </c>
      <c r="C299" t="s">
        <v>451</v>
      </c>
      <c r="D299" t="s">
        <v>61</v>
      </c>
      <c r="E299">
        <v>18</v>
      </c>
      <c r="F299" t="s">
        <v>85</v>
      </c>
      <c r="G299" s="10">
        <v>26</v>
      </c>
      <c r="H299" s="10" t="s">
        <v>84</v>
      </c>
    </row>
    <row r="300" spans="1:8" x14ac:dyDescent="0.15">
      <c r="A300">
        <v>299</v>
      </c>
      <c r="B300" t="s">
        <v>32</v>
      </c>
      <c r="C300" t="s">
        <v>451</v>
      </c>
      <c r="D300" t="s">
        <v>61</v>
      </c>
      <c r="E300">
        <v>19</v>
      </c>
      <c r="F300" t="s">
        <v>153</v>
      </c>
      <c r="G300" s="10">
        <v>21</v>
      </c>
      <c r="H300" s="10" t="s">
        <v>467</v>
      </c>
    </row>
    <row r="301" spans="1:8" x14ac:dyDescent="0.15">
      <c r="A301">
        <v>300</v>
      </c>
      <c r="B301" t="s">
        <v>32</v>
      </c>
      <c r="C301" t="s">
        <v>451</v>
      </c>
      <c r="D301" t="s">
        <v>61</v>
      </c>
      <c r="E301">
        <v>20</v>
      </c>
      <c r="F301" t="s">
        <v>102</v>
      </c>
      <c r="G301" s="10">
        <v>22</v>
      </c>
      <c r="H301" s="10" t="s">
        <v>468</v>
      </c>
    </row>
    <row r="302" spans="1:8" x14ac:dyDescent="0.15">
      <c r="A302">
        <v>301</v>
      </c>
      <c r="B302" t="s">
        <v>32</v>
      </c>
      <c r="C302" t="s">
        <v>469</v>
      </c>
      <c r="D302" t="s">
        <v>61</v>
      </c>
      <c r="E302">
        <v>1</v>
      </c>
      <c r="F302" t="s">
        <v>166</v>
      </c>
      <c r="G302" s="10">
        <v>251</v>
      </c>
      <c r="H302" s="10" t="s">
        <v>470</v>
      </c>
    </row>
    <row r="303" spans="1:8" x14ac:dyDescent="0.15">
      <c r="A303">
        <v>302</v>
      </c>
      <c r="B303" t="s">
        <v>32</v>
      </c>
      <c r="C303" t="s">
        <v>469</v>
      </c>
      <c r="D303" t="s">
        <v>61</v>
      </c>
      <c r="E303">
        <v>2</v>
      </c>
      <c r="F303" t="s">
        <v>236</v>
      </c>
      <c r="G303" s="10">
        <v>193</v>
      </c>
      <c r="H303" s="10" t="s">
        <v>471</v>
      </c>
    </row>
    <row r="304" spans="1:8" x14ac:dyDescent="0.15">
      <c r="A304">
        <v>303</v>
      </c>
      <c r="B304" t="s">
        <v>32</v>
      </c>
      <c r="C304" t="s">
        <v>469</v>
      </c>
      <c r="D304" t="s">
        <v>61</v>
      </c>
      <c r="E304">
        <v>3</v>
      </c>
      <c r="F304" t="s">
        <v>472</v>
      </c>
      <c r="G304" s="10">
        <v>179</v>
      </c>
      <c r="H304" s="10" t="s">
        <v>473</v>
      </c>
    </row>
    <row r="305" spans="1:8" x14ac:dyDescent="0.15">
      <c r="A305">
        <v>304</v>
      </c>
      <c r="B305" t="s">
        <v>32</v>
      </c>
      <c r="C305" t="s">
        <v>469</v>
      </c>
      <c r="D305" t="s">
        <v>61</v>
      </c>
      <c r="E305">
        <v>4</v>
      </c>
      <c r="F305" t="s">
        <v>474</v>
      </c>
      <c r="G305" s="10">
        <v>188</v>
      </c>
      <c r="H305" s="10" t="s">
        <v>475</v>
      </c>
    </row>
    <row r="306" spans="1:8" x14ac:dyDescent="0.15">
      <c r="A306">
        <v>305</v>
      </c>
      <c r="B306" t="s">
        <v>32</v>
      </c>
      <c r="C306" t="s">
        <v>469</v>
      </c>
      <c r="D306" t="s">
        <v>61</v>
      </c>
      <c r="E306">
        <v>5</v>
      </c>
      <c r="F306" t="s">
        <v>204</v>
      </c>
      <c r="G306" s="10">
        <v>147</v>
      </c>
      <c r="H306" s="10" t="s">
        <v>476</v>
      </c>
    </row>
    <row r="307" spans="1:8" x14ac:dyDescent="0.15">
      <c r="A307">
        <v>306</v>
      </c>
      <c r="B307" t="s">
        <v>32</v>
      </c>
      <c r="C307" t="s">
        <v>469</v>
      </c>
      <c r="D307" t="s">
        <v>61</v>
      </c>
      <c r="E307">
        <v>6</v>
      </c>
      <c r="F307" t="s">
        <v>445</v>
      </c>
      <c r="G307" s="10">
        <v>146</v>
      </c>
      <c r="H307" s="10" t="s">
        <v>477</v>
      </c>
    </row>
    <row r="308" spans="1:8" x14ac:dyDescent="0.15">
      <c r="A308">
        <v>307</v>
      </c>
      <c r="B308" t="s">
        <v>32</v>
      </c>
      <c r="C308" t="s">
        <v>469</v>
      </c>
      <c r="D308" t="s">
        <v>61</v>
      </c>
      <c r="E308">
        <v>7</v>
      </c>
      <c r="F308" t="s">
        <v>478</v>
      </c>
      <c r="G308" s="10">
        <v>106</v>
      </c>
      <c r="H308" s="10" t="s">
        <v>479</v>
      </c>
    </row>
    <row r="309" spans="1:8" x14ac:dyDescent="0.15">
      <c r="A309">
        <v>308</v>
      </c>
      <c r="B309" t="s">
        <v>32</v>
      </c>
      <c r="C309" t="s">
        <v>469</v>
      </c>
      <c r="D309" t="s">
        <v>61</v>
      </c>
      <c r="E309">
        <v>8</v>
      </c>
      <c r="F309" t="s">
        <v>114</v>
      </c>
      <c r="G309" s="10">
        <v>107</v>
      </c>
      <c r="H309" s="10" t="s">
        <v>480</v>
      </c>
    </row>
    <row r="310" spans="1:8" x14ac:dyDescent="0.15">
      <c r="A310">
        <v>309</v>
      </c>
      <c r="B310" t="s">
        <v>32</v>
      </c>
      <c r="C310" t="s">
        <v>469</v>
      </c>
      <c r="D310" t="s">
        <v>61</v>
      </c>
      <c r="E310">
        <v>9</v>
      </c>
      <c r="F310" t="s">
        <v>172</v>
      </c>
      <c r="G310" s="10">
        <v>107</v>
      </c>
      <c r="H310" s="10" t="s">
        <v>481</v>
      </c>
    </row>
    <row r="311" spans="1:8" x14ac:dyDescent="0.15">
      <c r="A311">
        <v>310</v>
      </c>
      <c r="B311" t="s">
        <v>32</v>
      </c>
      <c r="C311" t="s">
        <v>469</v>
      </c>
      <c r="D311" t="s">
        <v>61</v>
      </c>
      <c r="E311">
        <v>10</v>
      </c>
      <c r="F311" t="s">
        <v>482</v>
      </c>
      <c r="G311" s="10">
        <v>92</v>
      </c>
      <c r="H311" s="10" t="s">
        <v>483</v>
      </c>
    </row>
    <row r="312" spans="1:8" x14ac:dyDescent="0.15">
      <c r="A312">
        <v>311</v>
      </c>
      <c r="B312" t="s">
        <v>32</v>
      </c>
      <c r="C312" t="s">
        <v>469</v>
      </c>
      <c r="D312" t="s">
        <v>61</v>
      </c>
      <c r="E312">
        <v>11</v>
      </c>
      <c r="F312" t="s">
        <v>484</v>
      </c>
      <c r="G312" s="10">
        <v>80</v>
      </c>
      <c r="H312" s="10" t="s">
        <v>485</v>
      </c>
    </row>
    <row r="313" spans="1:8" x14ac:dyDescent="0.15">
      <c r="A313">
        <v>312</v>
      </c>
      <c r="B313" t="s">
        <v>32</v>
      </c>
      <c r="C313" t="s">
        <v>469</v>
      </c>
      <c r="D313" t="s">
        <v>61</v>
      </c>
      <c r="E313">
        <v>12</v>
      </c>
      <c r="F313" t="s">
        <v>486</v>
      </c>
      <c r="G313" s="10">
        <v>67</v>
      </c>
      <c r="H313" s="10" t="s">
        <v>487</v>
      </c>
    </row>
    <row r="314" spans="1:8" x14ac:dyDescent="0.15">
      <c r="A314">
        <v>313</v>
      </c>
      <c r="B314" t="s">
        <v>32</v>
      </c>
      <c r="C314" t="s">
        <v>469</v>
      </c>
      <c r="D314" t="s">
        <v>61</v>
      </c>
      <c r="E314">
        <v>13</v>
      </c>
      <c r="F314" t="s">
        <v>486</v>
      </c>
      <c r="G314" s="10">
        <v>60</v>
      </c>
      <c r="H314" s="10" t="s">
        <v>488</v>
      </c>
    </row>
    <row r="315" spans="1:8" x14ac:dyDescent="0.15">
      <c r="A315">
        <v>314</v>
      </c>
      <c r="B315" t="s">
        <v>32</v>
      </c>
      <c r="C315" t="s">
        <v>469</v>
      </c>
      <c r="D315" t="s">
        <v>61</v>
      </c>
      <c r="E315">
        <v>14</v>
      </c>
      <c r="F315" t="s">
        <v>486</v>
      </c>
      <c r="G315" s="10">
        <v>52</v>
      </c>
      <c r="H315" s="10" t="s">
        <v>489</v>
      </c>
    </row>
    <row r="316" spans="1:8" x14ac:dyDescent="0.15">
      <c r="A316">
        <v>315</v>
      </c>
      <c r="B316" t="s">
        <v>32</v>
      </c>
      <c r="C316" t="s">
        <v>469</v>
      </c>
      <c r="D316" t="s">
        <v>61</v>
      </c>
      <c r="E316">
        <v>15</v>
      </c>
      <c r="F316" t="s">
        <v>486</v>
      </c>
      <c r="G316" s="10">
        <v>49</v>
      </c>
      <c r="H316" s="10" t="s">
        <v>490</v>
      </c>
    </row>
    <row r="317" spans="1:8" x14ac:dyDescent="0.15">
      <c r="A317">
        <v>316</v>
      </c>
      <c r="B317" t="s">
        <v>32</v>
      </c>
      <c r="C317" t="s">
        <v>469</v>
      </c>
      <c r="D317" t="s">
        <v>61</v>
      </c>
      <c r="E317">
        <v>16</v>
      </c>
      <c r="F317" t="s">
        <v>491</v>
      </c>
      <c r="G317" s="10">
        <v>46</v>
      </c>
      <c r="H317" s="10" t="s">
        <v>492</v>
      </c>
    </row>
    <row r="318" spans="1:8" x14ac:dyDescent="0.15">
      <c r="A318">
        <v>317</v>
      </c>
      <c r="B318" t="s">
        <v>32</v>
      </c>
      <c r="C318" t="s">
        <v>469</v>
      </c>
      <c r="D318" t="s">
        <v>61</v>
      </c>
      <c r="E318">
        <v>17</v>
      </c>
      <c r="F318" t="s">
        <v>493</v>
      </c>
      <c r="G318" s="10">
        <v>44</v>
      </c>
      <c r="H318" s="10" t="s">
        <v>494</v>
      </c>
    </row>
    <row r="319" spans="1:8" x14ac:dyDescent="0.15">
      <c r="A319">
        <v>318</v>
      </c>
      <c r="B319" t="s">
        <v>32</v>
      </c>
      <c r="C319" t="s">
        <v>469</v>
      </c>
      <c r="D319" t="s">
        <v>61</v>
      </c>
      <c r="E319">
        <v>18</v>
      </c>
      <c r="F319" t="s">
        <v>148</v>
      </c>
      <c r="G319" s="10">
        <v>35</v>
      </c>
      <c r="H319" s="10" t="s">
        <v>495</v>
      </c>
    </row>
    <row r="320" spans="1:8" x14ac:dyDescent="0.15">
      <c r="A320">
        <v>319</v>
      </c>
      <c r="B320" t="s">
        <v>32</v>
      </c>
      <c r="C320" t="s">
        <v>469</v>
      </c>
      <c r="D320" t="s">
        <v>61</v>
      </c>
      <c r="E320">
        <v>19</v>
      </c>
      <c r="F320" t="s">
        <v>206</v>
      </c>
      <c r="G320" s="10">
        <v>30</v>
      </c>
      <c r="H320" s="10" t="s">
        <v>496</v>
      </c>
    </row>
    <row r="321" spans="1:8" x14ac:dyDescent="0.15">
      <c r="A321">
        <v>320</v>
      </c>
      <c r="B321" t="s">
        <v>32</v>
      </c>
      <c r="C321" t="s">
        <v>469</v>
      </c>
      <c r="D321" t="s">
        <v>61</v>
      </c>
      <c r="E321">
        <v>20</v>
      </c>
      <c r="F321" t="s">
        <v>497</v>
      </c>
      <c r="G321" s="10">
        <v>27</v>
      </c>
      <c r="H321" s="10" t="s">
        <v>498</v>
      </c>
    </row>
    <row r="322" spans="1:8" hidden="1" x14ac:dyDescent="0.15">
      <c r="A322">
        <v>321</v>
      </c>
      <c r="B322" t="s">
        <v>40</v>
      </c>
      <c r="C322" t="s">
        <v>499</v>
      </c>
      <c r="D322" t="s">
        <v>90</v>
      </c>
      <c r="E322">
        <v>1</v>
      </c>
      <c r="F322" t="s">
        <v>500</v>
      </c>
      <c r="G322" s="12">
        <v>323</v>
      </c>
      <c r="H322" s="12" t="s">
        <v>501</v>
      </c>
    </row>
    <row r="323" spans="1:8" hidden="1" x14ac:dyDescent="0.15">
      <c r="A323">
        <v>322</v>
      </c>
      <c r="B323" t="s">
        <v>40</v>
      </c>
      <c r="C323" t="s">
        <v>499</v>
      </c>
      <c r="D323" t="s">
        <v>90</v>
      </c>
      <c r="E323">
        <v>2</v>
      </c>
      <c r="F323" t="s">
        <v>502</v>
      </c>
      <c r="G323" s="12">
        <v>278</v>
      </c>
      <c r="H323" s="12" t="s">
        <v>503</v>
      </c>
    </row>
    <row r="324" spans="1:8" hidden="1" x14ac:dyDescent="0.15">
      <c r="A324">
        <v>323</v>
      </c>
      <c r="B324" t="s">
        <v>40</v>
      </c>
      <c r="C324" t="s">
        <v>499</v>
      </c>
      <c r="D324" t="s">
        <v>90</v>
      </c>
      <c r="E324">
        <v>3</v>
      </c>
      <c r="F324" t="s">
        <v>504</v>
      </c>
      <c r="G324" s="12">
        <v>268</v>
      </c>
      <c r="H324" s="12" t="s">
        <v>505</v>
      </c>
    </row>
    <row r="325" spans="1:8" hidden="1" x14ac:dyDescent="0.15">
      <c r="A325">
        <v>324</v>
      </c>
      <c r="B325" t="s">
        <v>40</v>
      </c>
      <c r="C325" t="s">
        <v>499</v>
      </c>
      <c r="D325" t="s">
        <v>90</v>
      </c>
      <c r="E325">
        <v>4</v>
      </c>
      <c r="F325" t="s">
        <v>506</v>
      </c>
      <c r="G325" s="12">
        <v>243</v>
      </c>
      <c r="H325" s="12" t="s">
        <v>507</v>
      </c>
    </row>
    <row r="326" spans="1:8" hidden="1" x14ac:dyDescent="0.15">
      <c r="A326">
        <v>325</v>
      </c>
      <c r="B326" t="s">
        <v>40</v>
      </c>
      <c r="C326" t="s">
        <v>499</v>
      </c>
      <c r="D326" t="s">
        <v>90</v>
      </c>
      <c r="E326">
        <v>5</v>
      </c>
      <c r="F326" t="s">
        <v>508</v>
      </c>
      <c r="G326" s="12">
        <v>226</v>
      </c>
      <c r="H326" s="12" t="s">
        <v>509</v>
      </c>
    </row>
    <row r="327" spans="1:8" hidden="1" x14ac:dyDescent="0.15">
      <c r="A327">
        <v>326</v>
      </c>
      <c r="B327" t="s">
        <v>40</v>
      </c>
      <c r="C327" t="s">
        <v>499</v>
      </c>
      <c r="D327" t="s">
        <v>90</v>
      </c>
      <c r="E327">
        <v>6</v>
      </c>
      <c r="F327" t="s">
        <v>510</v>
      </c>
      <c r="G327" s="12">
        <v>213</v>
      </c>
      <c r="H327" s="12" t="s">
        <v>509</v>
      </c>
    </row>
    <row r="328" spans="1:8" hidden="1" x14ac:dyDescent="0.15">
      <c r="A328">
        <v>327</v>
      </c>
      <c r="B328" t="s">
        <v>40</v>
      </c>
      <c r="C328" t="s">
        <v>499</v>
      </c>
      <c r="D328" t="s">
        <v>90</v>
      </c>
      <c r="E328">
        <v>7</v>
      </c>
      <c r="F328" t="s">
        <v>511</v>
      </c>
      <c r="G328" s="12">
        <v>345</v>
      </c>
      <c r="H328" s="12" t="s">
        <v>512</v>
      </c>
    </row>
    <row r="329" spans="1:8" hidden="1" x14ac:dyDescent="0.15">
      <c r="A329">
        <v>328</v>
      </c>
      <c r="B329" t="s">
        <v>40</v>
      </c>
      <c r="C329" t="s">
        <v>499</v>
      </c>
      <c r="D329" t="s">
        <v>90</v>
      </c>
      <c r="E329">
        <v>8</v>
      </c>
      <c r="F329" t="s">
        <v>511</v>
      </c>
      <c r="G329" s="12">
        <v>305</v>
      </c>
      <c r="H329" s="12" t="s">
        <v>513</v>
      </c>
    </row>
    <row r="330" spans="1:8" hidden="1" x14ac:dyDescent="0.15">
      <c r="A330">
        <v>329</v>
      </c>
      <c r="B330" t="s">
        <v>40</v>
      </c>
      <c r="C330" t="s">
        <v>499</v>
      </c>
      <c r="D330" t="s">
        <v>90</v>
      </c>
      <c r="E330">
        <v>9</v>
      </c>
      <c r="F330" t="s">
        <v>514</v>
      </c>
      <c r="G330" s="12">
        <v>175</v>
      </c>
      <c r="H330" s="12" t="s">
        <v>515</v>
      </c>
    </row>
    <row r="331" spans="1:8" hidden="1" x14ac:dyDescent="0.15">
      <c r="A331">
        <v>330</v>
      </c>
      <c r="B331" t="s">
        <v>40</v>
      </c>
      <c r="C331" t="s">
        <v>499</v>
      </c>
      <c r="D331" t="s">
        <v>90</v>
      </c>
      <c r="E331">
        <v>10</v>
      </c>
      <c r="F331" t="s">
        <v>516</v>
      </c>
      <c r="G331" s="12">
        <v>243</v>
      </c>
      <c r="H331" s="12" t="s">
        <v>517</v>
      </c>
    </row>
    <row r="332" spans="1:8" hidden="1" x14ac:dyDescent="0.15">
      <c r="A332">
        <v>331</v>
      </c>
      <c r="B332" t="s">
        <v>40</v>
      </c>
      <c r="C332" t="s">
        <v>499</v>
      </c>
      <c r="D332" t="s">
        <v>90</v>
      </c>
      <c r="E332">
        <v>11</v>
      </c>
      <c r="F332" t="s">
        <v>518</v>
      </c>
      <c r="G332" s="12">
        <v>138</v>
      </c>
      <c r="H332" s="12" t="s">
        <v>503</v>
      </c>
    </row>
    <row r="333" spans="1:8" hidden="1" x14ac:dyDescent="0.15">
      <c r="A333">
        <v>332</v>
      </c>
      <c r="B333" t="s">
        <v>40</v>
      </c>
      <c r="C333" t="s">
        <v>499</v>
      </c>
      <c r="D333" t="s">
        <v>90</v>
      </c>
      <c r="E333">
        <v>12</v>
      </c>
      <c r="F333" t="s">
        <v>504</v>
      </c>
      <c r="G333" s="12">
        <v>137</v>
      </c>
      <c r="H333" s="12" t="s">
        <v>501</v>
      </c>
    </row>
    <row r="334" spans="1:8" hidden="1" x14ac:dyDescent="0.15">
      <c r="A334">
        <v>333</v>
      </c>
      <c r="B334" t="s">
        <v>40</v>
      </c>
      <c r="C334" t="s">
        <v>499</v>
      </c>
      <c r="D334" t="s">
        <v>90</v>
      </c>
      <c r="E334">
        <v>13</v>
      </c>
      <c r="F334" t="s">
        <v>519</v>
      </c>
      <c r="G334" s="12">
        <v>122</v>
      </c>
      <c r="H334" s="12" t="s">
        <v>503</v>
      </c>
    </row>
    <row r="335" spans="1:8" hidden="1" x14ac:dyDescent="0.15">
      <c r="A335">
        <v>334</v>
      </c>
      <c r="B335" t="s">
        <v>40</v>
      </c>
      <c r="C335" t="s">
        <v>499</v>
      </c>
      <c r="D335" t="s">
        <v>90</v>
      </c>
      <c r="E335">
        <v>14</v>
      </c>
      <c r="F335" t="s">
        <v>520</v>
      </c>
      <c r="G335" s="12">
        <v>211</v>
      </c>
      <c r="H335" s="12" t="s">
        <v>521</v>
      </c>
    </row>
    <row r="336" spans="1:8" hidden="1" x14ac:dyDescent="0.15">
      <c r="A336">
        <v>335</v>
      </c>
      <c r="B336" t="s">
        <v>40</v>
      </c>
      <c r="C336" t="s">
        <v>499</v>
      </c>
      <c r="D336" t="s">
        <v>90</v>
      </c>
      <c r="E336">
        <v>15</v>
      </c>
      <c r="F336" t="s">
        <v>522</v>
      </c>
      <c r="G336" s="12">
        <v>200</v>
      </c>
      <c r="H336" s="12" t="s">
        <v>523</v>
      </c>
    </row>
    <row r="337" spans="1:8" hidden="1" x14ac:dyDescent="0.15">
      <c r="A337">
        <v>336</v>
      </c>
      <c r="B337" t="s">
        <v>40</v>
      </c>
      <c r="C337" t="s">
        <v>499</v>
      </c>
      <c r="D337" t="s">
        <v>90</v>
      </c>
      <c r="E337">
        <v>16</v>
      </c>
      <c r="F337" t="s">
        <v>524</v>
      </c>
      <c r="G337" s="12">
        <v>187</v>
      </c>
      <c r="H337" s="12" t="s">
        <v>525</v>
      </c>
    </row>
    <row r="338" spans="1:8" hidden="1" x14ac:dyDescent="0.15">
      <c r="A338">
        <v>337</v>
      </c>
      <c r="B338" t="s">
        <v>40</v>
      </c>
      <c r="C338" t="s">
        <v>499</v>
      </c>
      <c r="D338" t="s">
        <v>90</v>
      </c>
      <c r="E338">
        <v>17</v>
      </c>
      <c r="F338" t="s">
        <v>526</v>
      </c>
      <c r="G338" s="12">
        <v>170</v>
      </c>
      <c r="H338" s="12" t="s">
        <v>527</v>
      </c>
    </row>
    <row r="339" spans="1:8" hidden="1" x14ac:dyDescent="0.15">
      <c r="A339">
        <v>338</v>
      </c>
      <c r="B339" t="s">
        <v>40</v>
      </c>
      <c r="C339" t="s">
        <v>499</v>
      </c>
      <c r="D339" t="s">
        <v>90</v>
      </c>
      <c r="E339">
        <v>18</v>
      </c>
      <c r="F339" t="s">
        <v>528</v>
      </c>
      <c r="G339" s="12">
        <v>159</v>
      </c>
      <c r="H339" s="12" t="s">
        <v>517</v>
      </c>
    </row>
    <row r="340" spans="1:8" hidden="1" x14ac:dyDescent="0.15">
      <c r="A340">
        <v>339</v>
      </c>
      <c r="B340" t="s">
        <v>40</v>
      </c>
      <c r="C340" t="s">
        <v>499</v>
      </c>
      <c r="D340" t="s">
        <v>90</v>
      </c>
      <c r="E340">
        <v>19</v>
      </c>
      <c r="F340" t="s">
        <v>529</v>
      </c>
      <c r="G340" s="12">
        <v>76</v>
      </c>
      <c r="H340" s="12" t="s">
        <v>530</v>
      </c>
    </row>
    <row r="341" spans="1:8" x14ac:dyDescent="0.15">
      <c r="A341">
        <v>340</v>
      </c>
      <c r="B341" t="s">
        <v>40</v>
      </c>
      <c r="C341" t="s">
        <v>499</v>
      </c>
      <c r="D341" t="s">
        <v>90</v>
      </c>
      <c r="E341">
        <v>20</v>
      </c>
      <c r="F341" t="s">
        <v>72</v>
      </c>
      <c r="G341" s="10">
        <v>102</v>
      </c>
      <c r="H341" s="10" t="s">
        <v>531</v>
      </c>
    </row>
    <row r="342" spans="1:8" x14ac:dyDescent="0.15">
      <c r="A342">
        <v>341</v>
      </c>
      <c r="B342" t="s">
        <v>40</v>
      </c>
      <c r="C342" t="s">
        <v>532</v>
      </c>
      <c r="D342" t="s">
        <v>90</v>
      </c>
      <c r="E342">
        <v>1</v>
      </c>
      <c r="F342" t="s">
        <v>401</v>
      </c>
      <c r="G342" s="10">
        <v>1817</v>
      </c>
      <c r="H342" s="10" t="s">
        <v>533</v>
      </c>
    </row>
    <row r="343" spans="1:8" x14ac:dyDescent="0.15">
      <c r="A343">
        <v>342</v>
      </c>
      <c r="B343" t="s">
        <v>40</v>
      </c>
      <c r="C343" t="s">
        <v>532</v>
      </c>
      <c r="D343" t="s">
        <v>90</v>
      </c>
      <c r="E343">
        <v>2</v>
      </c>
      <c r="F343" t="s">
        <v>62</v>
      </c>
      <c r="G343" s="10">
        <v>2302</v>
      </c>
      <c r="H343" s="10" t="s">
        <v>295</v>
      </c>
    </row>
    <row r="344" spans="1:8" x14ac:dyDescent="0.15">
      <c r="A344">
        <v>343</v>
      </c>
      <c r="B344" t="s">
        <v>40</v>
      </c>
      <c r="C344" t="s">
        <v>532</v>
      </c>
      <c r="D344" t="s">
        <v>90</v>
      </c>
      <c r="E344">
        <v>3</v>
      </c>
      <c r="F344" t="s">
        <v>62</v>
      </c>
      <c r="G344" s="10">
        <v>1959</v>
      </c>
      <c r="H344" s="10" t="s">
        <v>534</v>
      </c>
    </row>
    <row r="345" spans="1:8" x14ac:dyDescent="0.15">
      <c r="A345">
        <v>344</v>
      </c>
      <c r="B345" t="s">
        <v>40</v>
      </c>
      <c r="C345" t="s">
        <v>532</v>
      </c>
      <c r="D345" t="s">
        <v>90</v>
      </c>
      <c r="E345">
        <v>4</v>
      </c>
      <c r="F345" t="s">
        <v>293</v>
      </c>
      <c r="G345" s="10">
        <v>1788</v>
      </c>
      <c r="H345" s="10" t="s">
        <v>535</v>
      </c>
    </row>
    <row r="346" spans="1:8" x14ac:dyDescent="0.15">
      <c r="A346">
        <v>345</v>
      </c>
      <c r="B346" t="s">
        <v>40</v>
      </c>
      <c r="C346" t="s">
        <v>532</v>
      </c>
      <c r="D346" t="s">
        <v>90</v>
      </c>
      <c r="E346">
        <v>5</v>
      </c>
      <c r="F346" t="s">
        <v>62</v>
      </c>
      <c r="G346" s="10">
        <v>1580</v>
      </c>
      <c r="H346" s="10" t="s">
        <v>536</v>
      </c>
    </row>
    <row r="347" spans="1:8" x14ac:dyDescent="0.15">
      <c r="A347">
        <v>346</v>
      </c>
      <c r="B347" t="s">
        <v>40</v>
      </c>
      <c r="C347" t="s">
        <v>532</v>
      </c>
      <c r="D347" t="s">
        <v>90</v>
      </c>
      <c r="E347">
        <v>6</v>
      </c>
      <c r="F347" t="s">
        <v>95</v>
      </c>
      <c r="G347" s="10">
        <v>1524</v>
      </c>
      <c r="H347" s="10" t="s">
        <v>537</v>
      </c>
    </row>
    <row r="348" spans="1:8" x14ac:dyDescent="0.15">
      <c r="A348">
        <v>347</v>
      </c>
      <c r="B348" t="s">
        <v>40</v>
      </c>
      <c r="C348" t="s">
        <v>532</v>
      </c>
      <c r="D348" t="s">
        <v>90</v>
      </c>
      <c r="E348">
        <v>7</v>
      </c>
      <c r="F348" t="s">
        <v>148</v>
      </c>
      <c r="G348" s="10">
        <v>1472</v>
      </c>
      <c r="H348" s="10" t="s">
        <v>538</v>
      </c>
    </row>
    <row r="349" spans="1:8" x14ac:dyDescent="0.15">
      <c r="A349">
        <v>348</v>
      </c>
      <c r="B349" t="s">
        <v>40</v>
      </c>
      <c r="C349" t="s">
        <v>532</v>
      </c>
      <c r="D349" t="s">
        <v>90</v>
      </c>
      <c r="E349">
        <v>8</v>
      </c>
      <c r="F349" t="s">
        <v>62</v>
      </c>
      <c r="G349" s="10">
        <v>1368</v>
      </c>
      <c r="H349" s="10" t="s">
        <v>539</v>
      </c>
    </row>
    <row r="350" spans="1:8" x14ac:dyDescent="0.15">
      <c r="A350">
        <v>349</v>
      </c>
      <c r="B350" t="s">
        <v>40</v>
      </c>
      <c r="C350" t="s">
        <v>532</v>
      </c>
      <c r="D350" t="s">
        <v>90</v>
      </c>
      <c r="E350">
        <v>9</v>
      </c>
      <c r="F350" t="s">
        <v>72</v>
      </c>
      <c r="G350" s="10">
        <v>1275</v>
      </c>
      <c r="H350" s="10" t="s">
        <v>295</v>
      </c>
    </row>
    <row r="351" spans="1:8" x14ac:dyDescent="0.15">
      <c r="A351">
        <v>350</v>
      </c>
      <c r="B351" t="s">
        <v>40</v>
      </c>
      <c r="C351" t="s">
        <v>532</v>
      </c>
      <c r="D351" t="s">
        <v>90</v>
      </c>
      <c r="E351">
        <v>10</v>
      </c>
      <c r="F351" t="s">
        <v>293</v>
      </c>
      <c r="G351" s="10">
        <v>1214</v>
      </c>
      <c r="H351" s="10" t="s">
        <v>540</v>
      </c>
    </row>
    <row r="352" spans="1:8" x14ac:dyDescent="0.15">
      <c r="A352">
        <v>351</v>
      </c>
      <c r="B352" t="s">
        <v>40</v>
      </c>
      <c r="C352" t="s">
        <v>532</v>
      </c>
      <c r="D352" t="s">
        <v>90</v>
      </c>
      <c r="E352">
        <v>11</v>
      </c>
      <c r="F352" t="s">
        <v>148</v>
      </c>
      <c r="G352" s="10">
        <v>1149</v>
      </c>
      <c r="H352" s="10" t="s">
        <v>541</v>
      </c>
    </row>
    <row r="353" spans="1:8" x14ac:dyDescent="0.15">
      <c r="A353">
        <v>352</v>
      </c>
      <c r="B353" t="s">
        <v>40</v>
      </c>
      <c r="C353" t="s">
        <v>532</v>
      </c>
      <c r="D353" t="s">
        <v>90</v>
      </c>
      <c r="E353">
        <v>12</v>
      </c>
      <c r="F353" t="s">
        <v>293</v>
      </c>
      <c r="G353" s="10">
        <v>1097</v>
      </c>
      <c r="H353" s="10" t="s">
        <v>542</v>
      </c>
    </row>
    <row r="354" spans="1:8" x14ac:dyDescent="0.15">
      <c r="A354">
        <v>353</v>
      </c>
      <c r="B354" t="s">
        <v>40</v>
      </c>
      <c r="C354" t="s">
        <v>532</v>
      </c>
      <c r="D354" t="s">
        <v>90</v>
      </c>
      <c r="E354">
        <v>13</v>
      </c>
      <c r="F354" t="s">
        <v>95</v>
      </c>
      <c r="G354" s="10">
        <v>1036</v>
      </c>
      <c r="H354" s="10" t="s">
        <v>416</v>
      </c>
    </row>
    <row r="355" spans="1:8" x14ac:dyDescent="0.15">
      <c r="A355">
        <v>354</v>
      </c>
      <c r="B355" t="s">
        <v>40</v>
      </c>
      <c r="C355" t="s">
        <v>532</v>
      </c>
      <c r="D355" t="s">
        <v>90</v>
      </c>
      <c r="E355">
        <v>14</v>
      </c>
      <c r="F355" t="s">
        <v>293</v>
      </c>
      <c r="G355" s="10">
        <v>971</v>
      </c>
      <c r="H355" s="10" t="s">
        <v>543</v>
      </c>
    </row>
    <row r="356" spans="1:8" x14ac:dyDescent="0.15">
      <c r="A356">
        <v>355</v>
      </c>
      <c r="B356" t="s">
        <v>40</v>
      </c>
      <c r="C356" t="s">
        <v>532</v>
      </c>
      <c r="D356" t="s">
        <v>90</v>
      </c>
      <c r="E356">
        <v>15</v>
      </c>
      <c r="F356" t="s">
        <v>95</v>
      </c>
      <c r="G356" s="10">
        <v>924</v>
      </c>
      <c r="H356" s="10" t="s">
        <v>404</v>
      </c>
    </row>
    <row r="357" spans="1:8" x14ac:dyDescent="0.15">
      <c r="A357">
        <v>356</v>
      </c>
      <c r="B357" t="s">
        <v>40</v>
      </c>
      <c r="C357" t="s">
        <v>532</v>
      </c>
      <c r="D357" t="s">
        <v>90</v>
      </c>
      <c r="E357">
        <v>16</v>
      </c>
      <c r="F357" t="s">
        <v>62</v>
      </c>
      <c r="G357" s="10">
        <v>835</v>
      </c>
      <c r="H357" s="10" t="s">
        <v>544</v>
      </c>
    </row>
    <row r="358" spans="1:8" x14ac:dyDescent="0.15">
      <c r="A358">
        <v>357</v>
      </c>
      <c r="B358" t="s">
        <v>40</v>
      </c>
      <c r="C358" t="s">
        <v>532</v>
      </c>
      <c r="D358" t="s">
        <v>90</v>
      </c>
      <c r="E358">
        <v>17</v>
      </c>
      <c r="F358" t="s">
        <v>445</v>
      </c>
      <c r="G358" s="10">
        <v>851</v>
      </c>
      <c r="H358" s="10" t="s">
        <v>545</v>
      </c>
    </row>
    <row r="359" spans="1:8" x14ac:dyDescent="0.15">
      <c r="A359">
        <v>358</v>
      </c>
      <c r="B359" t="s">
        <v>40</v>
      </c>
      <c r="C359" t="s">
        <v>532</v>
      </c>
      <c r="D359" t="s">
        <v>90</v>
      </c>
      <c r="E359">
        <v>18</v>
      </c>
      <c r="F359" t="s">
        <v>148</v>
      </c>
      <c r="G359" s="10">
        <v>772</v>
      </c>
      <c r="H359" s="10" t="s">
        <v>546</v>
      </c>
    </row>
    <row r="360" spans="1:8" x14ac:dyDescent="0.15">
      <c r="A360">
        <v>359</v>
      </c>
      <c r="B360" t="s">
        <v>40</v>
      </c>
      <c r="C360" t="s">
        <v>532</v>
      </c>
      <c r="D360" t="s">
        <v>90</v>
      </c>
      <c r="E360">
        <v>19</v>
      </c>
      <c r="F360" t="s">
        <v>202</v>
      </c>
      <c r="G360" s="10">
        <v>784</v>
      </c>
      <c r="H360" s="10" t="s">
        <v>547</v>
      </c>
    </row>
    <row r="361" spans="1:8" x14ac:dyDescent="0.15">
      <c r="A361">
        <v>360</v>
      </c>
      <c r="B361" t="s">
        <v>40</v>
      </c>
      <c r="C361" t="s">
        <v>532</v>
      </c>
      <c r="D361" t="s">
        <v>90</v>
      </c>
      <c r="E361">
        <v>20</v>
      </c>
      <c r="F361" t="s">
        <v>202</v>
      </c>
      <c r="G361" s="10">
        <v>781</v>
      </c>
      <c r="H361" s="10" t="s">
        <v>548</v>
      </c>
    </row>
    <row r="362" spans="1:8" x14ac:dyDescent="0.15">
      <c r="A362">
        <v>361</v>
      </c>
      <c r="B362" t="s">
        <v>44</v>
      </c>
      <c r="C362" t="s">
        <v>549</v>
      </c>
      <c r="D362" t="s">
        <v>90</v>
      </c>
      <c r="E362">
        <v>1</v>
      </c>
      <c r="F362" t="s">
        <v>401</v>
      </c>
      <c r="G362" s="10">
        <v>2341</v>
      </c>
      <c r="H362" s="10" t="s">
        <v>550</v>
      </c>
    </row>
    <row r="363" spans="1:8" hidden="1" x14ac:dyDescent="0.15">
      <c r="A363">
        <v>362</v>
      </c>
      <c r="B363" t="s">
        <v>44</v>
      </c>
      <c r="C363" t="s">
        <v>549</v>
      </c>
      <c r="D363" t="s">
        <v>90</v>
      </c>
      <c r="E363">
        <v>2</v>
      </c>
      <c r="F363" t="s">
        <v>551</v>
      </c>
      <c r="G363" s="12">
        <v>1478</v>
      </c>
      <c r="H363" s="12" t="s">
        <v>552</v>
      </c>
    </row>
    <row r="364" spans="1:8" hidden="1" x14ac:dyDescent="0.15">
      <c r="A364">
        <v>363</v>
      </c>
      <c r="B364" t="s">
        <v>44</v>
      </c>
      <c r="C364" t="s">
        <v>549</v>
      </c>
      <c r="D364" t="s">
        <v>90</v>
      </c>
      <c r="E364">
        <v>3</v>
      </c>
      <c r="F364" t="s">
        <v>553</v>
      </c>
      <c r="G364" s="12">
        <v>1219</v>
      </c>
      <c r="H364" s="12" t="s">
        <v>554</v>
      </c>
    </row>
    <row r="365" spans="1:8" hidden="1" x14ac:dyDescent="0.15">
      <c r="A365">
        <v>364</v>
      </c>
      <c r="B365" t="s">
        <v>44</v>
      </c>
      <c r="C365" t="s">
        <v>549</v>
      </c>
      <c r="D365" t="s">
        <v>90</v>
      </c>
      <c r="E365">
        <v>4</v>
      </c>
      <c r="F365" t="s">
        <v>555</v>
      </c>
      <c r="G365" s="12">
        <v>531</v>
      </c>
      <c r="H365" s="12" t="s">
        <v>556</v>
      </c>
    </row>
    <row r="366" spans="1:8" hidden="1" x14ac:dyDescent="0.15">
      <c r="A366">
        <v>365</v>
      </c>
      <c r="B366" t="s">
        <v>44</v>
      </c>
      <c r="C366" t="s">
        <v>549</v>
      </c>
      <c r="D366" t="s">
        <v>90</v>
      </c>
      <c r="E366">
        <v>5</v>
      </c>
      <c r="F366" t="s">
        <v>557</v>
      </c>
      <c r="G366" s="12">
        <v>357</v>
      </c>
      <c r="H366" s="12" t="s">
        <v>558</v>
      </c>
    </row>
    <row r="367" spans="1:8" x14ac:dyDescent="0.15">
      <c r="A367">
        <v>366</v>
      </c>
      <c r="B367" t="s">
        <v>44</v>
      </c>
      <c r="C367" t="s">
        <v>549</v>
      </c>
      <c r="D367" t="s">
        <v>90</v>
      </c>
      <c r="E367">
        <v>6</v>
      </c>
      <c r="F367" t="s">
        <v>258</v>
      </c>
      <c r="G367" s="10">
        <v>303</v>
      </c>
      <c r="H367" s="10" t="s">
        <v>559</v>
      </c>
    </row>
    <row r="368" spans="1:8" hidden="1" x14ac:dyDescent="0.15">
      <c r="A368">
        <v>367</v>
      </c>
      <c r="B368" t="s">
        <v>44</v>
      </c>
      <c r="C368" t="s">
        <v>549</v>
      </c>
      <c r="D368" t="s">
        <v>90</v>
      </c>
      <c r="E368">
        <v>7</v>
      </c>
      <c r="F368" t="s">
        <v>560</v>
      </c>
      <c r="G368" s="12">
        <v>197</v>
      </c>
      <c r="H368" s="12" t="s">
        <v>561</v>
      </c>
    </row>
    <row r="369" spans="1:8" hidden="1" x14ac:dyDescent="0.15">
      <c r="A369">
        <v>368</v>
      </c>
      <c r="B369" t="s">
        <v>44</v>
      </c>
      <c r="C369" t="s">
        <v>549</v>
      </c>
      <c r="D369" t="s">
        <v>90</v>
      </c>
      <c r="E369">
        <v>8</v>
      </c>
      <c r="F369" t="s">
        <v>562</v>
      </c>
      <c r="G369" s="12">
        <v>31</v>
      </c>
      <c r="H369" s="12" t="s">
        <v>563</v>
      </c>
    </row>
    <row r="370" spans="1:8" hidden="1" x14ac:dyDescent="0.15">
      <c r="A370">
        <v>369</v>
      </c>
      <c r="B370" t="s">
        <v>44</v>
      </c>
      <c r="C370" t="s">
        <v>549</v>
      </c>
      <c r="D370" t="s">
        <v>90</v>
      </c>
      <c r="E370">
        <v>9</v>
      </c>
      <c r="F370" t="s">
        <v>564</v>
      </c>
      <c r="G370" s="12">
        <v>22</v>
      </c>
      <c r="H370" s="12" t="s">
        <v>565</v>
      </c>
    </row>
    <row r="371" spans="1:8" hidden="1" x14ac:dyDescent="0.15">
      <c r="A371">
        <v>370</v>
      </c>
      <c r="B371" t="s">
        <v>44</v>
      </c>
      <c r="C371" t="s">
        <v>549</v>
      </c>
      <c r="D371" t="s">
        <v>90</v>
      </c>
      <c r="E371">
        <v>10</v>
      </c>
      <c r="F371" t="s">
        <v>566</v>
      </c>
      <c r="G371" s="12">
        <v>33</v>
      </c>
      <c r="H371" s="12" t="s">
        <v>567</v>
      </c>
    </row>
    <row r="372" spans="1:8" hidden="1" x14ac:dyDescent="0.15">
      <c r="A372">
        <v>371</v>
      </c>
      <c r="B372" t="s">
        <v>44</v>
      </c>
      <c r="C372" t="s">
        <v>549</v>
      </c>
      <c r="D372" t="s">
        <v>90</v>
      </c>
      <c r="E372">
        <v>11</v>
      </c>
      <c r="F372" t="s">
        <v>568</v>
      </c>
      <c r="G372" s="12">
        <v>309</v>
      </c>
      <c r="H372" s="12" t="s">
        <v>569</v>
      </c>
    </row>
    <row r="373" spans="1:8" hidden="1" x14ac:dyDescent="0.15">
      <c r="A373">
        <v>372</v>
      </c>
      <c r="B373" t="s">
        <v>44</v>
      </c>
      <c r="C373" t="s">
        <v>549</v>
      </c>
      <c r="D373" t="s">
        <v>90</v>
      </c>
      <c r="E373">
        <v>12</v>
      </c>
      <c r="F373" t="s">
        <v>570</v>
      </c>
      <c r="G373" s="12">
        <v>146</v>
      </c>
      <c r="H373" s="12" t="s">
        <v>571</v>
      </c>
    </row>
    <row r="374" spans="1:8" x14ac:dyDescent="0.15">
      <c r="A374">
        <v>373</v>
      </c>
      <c r="B374" t="s">
        <v>44</v>
      </c>
      <c r="C374" t="s">
        <v>549</v>
      </c>
      <c r="D374" t="s">
        <v>90</v>
      </c>
      <c r="E374">
        <v>13</v>
      </c>
      <c r="F374" t="s">
        <v>62</v>
      </c>
      <c r="G374" s="10">
        <v>90</v>
      </c>
      <c r="H374" s="10" t="s">
        <v>572</v>
      </c>
    </row>
    <row r="375" spans="1:8" hidden="1" x14ac:dyDescent="0.15">
      <c r="A375">
        <v>374</v>
      </c>
      <c r="B375" t="s">
        <v>44</v>
      </c>
      <c r="C375" t="s">
        <v>549</v>
      </c>
      <c r="D375" t="s">
        <v>90</v>
      </c>
      <c r="E375">
        <v>14</v>
      </c>
      <c r="F375" t="s">
        <v>573</v>
      </c>
      <c r="G375" s="12">
        <v>76</v>
      </c>
      <c r="H375" s="12" t="s">
        <v>574</v>
      </c>
    </row>
    <row r="376" spans="1:8" x14ac:dyDescent="0.15">
      <c r="A376">
        <v>375</v>
      </c>
      <c r="B376" t="s">
        <v>44</v>
      </c>
      <c r="C376" t="s">
        <v>549</v>
      </c>
      <c r="D376" t="s">
        <v>90</v>
      </c>
      <c r="E376">
        <v>15</v>
      </c>
      <c r="F376" t="s">
        <v>575</v>
      </c>
      <c r="G376" s="10">
        <v>60</v>
      </c>
      <c r="H376" s="10" t="s">
        <v>576</v>
      </c>
    </row>
    <row r="377" spans="1:8" x14ac:dyDescent="0.15">
      <c r="A377">
        <v>376</v>
      </c>
      <c r="B377" t="s">
        <v>44</v>
      </c>
      <c r="C377" t="s">
        <v>549</v>
      </c>
      <c r="D377" t="s">
        <v>90</v>
      </c>
      <c r="E377">
        <v>16</v>
      </c>
      <c r="F377" t="s">
        <v>181</v>
      </c>
      <c r="G377" s="10">
        <v>60</v>
      </c>
      <c r="H377" s="10" t="s">
        <v>577</v>
      </c>
    </row>
    <row r="378" spans="1:8" x14ac:dyDescent="0.15">
      <c r="A378">
        <v>377</v>
      </c>
      <c r="B378" t="s">
        <v>44</v>
      </c>
      <c r="C378" t="s">
        <v>549</v>
      </c>
      <c r="D378" t="s">
        <v>90</v>
      </c>
      <c r="E378">
        <v>17</v>
      </c>
      <c r="F378" t="s">
        <v>578</v>
      </c>
      <c r="G378" s="10">
        <v>51</v>
      </c>
      <c r="H378" s="10" t="s">
        <v>579</v>
      </c>
    </row>
    <row r="379" spans="1:8" hidden="1" x14ac:dyDescent="0.15">
      <c r="A379">
        <v>378</v>
      </c>
      <c r="B379" t="s">
        <v>44</v>
      </c>
      <c r="C379" t="s">
        <v>549</v>
      </c>
      <c r="D379" t="s">
        <v>90</v>
      </c>
      <c r="E379">
        <v>18</v>
      </c>
      <c r="F379" t="s">
        <v>578</v>
      </c>
      <c r="G379" s="12">
        <v>44</v>
      </c>
      <c r="H379" s="12" t="s">
        <v>580</v>
      </c>
    </row>
    <row r="380" spans="1:8" x14ac:dyDescent="0.15">
      <c r="A380">
        <v>379</v>
      </c>
      <c r="B380" t="s">
        <v>44</v>
      </c>
      <c r="C380" t="s">
        <v>549</v>
      </c>
      <c r="D380" t="s">
        <v>90</v>
      </c>
      <c r="E380">
        <v>19</v>
      </c>
      <c r="F380" t="s">
        <v>581</v>
      </c>
      <c r="G380" s="10">
        <v>52</v>
      </c>
      <c r="H380" s="10" t="s">
        <v>582</v>
      </c>
    </row>
    <row r="381" spans="1:8" x14ac:dyDescent="0.15">
      <c r="A381">
        <v>380</v>
      </c>
      <c r="B381" t="s">
        <v>44</v>
      </c>
      <c r="C381" t="s">
        <v>549</v>
      </c>
      <c r="D381" t="s">
        <v>90</v>
      </c>
      <c r="E381">
        <v>20</v>
      </c>
      <c r="F381" t="s">
        <v>583</v>
      </c>
      <c r="G381" s="10">
        <v>45</v>
      </c>
      <c r="H381" s="10" t="s">
        <v>584</v>
      </c>
    </row>
    <row r="382" spans="1:8" hidden="1" x14ac:dyDescent="0.15">
      <c r="A382">
        <v>381</v>
      </c>
      <c r="B382" t="s">
        <v>44</v>
      </c>
      <c r="C382" t="s">
        <v>585</v>
      </c>
      <c r="D382" t="s">
        <v>90</v>
      </c>
      <c r="E382">
        <v>1</v>
      </c>
      <c r="F382" t="s">
        <v>586</v>
      </c>
      <c r="G382" s="12">
        <v>253</v>
      </c>
      <c r="H382" s="12" t="s">
        <v>503</v>
      </c>
    </row>
    <row r="383" spans="1:8" hidden="1" x14ac:dyDescent="0.15">
      <c r="A383">
        <v>382</v>
      </c>
      <c r="B383" t="s">
        <v>44</v>
      </c>
      <c r="C383" t="s">
        <v>585</v>
      </c>
      <c r="D383" t="s">
        <v>90</v>
      </c>
      <c r="E383">
        <v>2</v>
      </c>
      <c r="F383" t="s">
        <v>587</v>
      </c>
      <c r="G383" s="12">
        <v>243</v>
      </c>
      <c r="H383" s="12" t="s">
        <v>501</v>
      </c>
    </row>
    <row r="384" spans="1:8" hidden="1" x14ac:dyDescent="0.15">
      <c r="A384">
        <v>383</v>
      </c>
      <c r="B384" t="s">
        <v>44</v>
      </c>
      <c r="C384" t="s">
        <v>585</v>
      </c>
      <c r="D384" t="s">
        <v>90</v>
      </c>
      <c r="E384">
        <v>3</v>
      </c>
      <c r="F384" t="s">
        <v>588</v>
      </c>
      <c r="G384" s="12">
        <v>231</v>
      </c>
      <c r="H384" s="12" t="s">
        <v>509</v>
      </c>
    </row>
    <row r="385" spans="1:8" hidden="1" x14ac:dyDescent="0.15">
      <c r="A385">
        <v>384</v>
      </c>
      <c r="B385" t="s">
        <v>44</v>
      </c>
      <c r="C385" t="s">
        <v>585</v>
      </c>
      <c r="D385" t="s">
        <v>90</v>
      </c>
      <c r="E385">
        <v>4</v>
      </c>
      <c r="F385" t="s">
        <v>589</v>
      </c>
      <c r="G385" s="12">
        <v>212</v>
      </c>
      <c r="H385" s="12" t="s">
        <v>590</v>
      </c>
    </row>
    <row r="386" spans="1:8" hidden="1" x14ac:dyDescent="0.15">
      <c r="A386">
        <v>385</v>
      </c>
      <c r="B386" t="s">
        <v>44</v>
      </c>
      <c r="C386" t="s">
        <v>585</v>
      </c>
      <c r="D386" t="s">
        <v>90</v>
      </c>
      <c r="E386">
        <v>5</v>
      </c>
      <c r="F386" t="s">
        <v>504</v>
      </c>
      <c r="G386" s="12">
        <v>203</v>
      </c>
      <c r="H386" s="12" t="s">
        <v>503</v>
      </c>
    </row>
    <row r="387" spans="1:8" hidden="1" x14ac:dyDescent="0.15">
      <c r="A387">
        <v>386</v>
      </c>
      <c r="B387" t="s">
        <v>44</v>
      </c>
      <c r="C387" t="s">
        <v>585</v>
      </c>
      <c r="D387" t="s">
        <v>90</v>
      </c>
      <c r="E387">
        <v>6</v>
      </c>
      <c r="F387" t="s">
        <v>508</v>
      </c>
      <c r="G387" s="12">
        <v>176</v>
      </c>
      <c r="H387" s="12" t="s">
        <v>501</v>
      </c>
    </row>
    <row r="388" spans="1:8" hidden="1" x14ac:dyDescent="0.15">
      <c r="A388">
        <v>387</v>
      </c>
      <c r="B388" t="s">
        <v>44</v>
      </c>
      <c r="C388" t="s">
        <v>585</v>
      </c>
      <c r="D388" t="s">
        <v>90</v>
      </c>
      <c r="E388">
        <v>7</v>
      </c>
      <c r="F388" t="s">
        <v>591</v>
      </c>
      <c r="G388" s="12">
        <v>138</v>
      </c>
      <c r="H388" s="12" t="s">
        <v>592</v>
      </c>
    </row>
    <row r="389" spans="1:8" x14ac:dyDescent="0.15">
      <c r="A389">
        <v>388</v>
      </c>
      <c r="B389" t="s">
        <v>44</v>
      </c>
      <c r="C389" t="s">
        <v>585</v>
      </c>
      <c r="D389" t="s">
        <v>90</v>
      </c>
      <c r="E389">
        <v>8</v>
      </c>
      <c r="F389" t="s">
        <v>72</v>
      </c>
      <c r="G389" s="10">
        <v>189</v>
      </c>
      <c r="H389" s="10" t="s">
        <v>593</v>
      </c>
    </row>
    <row r="390" spans="1:8" x14ac:dyDescent="0.15">
      <c r="A390">
        <v>389</v>
      </c>
      <c r="B390" t="s">
        <v>44</v>
      </c>
      <c r="C390" t="s">
        <v>585</v>
      </c>
      <c r="D390" t="s">
        <v>90</v>
      </c>
      <c r="E390">
        <v>9</v>
      </c>
      <c r="F390" t="s">
        <v>132</v>
      </c>
      <c r="G390" s="10">
        <v>186</v>
      </c>
      <c r="H390" s="10" t="s">
        <v>594</v>
      </c>
    </row>
    <row r="391" spans="1:8" hidden="1" x14ac:dyDescent="0.15">
      <c r="A391">
        <v>390</v>
      </c>
      <c r="B391" t="s">
        <v>44</v>
      </c>
      <c r="C391" t="s">
        <v>585</v>
      </c>
      <c r="D391" t="s">
        <v>90</v>
      </c>
      <c r="E391">
        <v>10</v>
      </c>
      <c r="F391" t="s">
        <v>595</v>
      </c>
      <c r="G391" s="12">
        <v>115</v>
      </c>
      <c r="H391" s="12" t="s">
        <v>503</v>
      </c>
    </row>
    <row r="392" spans="1:8" x14ac:dyDescent="0.15">
      <c r="A392">
        <v>391</v>
      </c>
      <c r="B392" t="s">
        <v>44</v>
      </c>
      <c r="C392" t="s">
        <v>585</v>
      </c>
      <c r="D392" t="s">
        <v>90</v>
      </c>
      <c r="E392">
        <v>11</v>
      </c>
      <c r="F392" t="s">
        <v>82</v>
      </c>
      <c r="G392" s="10">
        <v>165</v>
      </c>
      <c r="H392" s="10" t="s">
        <v>596</v>
      </c>
    </row>
    <row r="393" spans="1:8" x14ac:dyDescent="0.15">
      <c r="A393">
        <v>392</v>
      </c>
      <c r="B393" t="s">
        <v>44</v>
      </c>
      <c r="C393" t="s">
        <v>585</v>
      </c>
      <c r="D393" t="s">
        <v>90</v>
      </c>
      <c r="E393">
        <v>12</v>
      </c>
      <c r="F393" t="s">
        <v>391</v>
      </c>
      <c r="G393" s="10">
        <v>154</v>
      </c>
      <c r="H393" s="10" t="s">
        <v>597</v>
      </c>
    </row>
    <row r="394" spans="1:8" x14ac:dyDescent="0.15">
      <c r="A394">
        <v>393</v>
      </c>
      <c r="B394" t="s">
        <v>44</v>
      </c>
      <c r="C394" t="s">
        <v>585</v>
      </c>
      <c r="D394" t="s">
        <v>90</v>
      </c>
      <c r="E394">
        <v>13</v>
      </c>
      <c r="F394" t="s">
        <v>148</v>
      </c>
      <c r="G394" s="10">
        <v>144</v>
      </c>
      <c r="H394" s="10" t="s">
        <v>598</v>
      </c>
    </row>
    <row r="395" spans="1:8" x14ac:dyDescent="0.15">
      <c r="A395">
        <v>394</v>
      </c>
      <c r="B395" t="s">
        <v>44</v>
      </c>
      <c r="C395" t="s">
        <v>585</v>
      </c>
      <c r="D395" t="s">
        <v>90</v>
      </c>
      <c r="E395">
        <v>14</v>
      </c>
      <c r="F395" t="s">
        <v>72</v>
      </c>
      <c r="G395" s="10">
        <v>137</v>
      </c>
      <c r="H395" s="10" t="s">
        <v>599</v>
      </c>
    </row>
    <row r="396" spans="1:8" hidden="1" x14ac:dyDescent="0.15">
      <c r="A396">
        <v>395</v>
      </c>
      <c r="B396" t="s">
        <v>44</v>
      </c>
      <c r="C396" t="s">
        <v>585</v>
      </c>
      <c r="D396" t="s">
        <v>90</v>
      </c>
      <c r="E396">
        <v>15</v>
      </c>
      <c r="F396" t="s">
        <v>600</v>
      </c>
      <c r="G396" s="12">
        <v>72</v>
      </c>
      <c r="H396" s="12" t="s">
        <v>601</v>
      </c>
    </row>
    <row r="397" spans="1:8" hidden="1" x14ac:dyDescent="0.15">
      <c r="A397">
        <v>396</v>
      </c>
      <c r="B397" t="s">
        <v>44</v>
      </c>
      <c r="C397" t="s">
        <v>585</v>
      </c>
      <c r="D397" t="s">
        <v>90</v>
      </c>
      <c r="E397">
        <v>16</v>
      </c>
      <c r="F397" t="s">
        <v>602</v>
      </c>
      <c r="G397" s="12">
        <v>69</v>
      </c>
      <c r="H397" s="12" t="s">
        <v>603</v>
      </c>
    </row>
    <row r="398" spans="1:8" x14ac:dyDescent="0.15">
      <c r="A398">
        <v>397</v>
      </c>
      <c r="B398" t="s">
        <v>44</v>
      </c>
      <c r="C398" t="s">
        <v>585</v>
      </c>
      <c r="D398" t="s">
        <v>90</v>
      </c>
      <c r="E398">
        <v>17</v>
      </c>
      <c r="F398" t="s">
        <v>604</v>
      </c>
      <c r="G398" s="10">
        <v>71</v>
      </c>
      <c r="H398" s="10" t="s">
        <v>605</v>
      </c>
    </row>
    <row r="399" spans="1:8" hidden="1" x14ac:dyDescent="0.15">
      <c r="A399">
        <v>398</v>
      </c>
      <c r="B399" t="s">
        <v>44</v>
      </c>
      <c r="C399" t="s">
        <v>585</v>
      </c>
      <c r="D399" t="s">
        <v>90</v>
      </c>
      <c r="E399">
        <v>18</v>
      </c>
      <c r="F399" t="s">
        <v>606</v>
      </c>
      <c r="G399" s="12">
        <v>62</v>
      </c>
      <c r="H399" s="12" t="s">
        <v>607</v>
      </c>
    </row>
    <row r="400" spans="1:8" x14ac:dyDescent="0.15">
      <c r="A400">
        <v>399</v>
      </c>
      <c r="B400" t="s">
        <v>44</v>
      </c>
      <c r="C400" t="s">
        <v>585</v>
      </c>
      <c r="D400" t="s">
        <v>90</v>
      </c>
      <c r="E400">
        <v>19</v>
      </c>
      <c r="F400" t="s">
        <v>608</v>
      </c>
      <c r="G400" s="10">
        <v>62</v>
      </c>
      <c r="H400" s="10" t="s">
        <v>609</v>
      </c>
    </row>
    <row r="401" spans="1:8" hidden="1" x14ac:dyDescent="0.15">
      <c r="A401">
        <v>400</v>
      </c>
      <c r="B401" t="s">
        <v>44</v>
      </c>
      <c r="C401" t="s">
        <v>585</v>
      </c>
      <c r="D401" t="s">
        <v>90</v>
      </c>
      <c r="E401">
        <v>20</v>
      </c>
      <c r="F401" t="s">
        <v>610</v>
      </c>
      <c r="G401" s="12">
        <v>52</v>
      </c>
      <c r="H401" s="12" t="s">
        <v>503</v>
      </c>
    </row>
    <row r="402" spans="1:8" x14ac:dyDescent="0.15">
      <c r="A402">
        <v>401</v>
      </c>
      <c r="B402" t="s">
        <v>44</v>
      </c>
      <c r="C402" t="s">
        <v>611</v>
      </c>
      <c r="D402" t="s">
        <v>61</v>
      </c>
      <c r="E402">
        <v>1</v>
      </c>
      <c r="F402" t="s">
        <v>62</v>
      </c>
      <c r="G402" s="10">
        <v>239</v>
      </c>
      <c r="H402" s="10" t="s">
        <v>612</v>
      </c>
    </row>
    <row r="403" spans="1:8" x14ac:dyDescent="0.15">
      <c r="A403">
        <v>402</v>
      </c>
      <c r="B403" t="s">
        <v>44</v>
      </c>
      <c r="C403" t="s">
        <v>611</v>
      </c>
      <c r="D403" t="s">
        <v>61</v>
      </c>
      <c r="E403">
        <v>2</v>
      </c>
      <c r="F403" t="s">
        <v>72</v>
      </c>
      <c r="G403" s="10">
        <v>217</v>
      </c>
      <c r="H403" s="10" t="s">
        <v>613</v>
      </c>
    </row>
    <row r="404" spans="1:8" x14ac:dyDescent="0.15">
      <c r="A404">
        <v>403</v>
      </c>
      <c r="B404" t="s">
        <v>44</v>
      </c>
      <c r="C404" t="s">
        <v>611</v>
      </c>
      <c r="D404" t="s">
        <v>61</v>
      </c>
      <c r="E404">
        <v>3</v>
      </c>
      <c r="F404" t="s">
        <v>72</v>
      </c>
      <c r="G404" s="10">
        <v>200</v>
      </c>
      <c r="H404" s="10" t="s">
        <v>614</v>
      </c>
    </row>
    <row r="405" spans="1:8" x14ac:dyDescent="0.15">
      <c r="A405">
        <v>404</v>
      </c>
      <c r="B405" t="s">
        <v>44</v>
      </c>
      <c r="C405" t="s">
        <v>611</v>
      </c>
      <c r="D405" t="s">
        <v>61</v>
      </c>
      <c r="E405">
        <v>4</v>
      </c>
      <c r="F405" t="s">
        <v>153</v>
      </c>
      <c r="G405" s="10">
        <v>189</v>
      </c>
      <c r="H405" s="10" t="s">
        <v>615</v>
      </c>
    </row>
    <row r="406" spans="1:8" x14ac:dyDescent="0.15">
      <c r="A406">
        <v>405</v>
      </c>
      <c r="B406" t="s">
        <v>44</v>
      </c>
      <c r="C406" t="s">
        <v>611</v>
      </c>
      <c r="D406" t="s">
        <v>61</v>
      </c>
      <c r="E406">
        <v>5</v>
      </c>
      <c r="F406" t="s">
        <v>72</v>
      </c>
      <c r="G406" s="10">
        <v>186</v>
      </c>
      <c r="H406" s="10" t="s">
        <v>616</v>
      </c>
    </row>
    <row r="407" spans="1:8" x14ac:dyDescent="0.15">
      <c r="A407">
        <v>406</v>
      </c>
      <c r="B407" t="s">
        <v>44</v>
      </c>
      <c r="C407" t="s">
        <v>611</v>
      </c>
      <c r="D407" t="s">
        <v>61</v>
      </c>
      <c r="E407">
        <v>6</v>
      </c>
      <c r="F407" t="s">
        <v>72</v>
      </c>
      <c r="G407" s="10">
        <v>153</v>
      </c>
      <c r="H407" s="10" t="s">
        <v>617</v>
      </c>
    </row>
    <row r="408" spans="1:8" x14ac:dyDescent="0.15">
      <c r="A408">
        <v>407</v>
      </c>
      <c r="B408" t="s">
        <v>44</v>
      </c>
      <c r="C408" t="s">
        <v>611</v>
      </c>
      <c r="D408" t="s">
        <v>61</v>
      </c>
      <c r="E408">
        <v>7</v>
      </c>
      <c r="F408" t="s">
        <v>82</v>
      </c>
      <c r="G408" s="10">
        <v>158</v>
      </c>
      <c r="H408" s="10" t="s">
        <v>618</v>
      </c>
    </row>
    <row r="409" spans="1:8" x14ac:dyDescent="0.15">
      <c r="A409">
        <v>408</v>
      </c>
      <c r="B409" t="s">
        <v>44</v>
      </c>
      <c r="C409" t="s">
        <v>611</v>
      </c>
      <c r="D409" t="s">
        <v>61</v>
      </c>
      <c r="E409">
        <v>8</v>
      </c>
      <c r="F409" t="s">
        <v>197</v>
      </c>
      <c r="G409" s="10">
        <v>126</v>
      </c>
      <c r="H409" s="10" t="s">
        <v>619</v>
      </c>
    </row>
    <row r="410" spans="1:8" x14ac:dyDescent="0.15">
      <c r="A410">
        <v>409</v>
      </c>
      <c r="B410" t="s">
        <v>44</v>
      </c>
      <c r="C410" t="s">
        <v>611</v>
      </c>
      <c r="D410" t="s">
        <v>61</v>
      </c>
      <c r="E410">
        <v>9</v>
      </c>
      <c r="F410" t="s">
        <v>204</v>
      </c>
      <c r="G410" s="10">
        <v>117</v>
      </c>
      <c r="H410" s="10" t="s">
        <v>620</v>
      </c>
    </row>
    <row r="411" spans="1:8" x14ac:dyDescent="0.15">
      <c r="A411">
        <v>410</v>
      </c>
      <c r="B411" t="s">
        <v>44</v>
      </c>
      <c r="C411" t="s">
        <v>611</v>
      </c>
      <c r="D411" t="s">
        <v>61</v>
      </c>
      <c r="E411">
        <v>10</v>
      </c>
      <c r="F411" t="s">
        <v>621</v>
      </c>
      <c r="G411" s="10">
        <v>109</v>
      </c>
      <c r="H411" s="10" t="s">
        <v>622</v>
      </c>
    </row>
    <row r="412" spans="1:8" x14ac:dyDescent="0.15">
      <c r="A412">
        <v>411</v>
      </c>
      <c r="B412" t="s">
        <v>44</v>
      </c>
      <c r="C412" t="s">
        <v>611</v>
      </c>
      <c r="D412" t="s">
        <v>61</v>
      </c>
      <c r="E412">
        <v>11</v>
      </c>
      <c r="F412" t="s">
        <v>621</v>
      </c>
      <c r="G412" s="10">
        <v>97</v>
      </c>
      <c r="H412" s="10" t="s">
        <v>411</v>
      </c>
    </row>
    <row r="413" spans="1:8" x14ac:dyDescent="0.15">
      <c r="A413">
        <v>412</v>
      </c>
      <c r="B413" t="s">
        <v>44</v>
      </c>
      <c r="C413" t="s">
        <v>611</v>
      </c>
      <c r="D413" t="s">
        <v>61</v>
      </c>
      <c r="E413">
        <v>12</v>
      </c>
      <c r="F413" t="s">
        <v>153</v>
      </c>
      <c r="G413" s="10">
        <v>95</v>
      </c>
      <c r="H413" s="10" t="s">
        <v>623</v>
      </c>
    </row>
    <row r="414" spans="1:8" x14ac:dyDescent="0.15">
      <c r="A414">
        <v>413</v>
      </c>
      <c r="B414" t="s">
        <v>44</v>
      </c>
      <c r="C414" t="s">
        <v>611</v>
      </c>
      <c r="D414" t="s">
        <v>61</v>
      </c>
      <c r="E414">
        <v>13</v>
      </c>
      <c r="F414" t="s">
        <v>72</v>
      </c>
      <c r="G414" s="10">
        <v>88</v>
      </c>
      <c r="H414" s="10" t="s">
        <v>624</v>
      </c>
    </row>
    <row r="415" spans="1:8" x14ac:dyDescent="0.15">
      <c r="A415">
        <v>414</v>
      </c>
      <c r="B415" t="s">
        <v>44</v>
      </c>
      <c r="C415" t="s">
        <v>611</v>
      </c>
      <c r="D415" t="s">
        <v>61</v>
      </c>
      <c r="E415">
        <v>14</v>
      </c>
      <c r="F415" t="s">
        <v>625</v>
      </c>
      <c r="G415" s="10">
        <v>78</v>
      </c>
      <c r="H415" s="10" t="s">
        <v>626</v>
      </c>
    </row>
    <row r="416" spans="1:8" x14ac:dyDescent="0.15">
      <c r="A416">
        <v>415</v>
      </c>
      <c r="B416" t="s">
        <v>44</v>
      </c>
      <c r="C416" t="s">
        <v>611</v>
      </c>
      <c r="D416" t="s">
        <v>61</v>
      </c>
      <c r="E416">
        <v>15</v>
      </c>
      <c r="F416" t="s">
        <v>204</v>
      </c>
      <c r="G416" s="10">
        <v>66</v>
      </c>
      <c r="H416" s="10" t="s">
        <v>627</v>
      </c>
    </row>
    <row r="417" spans="1:8" x14ac:dyDescent="0.15">
      <c r="A417">
        <v>416</v>
      </c>
      <c r="B417" t="s">
        <v>44</v>
      </c>
      <c r="C417" t="s">
        <v>611</v>
      </c>
      <c r="D417" t="s">
        <v>61</v>
      </c>
      <c r="E417">
        <v>16</v>
      </c>
      <c r="F417" t="s">
        <v>72</v>
      </c>
      <c r="G417" s="10">
        <v>62</v>
      </c>
      <c r="H417" s="10" t="s">
        <v>535</v>
      </c>
    </row>
    <row r="418" spans="1:8" x14ac:dyDescent="0.15">
      <c r="A418">
        <v>417</v>
      </c>
      <c r="B418" t="s">
        <v>44</v>
      </c>
      <c r="C418" t="s">
        <v>611</v>
      </c>
      <c r="D418" t="s">
        <v>61</v>
      </c>
      <c r="E418">
        <v>17</v>
      </c>
      <c r="F418" t="s">
        <v>148</v>
      </c>
      <c r="G418" s="10">
        <v>61</v>
      </c>
      <c r="H418" s="10" t="s">
        <v>628</v>
      </c>
    </row>
    <row r="419" spans="1:8" x14ac:dyDescent="0.15">
      <c r="A419">
        <v>418</v>
      </c>
      <c r="B419" t="s">
        <v>44</v>
      </c>
      <c r="C419" t="s">
        <v>611</v>
      </c>
      <c r="D419" t="s">
        <v>61</v>
      </c>
      <c r="E419">
        <v>18</v>
      </c>
      <c r="F419" t="s">
        <v>72</v>
      </c>
      <c r="G419" s="10">
        <v>52</v>
      </c>
      <c r="H419" s="10" t="s">
        <v>543</v>
      </c>
    </row>
    <row r="420" spans="1:8" x14ac:dyDescent="0.15">
      <c r="A420">
        <v>419</v>
      </c>
      <c r="B420" t="s">
        <v>44</v>
      </c>
      <c r="C420" t="s">
        <v>611</v>
      </c>
      <c r="D420" t="s">
        <v>61</v>
      </c>
      <c r="E420">
        <v>19</v>
      </c>
      <c r="F420" t="s">
        <v>148</v>
      </c>
      <c r="G420" s="10">
        <v>46</v>
      </c>
      <c r="H420" s="10" t="s">
        <v>629</v>
      </c>
    </row>
    <row r="421" spans="1:8" x14ac:dyDescent="0.15">
      <c r="A421">
        <v>420</v>
      </c>
      <c r="B421" t="s">
        <v>44</v>
      </c>
      <c r="C421" t="s">
        <v>611</v>
      </c>
      <c r="D421" t="s">
        <v>61</v>
      </c>
      <c r="E421">
        <v>20</v>
      </c>
      <c r="F421" t="s">
        <v>148</v>
      </c>
      <c r="G421" s="10">
        <v>42</v>
      </c>
      <c r="H421" s="10" t="s">
        <v>630</v>
      </c>
    </row>
    <row r="422" spans="1:8" x14ac:dyDescent="0.15">
      <c r="A422">
        <v>421</v>
      </c>
      <c r="B422" t="s">
        <v>44</v>
      </c>
      <c r="C422" t="s">
        <v>631</v>
      </c>
      <c r="D422" t="s">
        <v>61</v>
      </c>
      <c r="E422">
        <v>1</v>
      </c>
      <c r="F422" t="s">
        <v>632</v>
      </c>
      <c r="G422" s="10">
        <v>68</v>
      </c>
      <c r="H422" s="10" t="s">
        <v>633</v>
      </c>
    </row>
    <row r="423" spans="1:8" x14ac:dyDescent="0.15">
      <c r="A423">
        <v>422</v>
      </c>
      <c r="B423" t="s">
        <v>44</v>
      </c>
      <c r="C423" t="s">
        <v>631</v>
      </c>
      <c r="D423" t="s">
        <v>61</v>
      </c>
      <c r="E423">
        <v>2</v>
      </c>
      <c r="F423" t="s">
        <v>453</v>
      </c>
      <c r="G423" s="10">
        <v>58</v>
      </c>
      <c r="H423" s="10" t="s">
        <v>634</v>
      </c>
    </row>
    <row r="424" spans="1:8" hidden="1" x14ac:dyDescent="0.15">
      <c r="A424">
        <v>423</v>
      </c>
      <c r="B424" t="s">
        <v>44</v>
      </c>
      <c r="C424" t="s">
        <v>631</v>
      </c>
      <c r="D424" t="s">
        <v>61</v>
      </c>
      <c r="E424">
        <v>3</v>
      </c>
      <c r="F424" t="s">
        <v>635</v>
      </c>
      <c r="G424" s="10">
        <v>0</v>
      </c>
      <c r="H424" s="10" t="s">
        <v>636</v>
      </c>
    </row>
    <row r="425" spans="1:8" x14ac:dyDescent="0.15">
      <c r="A425">
        <v>424</v>
      </c>
      <c r="B425" t="s">
        <v>44</v>
      </c>
      <c r="C425" t="s">
        <v>631</v>
      </c>
      <c r="D425" t="s">
        <v>61</v>
      </c>
      <c r="E425">
        <v>4</v>
      </c>
      <c r="F425" t="s">
        <v>62</v>
      </c>
      <c r="G425" s="10">
        <v>58</v>
      </c>
      <c r="H425" s="10" t="s">
        <v>637</v>
      </c>
    </row>
    <row r="426" spans="1:8" x14ac:dyDescent="0.15">
      <c r="A426">
        <v>425</v>
      </c>
      <c r="B426" t="s">
        <v>44</v>
      </c>
      <c r="C426" t="s">
        <v>631</v>
      </c>
      <c r="D426" t="s">
        <v>61</v>
      </c>
      <c r="E426">
        <v>5</v>
      </c>
      <c r="F426" t="s">
        <v>225</v>
      </c>
      <c r="G426" s="10">
        <v>53</v>
      </c>
      <c r="H426" s="10" t="s">
        <v>638</v>
      </c>
    </row>
    <row r="427" spans="1:8" x14ac:dyDescent="0.15">
      <c r="A427">
        <v>426</v>
      </c>
      <c r="B427" t="s">
        <v>44</v>
      </c>
      <c r="C427" t="s">
        <v>631</v>
      </c>
      <c r="D427" t="s">
        <v>61</v>
      </c>
      <c r="E427">
        <v>6</v>
      </c>
      <c r="F427" t="s">
        <v>62</v>
      </c>
      <c r="G427" s="10">
        <v>47</v>
      </c>
      <c r="H427" s="10" t="s">
        <v>255</v>
      </c>
    </row>
    <row r="428" spans="1:8" x14ac:dyDescent="0.15">
      <c r="A428">
        <v>427</v>
      </c>
      <c r="B428" t="s">
        <v>44</v>
      </c>
      <c r="C428" t="s">
        <v>631</v>
      </c>
      <c r="D428" t="s">
        <v>61</v>
      </c>
      <c r="E428">
        <v>7</v>
      </c>
      <c r="F428" t="s">
        <v>639</v>
      </c>
      <c r="G428" s="10">
        <v>44</v>
      </c>
      <c r="H428" s="10" t="s">
        <v>640</v>
      </c>
    </row>
    <row r="429" spans="1:8" x14ac:dyDescent="0.15">
      <c r="A429">
        <v>428</v>
      </c>
      <c r="B429" t="s">
        <v>44</v>
      </c>
      <c r="C429" t="s">
        <v>631</v>
      </c>
      <c r="D429" t="s">
        <v>61</v>
      </c>
      <c r="E429">
        <v>8</v>
      </c>
      <c r="F429" t="s">
        <v>132</v>
      </c>
      <c r="G429" s="10">
        <v>31</v>
      </c>
      <c r="H429" s="10" t="s">
        <v>641</v>
      </c>
    </row>
    <row r="430" spans="1:8" x14ac:dyDescent="0.15">
      <c r="A430">
        <v>429</v>
      </c>
      <c r="B430" t="s">
        <v>44</v>
      </c>
      <c r="C430" t="s">
        <v>631</v>
      </c>
      <c r="D430" t="s">
        <v>61</v>
      </c>
      <c r="E430">
        <v>9</v>
      </c>
      <c r="F430" t="s">
        <v>484</v>
      </c>
      <c r="G430" s="10">
        <v>33</v>
      </c>
      <c r="H430" s="10" t="s">
        <v>642</v>
      </c>
    </row>
    <row r="431" spans="1:8" x14ac:dyDescent="0.15">
      <c r="A431">
        <v>430</v>
      </c>
      <c r="B431" t="s">
        <v>44</v>
      </c>
      <c r="C431" t="s">
        <v>631</v>
      </c>
      <c r="D431" t="s">
        <v>61</v>
      </c>
      <c r="E431">
        <v>10</v>
      </c>
      <c r="F431" t="s">
        <v>391</v>
      </c>
      <c r="G431" s="10">
        <v>27</v>
      </c>
      <c r="H431" s="10" t="s">
        <v>641</v>
      </c>
    </row>
    <row r="432" spans="1:8" x14ac:dyDescent="0.15">
      <c r="A432">
        <v>431</v>
      </c>
      <c r="B432" t="s">
        <v>44</v>
      </c>
      <c r="C432" t="s">
        <v>631</v>
      </c>
      <c r="D432" t="s">
        <v>61</v>
      </c>
      <c r="E432">
        <v>11</v>
      </c>
      <c r="F432" t="s">
        <v>643</v>
      </c>
      <c r="G432" s="10">
        <v>24</v>
      </c>
      <c r="H432" s="10" t="s">
        <v>644</v>
      </c>
    </row>
    <row r="433" spans="1:8" x14ac:dyDescent="0.15">
      <c r="A433">
        <v>432</v>
      </c>
      <c r="B433" t="s">
        <v>44</v>
      </c>
      <c r="C433" t="s">
        <v>631</v>
      </c>
      <c r="D433" t="s">
        <v>61</v>
      </c>
      <c r="E433">
        <v>12</v>
      </c>
      <c r="F433" t="s">
        <v>204</v>
      </c>
      <c r="G433" s="10">
        <v>21</v>
      </c>
      <c r="H433" s="10" t="s">
        <v>645</v>
      </c>
    </row>
    <row r="434" spans="1:8" x14ac:dyDescent="0.15">
      <c r="A434">
        <v>433</v>
      </c>
      <c r="B434" t="s">
        <v>44</v>
      </c>
      <c r="C434" t="s">
        <v>631</v>
      </c>
      <c r="D434" t="s">
        <v>61</v>
      </c>
      <c r="E434">
        <v>13</v>
      </c>
      <c r="F434" t="s">
        <v>445</v>
      </c>
      <c r="G434" s="10">
        <v>17</v>
      </c>
      <c r="H434" s="10" t="s">
        <v>646</v>
      </c>
    </row>
    <row r="435" spans="1:8" x14ac:dyDescent="0.15">
      <c r="A435">
        <v>434</v>
      </c>
      <c r="B435" t="s">
        <v>44</v>
      </c>
      <c r="C435" t="s">
        <v>631</v>
      </c>
      <c r="D435" t="s">
        <v>61</v>
      </c>
      <c r="E435">
        <v>14</v>
      </c>
      <c r="F435" t="s">
        <v>647</v>
      </c>
      <c r="G435" s="10">
        <v>16</v>
      </c>
      <c r="H435" s="10" t="s">
        <v>648</v>
      </c>
    </row>
    <row r="436" spans="1:8" x14ac:dyDescent="0.15">
      <c r="A436">
        <v>435</v>
      </c>
      <c r="B436" t="s">
        <v>44</v>
      </c>
      <c r="C436" t="s">
        <v>631</v>
      </c>
      <c r="D436" t="s">
        <v>61</v>
      </c>
      <c r="E436">
        <v>15</v>
      </c>
      <c r="F436" t="s">
        <v>484</v>
      </c>
      <c r="G436" s="10">
        <v>13</v>
      </c>
      <c r="H436" s="10" t="s">
        <v>649</v>
      </c>
    </row>
    <row r="437" spans="1:8" x14ac:dyDescent="0.15">
      <c r="A437">
        <v>436</v>
      </c>
      <c r="B437" t="s">
        <v>44</v>
      </c>
      <c r="C437" t="s">
        <v>631</v>
      </c>
      <c r="D437" t="s">
        <v>61</v>
      </c>
      <c r="E437">
        <v>16</v>
      </c>
      <c r="F437" t="s">
        <v>72</v>
      </c>
      <c r="G437" s="10">
        <v>13</v>
      </c>
      <c r="H437" s="10" t="s">
        <v>650</v>
      </c>
    </row>
    <row r="438" spans="1:8" x14ac:dyDescent="0.15">
      <c r="A438">
        <v>437</v>
      </c>
      <c r="B438" t="s">
        <v>44</v>
      </c>
      <c r="C438" t="s">
        <v>631</v>
      </c>
      <c r="D438" t="s">
        <v>61</v>
      </c>
      <c r="E438">
        <v>17</v>
      </c>
      <c r="F438" t="s">
        <v>225</v>
      </c>
      <c r="G438" s="10">
        <v>12</v>
      </c>
      <c r="H438" s="10" t="s">
        <v>651</v>
      </c>
    </row>
    <row r="439" spans="1:8" hidden="1" x14ac:dyDescent="0.15">
      <c r="A439">
        <v>438</v>
      </c>
      <c r="B439" t="s">
        <v>44</v>
      </c>
      <c r="C439" t="s">
        <v>631</v>
      </c>
      <c r="D439" t="s">
        <v>61</v>
      </c>
      <c r="E439">
        <v>18</v>
      </c>
      <c r="F439" t="s">
        <v>247</v>
      </c>
      <c r="G439" s="10">
        <v>9</v>
      </c>
      <c r="H439" s="10" t="s">
        <v>652</v>
      </c>
    </row>
    <row r="440" spans="1:8" hidden="1" x14ac:dyDescent="0.15">
      <c r="A440">
        <v>439</v>
      </c>
      <c r="B440" t="s">
        <v>44</v>
      </c>
      <c r="C440" t="s">
        <v>631</v>
      </c>
      <c r="D440" t="s">
        <v>61</v>
      </c>
      <c r="E440">
        <v>19</v>
      </c>
      <c r="F440" t="s">
        <v>95</v>
      </c>
      <c r="G440" s="10">
        <v>6</v>
      </c>
      <c r="H440" s="10" t="s">
        <v>653</v>
      </c>
    </row>
    <row r="441" spans="1:8" hidden="1" x14ac:dyDescent="0.15">
      <c r="A441">
        <v>440</v>
      </c>
      <c r="B441" t="s">
        <v>44</v>
      </c>
      <c r="C441" t="s">
        <v>631</v>
      </c>
      <c r="D441" t="s">
        <v>61</v>
      </c>
      <c r="E441">
        <v>20</v>
      </c>
      <c r="F441" t="s">
        <v>654</v>
      </c>
      <c r="G441" s="10">
        <v>1</v>
      </c>
      <c r="H441" s="10" t="s">
        <v>655</v>
      </c>
    </row>
    <row r="442" spans="1:8" x14ac:dyDescent="0.15">
      <c r="A442">
        <v>441</v>
      </c>
      <c r="B442" t="s">
        <v>44</v>
      </c>
      <c r="C442" t="s">
        <v>656</v>
      </c>
      <c r="D442" t="s">
        <v>61</v>
      </c>
      <c r="E442">
        <v>1</v>
      </c>
      <c r="F442" t="s">
        <v>639</v>
      </c>
      <c r="G442" s="10">
        <v>481</v>
      </c>
      <c r="H442" s="10" t="s">
        <v>657</v>
      </c>
    </row>
    <row r="443" spans="1:8" x14ac:dyDescent="0.15">
      <c r="A443">
        <v>442</v>
      </c>
      <c r="B443" t="s">
        <v>44</v>
      </c>
      <c r="C443" t="s">
        <v>656</v>
      </c>
      <c r="D443" t="s">
        <v>61</v>
      </c>
      <c r="E443">
        <v>2</v>
      </c>
      <c r="F443" t="s">
        <v>95</v>
      </c>
      <c r="G443" s="10">
        <v>442</v>
      </c>
      <c r="H443" s="10" t="s">
        <v>658</v>
      </c>
    </row>
    <row r="444" spans="1:8" x14ac:dyDescent="0.15">
      <c r="A444">
        <v>443</v>
      </c>
      <c r="B444" t="s">
        <v>44</v>
      </c>
      <c r="C444" t="s">
        <v>656</v>
      </c>
      <c r="D444" t="s">
        <v>61</v>
      </c>
      <c r="E444">
        <v>3</v>
      </c>
      <c r="F444" t="s">
        <v>153</v>
      </c>
      <c r="G444" s="10">
        <v>408</v>
      </c>
      <c r="H444" s="10" t="s">
        <v>659</v>
      </c>
    </row>
    <row r="445" spans="1:8" x14ac:dyDescent="0.15">
      <c r="A445">
        <v>444</v>
      </c>
      <c r="B445" t="s">
        <v>44</v>
      </c>
      <c r="C445" t="s">
        <v>656</v>
      </c>
      <c r="D445" t="s">
        <v>61</v>
      </c>
      <c r="E445">
        <v>4</v>
      </c>
      <c r="F445" t="s">
        <v>484</v>
      </c>
      <c r="G445" s="10">
        <v>389</v>
      </c>
      <c r="H445" s="10" t="s">
        <v>404</v>
      </c>
    </row>
    <row r="446" spans="1:8" x14ac:dyDescent="0.15">
      <c r="A446">
        <v>445</v>
      </c>
      <c r="B446" t="s">
        <v>44</v>
      </c>
      <c r="C446" t="s">
        <v>656</v>
      </c>
      <c r="D446" t="s">
        <v>61</v>
      </c>
      <c r="E446">
        <v>5</v>
      </c>
      <c r="F446" t="s">
        <v>197</v>
      </c>
      <c r="G446" s="10">
        <v>350</v>
      </c>
      <c r="H446" s="10" t="s">
        <v>660</v>
      </c>
    </row>
    <row r="447" spans="1:8" x14ac:dyDescent="0.15">
      <c r="A447">
        <v>446</v>
      </c>
      <c r="B447" t="s">
        <v>44</v>
      </c>
      <c r="C447" t="s">
        <v>656</v>
      </c>
      <c r="D447" t="s">
        <v>61</v>
      </c>
      <c r="E447">
        <v>6</v>
      </c>
      <c r="F447" t="s">
        <v>153</v>
      </c>
      <c r="G447" s="10">
        <v>322</v>
      </c>
      <c r="H447" s="10" t="s">
        <v>661</v>
      </c>
    </row>
    <row r="448" spans="1:8" x14ac:dyDescent="0.15">
      <c r="A448">
        <v>447</v>
      </c>
      <c r="B448" t="s">
        <v>44</v>
      </c>
      <c r="C448" t="s">
        <v>656</v>
      </c>
      <c r="D448" t="s">
        <v>61</v>
      </c>
      <c r="E448">
        <v>7</v>
      </c>
      <c r="F448" t="s">
        <v>72</v>
      </c>
      <c r="G448" s="10">
        <v>279</v>
      </c>
      <c r="H448" s="10" t="s">
        <v>662</v>
      </c>
    </row>
    <row r="449" spans="1:8" x14ac:dyDescent="0.15">
      <c r="A449">
        <v>448</v>
      </c>
      <c r="B449" t="s">
        <v>44</v>
      </c>
      <c r="C449" t="s">
        <v>656</v>
      </c>
      <c r="D449" t="s">
        <v>61</v>
      </c>
      <c r="E449">
        <v>8</v>
      </c>
      <c r="F449" t="s">
        <v>204</v>
      </c>
      <c r="G449" s="10">
        <v>278</v>
      </c>
      <c r="H449" s="10" t="s">
        <v>663</v>
      </c>
    </row>
    <row r="450" spans="1:8" x14ac:dyDescent="0.15">
      <c r="A450">
        <v>449</v>
      </c>
      <c r="B450" t="s">
        <v>44</v>
      </c>
      <c r="C450" t="s">
        <v>656</v>
      </c>
      <c r="D450" t="s">
        <v>61</v>
      </c>
      <c r="E450">
        <v>9</v>
      </c>
      <c r="F450" t="s">
        <v>148</v>
      </c>
      <c r="G450" s="10">
        <v>252</v>
      </c>
      <c r="H450" s="10" t="s">
        <v>664</v>
      </c>
    </row>
    <row r="451" spans="1:8" x14ac:dyDescent="0.15">
      <c r="A451">
        <v>450</v>
      </c>
      <c r="B451" t="s">
        <v>44</v>
      </c>
      <c r="C451" t="s">
        <v>656</v>
      </c>
      <c r="D451" t="s">
        <v>61</v>
      </c>
      <c r="E451">
        <v>10</v>
      </c>
      <c r="F451" t="s">
        <v>72</v>
      </c>
      <c r="G451" s="10">
        <v>226</v>
      </c>
      <c r="H451" s="10" t="s">
        <v>404</v>
      </c>
    </row>
    <row r="452" spans="1:8" x14ac:dyDescent="0.15">
      <c r="A452">
        <v>451</v>
      </c>
      <c r="B452" t="s">
        <v>44</v>
      </c>
      <c r="C452" t="s">
        <v>656</v>
      </c>
      <c r="D452" t="s">
        <v>61</v>
      </c>
      <c r="E452">
        <v>11</v>
      </c>
      <c r="F452" t="s">
        <v>148</v>
      </c>
      <c r="G452" s="10">
        <v>206</v>
      </c>
      <c r="H452" s="10" t="s">
        <v>665</v>
      </c>
    </row>
    <row r="453" spans="1:8" x14ac:dyDescent="0.15">
      <c r="A453">
        <v>452</v>
      </c>
      <c r="B453" t="s">
        <v>44</v>
      </c>
      <c r="C453" t="s">
        <v>656</v>
      </c>
      <c r="D453" t="s">
        <v>61</v>
      </c>
      <c r="E453">
        <v>12</v>
      </c>
      <c r="F453" t="s">
        <v>148</v>
      </c>
      <c r="G453" s="10">
        <v>174</v>
      </c>
      <c r="H453" s="10" t="s">
        <v>666</v>
      </c>
    </row>
    <row r="454" spans="1:8" x14ac:dyDescent="0.15">
      <c r="A454">
        <v>453</v>
      </c>
      <c r="B454" t="s">
        <v>44</v>
      </c>
      <c r="C454" t="s">
        <v>656</v>
      </c>
      <c r="D454" t="s">
        <v>61</v>
      </c>
      <c r="E454">
        <v>13</v>
      </c>
      <c r="F454" t="s">
        <v>85</v>
      </c>
      <c r="G454" s="10">
        <v>161</v>
      </c>
      <c r="H454" s="10" t="s">
        <v>177</v>
      </c>
    </row>
    <row r="455" spans="1:8" x14ac:dyDescent="0.15">
      <c r="A455">
        <v>454</v>
      </c>
      <c r="B455" t="s">
        <v>44</v>
      </c>
      <c r="C455" t="s">
        <v>656</v>
      </c>
      <c r="D455" t="s">
        <v>61</v>
      </c>
      <c r="E455">
        <v>14</v>
      </c>
      <c r="F455" t="s">
        <v>72</v>
      </c>
      <c r="G455" s="10">
        <v>138</v>
      </c>
      <c r="H455" s="10" t="s">
        <v>667</v>
      </c>
    </row>
    <row r="456" spans="1:8" x14ac:dyDescent="0.15">
      <c r="A456">
        <v>455</v>
      </c>
      <c r="B456" t="s">
        <v>44</v>
      </c>
      <c r="C456" t="s">
        <v>656</v>
      </c>
      <c r="D456" t="s">
        <v>61</v>
      </c>
      <c r="E456">
        <v>15</v>
      </c>
      <c r="F456" t="s">
        <v>621</v>
      </c>
      <c r="G456" s="10">
        <v>130</v>
      </c>
      <c r="H456" s="10" t="s">
        <v>668</v>
      </c>
    </row>
    <row r="457" spans="1:8" x14ac:dyDescent="0.15">
      <c r="A457">
        <v>456</v>
      </c>
      <c r="B457" t="s">
        <v>44</v>
      </c>
      <c r="C457" t="s">
        <v>656</v>
      </c>
      <c r="D457" t="s">
        <v>61</v>
      </c>
      <c r="E457">
        <v>16</v>
      </c>
      <c r="F457" t="s">
        <v>211</v>
      </c>
      <c r="G457" s="10">
        <v>121</v>
      </c>
      <c r="H457" s="10" t="s">
        <v>669</v>
      </c>
    </row>
    <row r="458" spans="1:8" x14ac:dyDescent="0.15">
      <c r="A458">
        <v>457</v>
      </c>
      <c r="B458" t="s">
        <v>44</v>
      </c>
      <c r="C458" t="s">
        <v>656</v>
      </c>
      <c r="D458" t="s">
        <v>61</v>
      </c>
      <c r="E458">
        <v>17</v>
      </c>
      <c r="F458" t="s">
        <v>670</v>
      </c>
      <c r="G458" s="10">
        <v>65</v>
      </c>
      <c r="H458" s="10" t="s">
        <v>535</v>
      </c>
    </row>
    <row r="459" spans="1:8" x14ac:dyDescent="0.15">
      <c r="A459">
        <v>458</v>
      </c>
      <c r="B459" t="s">
        <v>44</v>
      </c>
      <c r="C459" t="s">
        <v>656</v>
      </c>
      <c r="D459" t="s">
        <v>61</v>
      </c>
      <c r="E459">
        <v>18</v>
      </c>
      <c r="F459" t="s">
        <v>95</v>
      </c>
      <c r="G459" s="10">
        <v>110</v>
      </c>
      <c r="H459" s="10" t="s">
        <v>671</v>
      </c>
    </row>
    <row r="460" spans="1:8" x14ac:dyDescent="0.15">
      <c r="A460">
        <v>459</v>
      </c>
      <c r="B460" t="s">
        <v>44</v>
      </c>
      <c r="C460" t="s">
        <v>656</v>
      </c>
      <c r="D460" t="s">
        <v>61</v>
      </c>
      <c r="E460">
        <v>19</v>
      </c>
      <c r="F460" t="s">
        <v>163</v>
      </c>
      <c r="G460" s="10">
        <v>93</v>
      </c>
      <c r="H460" s="10" t="s">
        <v>672</v>
      </c>
    </row>
    <row r="461" spans="1:8" x14ac:dyDescent="0.15">
      <c r="A461">
        <v>460</v>
      </c>
      <c r="B461" t="s">
        <v>44</v>
      </c>
      <c r="C461" t="s">
        <v>656</v>
      </c>
      <c r="D461" t="s">
        <v>61</v>
      </c>
      <c r="E461">
        <v>20</v>
      </c>
      <c r="F461" t="s">
        <v>379</v>
      </c>
      <c r="G461" s="10">
        <v>81</v>
      </c>
      <c r="H461" s="10" t="s">
        <v>673</v>
      </c>
    </row>
    <row r="462" spans="1:8" x14ac:dyDescent="0.15">
      <c r="A462">
        <v>461</v>
      </c>
      <c r="B462" t="s">
        <v>44</v>
      </c>
      <c r="C462" t="s">
        <v>674</v>
      </c>
      <c r="D462" t="s">
        <v>61</v>
      </c>
      <c r="E462">
        <v>1</v>
      </c>
      <c r="F462" t="s">
        <v>639</v>
      </c>
      <c r="G462" s="10">
        <v>121</v>
      </c>
      <c r="H462" s="10" t="s">
        <v>200</v>
      </c>
    </row>
    <row r="463" spans="1:8" x14ac:dyDescent="0.15">
      <c r="A463">
        <v>462</v>
      </c>
      <c r="B463" t="s">
        <v>44</v>
      </c>
      <c r="C463" t="s">
        <v>674</v>
      </c>
      <c r="D463" t="s">
        <v>61</v>
      </c>
      <c r="E463">
        <v>2</v>
      </c>
      <c r="F463" t="s">
        <v>132</v>
      </c>
      <c r="G463" s="10">
        <v>90</v>
      </c>
      <c r="H463" s="10" t="s">
        <v>675</v>
      </c>
    </row>
    <row r="464" spans="1:8" x14ac:dyDescent="0.15">
      <c r="A464">
        <v>463</v>
      </c>
      <c r="B464" t="s">
        <v>44</v>
      </c>
      <c r="C464" t="s">
        <v>674</v>
      </c>
      <c r="D464" t="s">
        <v>61</v>
      </c>
      <c r="E464">
        <v>3</v>
      </c>
      <c r="F464" t="s">
        <v>62</v>
      </c>
      <c r="G464" s="10">
        <v>78</v>
      </c>
      <c r="H464" s="10" t="s">
        <v>676</v>
      </c>
    </row>
    <row r="465" spans="1:8" x14ac:dyDescent="0.15">
      <c r="A465">
        <v>464</v>
      </c>
      <c r="B465" t="s">
        <v>44</v>
      </c>
      <c r="C465" t="s">
        <v>674</v>
      </c>
      <c r="D465" t="s">
        <v>61</v>
      </c>
      <c r="E465">
        <v>4</v>
      </c>
      <c r="F465" t="s">
        <v>148</v>
      </c>
      <c r="G465" s="10">
        <v>75</v>
      </c>
      <c r="H465" s="10" t="s">
        <v>677</v>
      </c>
    </row>
    <row r="466" spans="1:8" x14ac:dyDescent="0.15">
      <c r="A466">
        <v>465</v>
      </c>
      <c r="B466" t="s">
        <v>44</v>
      </c>
      <c r="C466" t="s">
        <v>674</v>
      </c>
      <c r="D466" t="s">
        <v>61</v>
      </c>
      <c r="E466">
        <v>5</v>
      </c>
      <c r="F466" t="s">
        <v>95</v>
      </c>
      <c r="G466" s="10">
        <v>59</v>
      </c>
      <c r="H466" s="10" t="s">
        <v>678</v>
      </c>
    </row>
    <row r="467" spans="1:8" x14ac:dyDescent="0.15">
      <c r="A467">
        <v>466</v>
      </c>
      <c r="B467" t="s">
        <v>44</v>
      </c>
      <c r="C467" t="s">
        <v>674</v>
      </c>
      <c r="D467" t="s">
        <v>61</v>
      </c>
      <c r="E467">
        <v>6</v>
      </c>
      <c r="F467" t="s">
        <v>62</v>
      </c>
      <c r="G467" s="10">
        <v>53</v>
      </c>
      <c r="H467" s="10" t="s">
        <v>679</v>
      </c>
    </row>
    <row r="468" spans="1:8" x14ac:dyDescent="0.15">
      <c r="A468">
        <v>467</v>
      </c>
      <c r="B468" t="s">
        <v>44</v>
      </c>
      <c r="C468" t="s">
        <v>674</v>
      </c>
      <c r="D468" t="s">
        <v>61</v>
      </c>
      <c r="E468">
        <v>7</v>
      </c>
      <c r="F468" t="s">
        <v>197</v>
      </c>
      <c r="G468" s="10">
        <v>46</v>
      </c>
      <c r="H468" s="10" t="s">
        <v>680</v>
      </c>
    </row>
    <row r="469" spans="1:8" x14ac:dyDescent="0.15">
      <c r="A469">
        <v>468</v>
      </c>
      <c r="B469" t="s">
        <v>44</v>
      </c>
      <c r="C469" t="s">
        <v>674</v>
      </c>
      <c r="D469" t="s">
        <v>61</v>
      </c>
      <c r="E469">
        <v>8</v>
      </c>
      <c r="F469" t="s">
        <v>621</v>
      </c>
      <c r="G469" s="10">
        <v>45</v>
      </c>
      <c r="H469" s="10" t="s">
        <v>681</v>
      </c>
    </row>
    <row r="470" spans="1:8" x14ac:dyDescent="0.15">
      <c r="A470">
        <v>469</v>
      </c>
      <c r="B470" t="s">
        <v>44</v>
      </c>
      <c r="C470" t="s">
        <v>674</v>
      </c>
      <c r="D470" t="s">
        <v>61</v>
      </c>
      <c r="E470">
        <v>9</v>
      </c>
      <c r="F470" t="s">
        <v>453</v>
      </c>
      <c r="G470" s="10">
        <v>40</v>
      </c>
      <c r="H470" s="10" t="s">
        <v>682</v>
      </c>
    </row>
    <row r="471" spans="1:8" x14ac:dyDescent="0.15">
      <c r="A471">
        <v>470</v>
      </c>
      <c r="B471" t="s">
        <v>44</v>
      </c>
      <c r="C471" t="s">
        <v>674</v>
      </c>
      <c r="D471" t="s">
        <v>61</v>
      </c>
      <c r="E471">
        <v>10</v>
      </c>
      <c r="F471" t="s">
        <v>211</v>
      </c>
      <c r="G471" s="10">
        <v>32</v>
      </c>
      <c r="H471" s="10" t="s">
        <v>683</v>
      </c>
    </row>
    <row r="472" spans="1:8" x14ac:dyDescent="0.15">
      <c r="A472">
        <v>471</v>
      </c>
      <c r="B472" t="s">
        <v>44</v>
      </c>
      <c r="C472" t="s">
        <v>674</v>
      </c>
      <c r="D472" t="s">
        <v>61</v>
      </c>
      <c r="E472">
        <v>11</v>
      </c>
      <c r="F472" t="s">
        <v>445</v>
      </c>
      <c r="G472" s="10">
        <v>29</v>
      </c>
      <c r="H472" s="10" t="s">
        <v>684</v>
      </c>
    </row>
    <row r="473" spans="1:8" x14ac:dyDescent="0.15">
      <c r="A473">
        <v>472</v>
      </c>
      <c r="B473" t="s">
        <v>44</v>
      </c>
      <c r="C473" t="s">
        <v>674</v>
      </c>
      <c r="D473" t="s">
        <v>61</v>
      </c>
      <c r="E473">
        <v>12</v>
      </c>
      <c r="F473" t="s">
        <v>685</v>
      </c>
      <c r="G473" s="10">
        <v>24</v>
      </c>
      <c r="H473" s="10" t="s">
        <v>686</v>
      </c>
    </row>
    <row r="474" spans="1:8" x14ac:dyDescent="0.15">
      <c r="A474">
        <v>473</v>
      </c>
      <c r="B474" t="s">
        <v>44</v>
      </c>
      <c r="C474" t="s">
        <v>674</v>
      </c>
      <c r="D474" t="s">
        <v>61</v>
      </c>
      <c r="E474">
        <v>13</v>
      </c>
      <c r="F474" t="s">
        <v>93</v>
      </c>
      <c r="G474" s="10">
        <v>19</v>
      </c>
      <c r="H474" s="10" t="s">
        <v>687</v>
      </c>
    </row>
    <row r="475" spans="1:8" x14ac:dyDescent="0.15">
      <c r="A475">
        <v>474</v>
      </c>
      <c r="B475" t="s">
        <v>44</v>
      </c>
      <c r="C475" t="s">
        <v>674</v>
      </c>
      <c r="D475" t="s">
        <v>61</v>
      </c>
      <c r="E475">
        <v>14</v>
      </c>
      <c r="F475" t="s">
        <v>688</v>
      </c>
      <c r="G475" s="10">
        <v>19</v>
      </c>
      <c r="H475" s="10" t="s">
        <v>689</v>
      </c>
    </row>
    <row r="476" spans="1:8" x14ac:dyDescent="0.15">
      <c r="A476">
        <v>475</v>
      </c>
      <c r="B476" t="s">
        <v>44</v>
      </c>
      <c r="C476" t="s">
        <v>674</v>
      </c>
      <c r="D476" t="s">
        <v>61</v>
      </c>
      <c r="E476">
        <v>15</v>
      </c>
      <c r="F476" t="s">
        <v>621</v>
      </c>
      <c r="G476" s="10">
        <v>11</v>
      </c>
      <c r="H476" s="10" t="s">
        <v>690</v>
      </c>
    </row>
    <row r="477" spans="1:8" x14ac:dyDescent="0.15">
      <c r="A477">
        <v>476</v>
      </c>
      <c r="B477" t="s">
        <v>44</v>
      </c>
      <c r="C477" t="s">
        <v>674</v>
      </c>
      <c r="D477" t="s">
        <v>61</v>
      </c>
      <c r="E477">
        <v>16</v>
      </c>
      <c r="F477" t="s">
        <v>691</v>
      </c>
      <c r="G477" s="10">
        <v>14</v>
      </c>
      <c r="H477" s="10" t="s">
        <v>692</v>
      </c>
    </row>
    <row r="478" spans="1:8" x14ac:dyDescent="0.15">
      <c r="A478">
        <v>477</v>
      </c>
      <c r="B478" t="s">
        <v>44</v>
      </c>
      <c r="C478" t="s">
        <v>674</v>
      </c>
      <c r="D478" t="s">
        <v>61</v>
      </c>
      <c r="E478">
        <v>17</v>
      </c>
      <c r="F478" t="s">
        <v>229</v>
      </c>
      <c r="G478" s="10">
        <v>12</v>
      </c>
      <c r="H478" s="10" t="s">
        <v>693</v>
      </c>
    </row>
    <row r="479" spans="1:8" x14ac:dyDescent="0.15">
      <c r="A479">
        <v>478</v>
      </c>
      <c r="B479" t="s">
        <v>44</v>
      </c>
      <c r="C479" t="s">
        <v>674</v>
      </c>
      <c r="D479" t="s">
        <v>61</v>
      </c>
      <c r="E479">
        <v>18</v>
      </c>
      <c r="F479" t="s">
        <v>694</v>
      </c>
      <c r="G479" s="10">
        <v>11</v>
      </c>
      <c r="H479" s="10" t="s">
        <v>695</v>
      </c>
    </row>
    <row r="480" spans="1:8" hidden="1" x14ac:dyDescent="0.15">
      <c r="A480">
        <v>479</v>
      </c>
      <c r="B480" t="s">
        <v>44</v>
      </c>
      <c r="C480" t="s">
        <v>674</v>
      </c>
      <c r="D480" t="s">
        <v>61</v>
      </c>
      <c r="E480">
        <v>19</v>
      </c>
      <c r="F480" t="s">
        <v>696</v>
      </c>
      <c r="G480" s="10">
        <v>5</v>
      </c>
      <c r="H480" s="10" t="s">
        <v>697</v>
      </c>
    </row>
    <row r="481" spans="1:8" hidden="1" x14ac:dyDescent="0.15">
      <c r="A481">
        <v>480</v>
      </c>
      <c r="B481" t="s">
        <v>44</v>
      </c>
      <c r="C481" t="s">
        <v>674</v>
      </c>
      <c r="D481" t="s">
        <v>61</v>
      </c>
      <c r="E481">
        <v>20</v>
      </c>
      <c r="F481" t="s">
        <v>204</v>
      </c>
      <c r="G481" s="10">
        <v>5</v>
      </c>
      <c r="H481" s="10" t="s">
        <v>200</v>
      </c>
    </row>
  </sheetData>
  <autoFilter ref="A1:H481">
    <filterColumn colId="6">
      <customFilters>
        <customFilter operator="greaterThanOrEqual" val="10"/>
      </customFilters>
    </filterColumn>
    <filterColumn colId="7">
      <colorFilter dxfId="8"/>
    </filterColumn>
  </autoFilter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2"/>
  <sheetViews>
    <sheetView workbookViewId="0">
      <selection activeCell="F7" sqref="F7"/>
    </sheetView>
  </sheetViews>
  <sheetFormatPr defaultColWidth="9.25" defaultRowHeight="13.5" x14ac:dyDescent="0.15"/>
  <cols>
    <col min="1" max="16384" width="9.25" style="7"/>
  </cols>
  <sheetData>
    <row r="1" spans="1:8" x14ac:dyDescent="0.15">
      <c r="A1" s="7" t="s">
        <v>0</v>
      </c>
      <c r="B1" s="7" t="s">
        <v>1</v>
      </c>
      <c r="C1" s="8" t="s">
        <v>55</v>
      </c>
      <c r="D1" s="8" t="s">
        <v>56</v>
      </c>
      <c r="E1" s="8" t="s">
        <v>57</v>
      </c>
      <c r="F1" s="9" t="s">
        <v>5</v>
      </c>
      <c r="G1" s="8" t="s">
        <v>58</v>
      </c>
      <c r="H1" s="8" t="s">
        <v>59</v>
      </c>
    </row>
    <row r="2" spans="1:8" x14ac:dyDescent="0.15">
      <c r="A2">
        <v>1</v>
      </c>
      <c r="B2" t="s">
        <v>6</v>
      </c>
      <c r="C2" t="s">
        <v>60</v>
      </c>
      <c r="D2" t="s">
        <v>61</v>
      </c>
      <c r="E2">
        <v>1</v>
      </c>
      <c r="F2" t="s">
        <v>62</v>
      </c>
      <c r="G2" s="10">
        <v>399</v>
      </c>
      <c r="H2" s="10" t="s">
        <v>63</v>
      </c>
    </row>
    <row r="3" spans="1:8" x14ac:dyDescent="0.15">
      <c r="A3">
        <v>2</v>
      </c>
      <c r="B3" t="s">
        <v>6</v>
      </c>
      <c r="C3" t="s">
        <v>60</v>
      </c>
      <c r="D3" t="s">
        <v>61</v>
      </c>
      <c r="E3">
        <v>2</v>
      </c>
      <c r="F3" t="s">
        <v>64</v>
      </c>
      <c r="G3" s="10">
        <v>366</v>
      </c>
      <c r="H3" s="10" t="s">
        <v>65</v>
      </c>
    </row>
    <row r="4" spans="1:8" x14ac:dyDescent="0.15">
      <c r="A4">
        <v>3</v>
      </c>
      <c r="B4" t="s">
        <v>6</v>
      </c>
      <c r="C4" t="s">
        <v>60</v>
      </c>
      <c r="D4" t="s">
        <v>61</v>
      </c>
      <c r="E4">
        <v>3</v>
      </c>
      <c r="F4" t="s">
        <v>62</v>
      </c>
      <c r="G4" s="10">
        <v>349</v>
      </c>
      <c r="H4" s="10" t="s">
        <v>66</v>
      </c>
    </row>
    <row r="5" spans="1:8" x14ac:dyDescent="0.15">
      <c r="A5">
        <v>4</v>
      </c>
      <c r="B5" t="s">
        <v>6</v>
      </c>
      <c r="C5" t="s">
        <v>60</v>
      </c>
      <c r="D5" t="s">
        <v>61</v>
      </c>
      <c r="E5">
        <v>4</v>
      </c>
      <c r="F5" t="s">
        <v>67</v>
      </c>
      <c r="G5" s="10">
        <v>331</v>
      </c>
      <c r="H5" s="10" t="s">
        <v>68</v>
      </c>
    </row>
    <row r="6" spans="1:8" x14ac:dyDescent="0.15">
      <c r="A6">
        <v>5</v>
      </c>
      <c r="B6" t="s">
        <v>6</v>
      </c>
      <c r="C6" t="s">
        <v>60</v>
      </c>
      <c r="D6" t="s">
        <v>61</v>
      </c>
      <c r="E6">
        <v>5</v>
      </c>
      <c r="F6" t="s">
        <v>62</v>
      </c>
      <c r="G6" s="10">
        <v>307</v>
      </c>
      <c r="H6" s="10" t="s">
        <v>69</v>
      </c>
    </row>
    <row r="7" spans="1:8" x14ac:dyDescent="0.15">
      <c r="A7">
        <v>6</v>
      </c>
      <c r="B7" t="s">
        <v>6</v>
      </c>
      <c r="C7" t="s">
        <v>60</v>
      </c>
      <c r="D7" t="s">
        <v>61</v>
      </c>
      <c r="E7">
        <v>6</v>
      </c>
      <c r="F7" t="s">
        <v>62</v>
      </c>
      <c r="G7" s="10">
        <v>277</v>
      </c>
      <c r="H7" s="10" t="s">
        <v>70</v>
      </c>
    </row>
    <row r="8" spans="1:8" x14ac:dyDescent="0.15">
      <c r="A8">
        <v>7</v>
      </c>
      <c r="B8" t="s">
        <v>6</v>
      </c>
      <c r="C8" t="s">
        <v>60</v>
      </c>
      <c r="D8" t="s">
        <v>61</v>
      </c>
      <c r="E8">
        <v>7</v>
      </c>
      <c r="F8" t="s">
        <v>71</v>
      </c>
      <c r="G8" s="10">
        <v>231</v>
      </c>
      <c r="H8" s="10" t="s">
        <v>65</v>
      </c>
    </row>
    <row r="9" spans="1:8" x14ac:dyDescent="0.15">
      <c r="A9">
        <v>8</v>
      </c>
      <c r="B9" t="s">
        <v>6</v>
      </c>
      <c r="C9" t="s">
        <v>60</v>
      </c>
      <c r="D9" t="s">
        <v>61</v>
      </c>
      <c r="E9">
        <v>8</v>
      </c>
      <c r="F9" t="s">
        <v>72</v>
      </c>
      <c r="G9" s="10">
        <v>229</v>
      </c>
      <c r="H9" s="10" t="s">
        <v>68</v>
      </c>
    </row>
    <row r="10" spans="1:8" x14ac:dyDescent="0.15">
      <c r="A10">
        <v>9</v>
      </c>
      <c r="B10" t="s">
        <v>6</v>
      </c>
      <c r="C10" t="s">
        <v>60</v>
      </c>
      <c r="D10" t="s">
        <v>61</v>
      </c>
      <c r="E10">
        <v>9</v>
      </c>
      <c r="F10" t="s">
        <v>73</v>
      </c>
      <c r="G10" s="10">
        <v>198</v>
      </c>
      <c r="H10" s="10" t="s">
        <v>74</v>
      </c>
    </row>
    <row r="11" spans="1:8" x14ac:dyDescent="0.15">
      <c r="A11">
        <v>10</v>
      </c>
      <c r="B11" t="s">
        <v>6</v>
      </c>
      <c r="C11" t="s">
        <v>60</v>
      </c>
      <c r="D11" t="s">
        <v>61</v>
      </c>
      <c r="E11">
        <v>10</v>
      </c>
      <c r="F11" t="s">
        <v>67</v>
      </c>
      <c r="G11" s="10">
        <v>191</v>
      </c>
      <c r="H11" s="10" t="s">
        <v>75</v>
      </c>
    </row>
    <row r="12" spans="1:8" x14ac:dyDescent="0.15">
      <c r="A12">
        <v>11</v>
      </c>
      <c r="B12" t="s">
        <v>6</v>
      </c>
      <c r="C12" t="s">
        <v>60</v>
      </c>
      <c r="D12" t="s">
        <v>61</v>
      </c>
      <c r="E12">
        <v>11</v>
      </c>
      <c r="F12" t="s">
        <v>62</v>
      </c>
      <c r="G12" s="10">
        <v>150</v>
      </c>
      <c r="H12" s="10" t="s">
        <v>76</v>
      </c>
    </row>
    <row r="13" spans="1:8" x14ac:dyDescent="0.15">
      <c r="A13">
        <v>12</v>
      </c>
      <c r="B13" t="s">
        <v>6</v>
      </c>
      <c r="C13" t="s">
        <v>60</v>
      </c>
      <c r="D13" t="s">
        <v>61</v>
      </c>
      <c r="E13">
        <v>12</v>
      </c>
      <c r="F13" t="s">
        <v>77</v>
      </c>
      <c r="G13" s="10">
        <v>127</v>
      </c>
      <c r="H13" s="10" t="s">
        <v>78</v>
      </c>
    </row>
    <row r="14" spans="1:8" x14ac:dyDescent="0.15">
      <c r="A14">
        <v>13</v>
      </c>
      <c r="B14" t="s">
        <v>6</v>
      </c>
      <c r="C14" t="s">
        <v>60</v>
      </c>
      <c r="D14" t="s">
        <v>61</v>
      </c>
      <c r="E14">
        <v>13</v>
      </c>
      <c r="F14" t="s">
        <v>79</v>
      </c>
      <c r="G14" s="10">
        <v>113</v>
      </c>
      <c r="H14" s="10" t="s">
        <v>80</v>
      </c>
    </row>
    <row r="15" spans="1:8" x14ac:dyDescent="0.15">
      <c r="A15">
        <v>14</v>
      </c>
      <c r="B15" t="s">
        <v>6</v>
      </c>
      <c r="C15" t="s">
        <v>60</v>
      </c>
      <c r="D15" t="s">
        <v>61</v>
      </c>
      <c r="E15">
        <v>14</v>
      </c>
      <c r="F15" t="s">
        <v>73</v>
      </c>
      <c r="G15" s="10">
        <v>108</v>
      </c>
      <c r="H15" s="10" t="s">
        <v>81</v>
      </c>
    </row>
    <row r="16" spans="1:8" x14ac:dyDescent="0.15">
      <c r="A16">
        <v>15</v>
      </c>
      <c r="B16" t="s">
        <v>6</v>
      </c>
      <c r="C16" t="s">
        <v>60</v>
      </c>
      <c r="D16" t="s">
        <v>61</v>
      </c>
      <c r="E16">
        <v>15</v>
      </c>
      <c r="F16" t="s">
        <v>82</v>
      </c>
      <c r="G16" s="10">
        <v>106</v>
      </c>
      <c r="H16" s="10" t="s">
        <v>83</v>
      </c>
    </row>
    <row r="17" spans="1:8" x14ac:dyDescent="0.15">
      <c r="A17">
        <v>16</v>
      </c>
      <c r="B17" t="s">
        <v>6</v>
      </c>
      <c r="C17" t="s">
        <v>60</v>
      </c>
      <c r="D17" t="s">
        <v>61</v>
      </c>
      <c r="E17">
        <v>16</v>
      </c>
      <c r="F17" t="s">
        <v>67</v>
      </c>
      <c r="G17" s="10">
        <v>93</v>
      </c>
      <c r="H17" s="10" t="s">
        <v>65</v>
      </c>
    </row>
    <row r="18" spans="1:8" x14ac:dyDescent="0.15">
      <c r="A18">
        <v>17</v>
      </c>
      <c r="B18" t="s">
        <v>6</v>
      </c>
      <c r="C18" t="s">
        <v>60</v>
      </c>
      <c r="D18" t="s">
        <v>61</v>
      </c>
      <c r="E18">
        <v>17</v>
      </c>
      <c r="F18" t="s">
        <v>72</v>
      </c>
      <c r="G18" s="10">
        <v>93</v>
      </c>
      <c r="H18" s="10" t="s">
        <v>84</v>
      </c>
    </row>
    <row r="19" spans="1:8" x14ac:dyDescent="0.15">
      <c r="A19">
        <v>18</v>
      </c>
      <c r="B19" t="s">
        <v>6</v>
      </c>
      <c r="C19" t="s">
        <v>60</v>
      </c>
      <c r="D19" t="s">
        <v>61</v>
      </c>
      <c r="E19">
        <v>18</v>
      </c>
      <c r="F19" t="s">
        <v>85</v>
      </c>
      <c r="G19" s="10">
        <v>84</v>
      </c>
      <c r="H19" s="10" t="s">
        <v>86</v>
      </c>
    </row>
    <row r="20" spans="1:8" x14ac:dyDescent="0.15">
      <c r="A20">
        <v>19</v>
      </c>
      <c r="B20" t="s">
        <v>6</v>
      </c>
      <c r="C20" t="s">
        <v>60</v>
      </c>
      <c r="D20" t="s">
        <v>61</v>
      </c>
      <c r="E20">
        <v>19</v>
      </c>
      <c r="F20" t="s">
        <v>72</v>
      </c>
      <c r="G20" s="10">
        <v>62</v>
      </c>
      <c r="H20" s="10" t="s">
        <v>87</v>
      </c>
    </row>
    <row r="21" spans="1:8" x14ac:dyDescent="0.15">
      <c r="A21">
        <v>20</v>
      </c>
      <c r="B21" t="s">
        <v>6</v>
      </c>
      <c r="C21" t="s">
        <v>60</v>
      </c>
      <c r="D21" t="s">
        <v>61</v>
      </c>
      <c r="E21">
        <v>20</v>
      </c>
      <c r="F21" t="s">
        <v>73</v>
      </c>
      <c r="G21" s="10">
        <v>62</v>
      </c>
      <c r="H21" s="10" t="s">
        <v>88</v>
      </c>
    </row>
    <row r="22" spans="1:8" x14ac:dyDescent="0.15">
      <c r="A22">
        <v>21</v>
      </c>
      <c r="B22" t="s">
        <v>6</v>
      </c>
      <c r="C22" t="s">
        <v>89</v>
      </c>
      <c r="D22" t="s">
        <v>90</v>
      </c>
      <c r="E22">
        <v>1</v>
      </c>
      <c r="F22" t="s">
        <v>62</v>
      </c>
      <c r="G22" s="10">
        <v>460</v>
      </c>
      <c r="H22" s="10" t="s">
        <v>91</v>
      </c>
    </row>
    <row r="23" spans="1:8" x14ac:dyDescent="0.15">
      <c r="A23">
        <v>22</v>
      </c>
      <c r="B23" t="s">
        <v>6</v>
      </c>
      <c r="C23" t="s">
        <v>89</v>
      </c>
      <c r="D23" t="s">
        <v>90</v>
      </c>
      <c r="E23">
        <v>2</v>
      </c>
      <c r="F23" t="s">
        <v>62</v>
      </c>
      <c r="G23" s="10">
        <v>358</v>
      </c>
      <c r="H23" s="10" t="s">
        <v>92</v>
      </c>
    </row>
    <row r="24" spans="1:8" x14ac:dyDescent="0.15">
      <c r="A24">
        <v>23</v>
      </c>
      <c r="B24" t="s">
        <v>6</v>
      </c>
      <c r="C24" t="s">
        <v>89</v>
      </c>
      <c r="D24" t="s">
        <v>90</v>
      </c>
      <c r="E24">
        <v>3</v>
      </c>
      <c r="F24" t="s">
        <v>93</v>
      </c>
      <c r="G24" s="10">
        <v>329</v>
      </c>
      <c r="H24" s="10" t="s">
        <v>94</v>
      </c>
    </row>
    <row r="25" spans="1:8" x14ac:dyDescent="0.15">
      <c r="A25">
        <v>24</v>
      </c>
      <c r="B25" t="s">
        <v>6</v>
      </c>
      <c r="C25" t="s">
        <v>89</v>
      </c>
      <c r="D25" t="s">
        <v>90</v>
      </c>
      <c r="E25">
        <v>4</v>
      </c>
      <c r="F25" t="s">
        <v>95</v>
      </c>
      <c r="G25" s="10">
        <v>294</v>
      </c>
      <c r="H25" s="10" t="s">
        <v>96</v>
      </c>
    </row>
    <row r="26" spans="1:8" x14ac:dyDescent="0.15">
      <c r="A26">
        <v>25</v>
      </c>
      <c r="B26" t="s">
        <v>6</v>
      </c>
      <c r="C26" t="s">
        <v>89</v>
      </c>
      <c r="D26" t="s">
        <v>90</v>
      </c>
      <c r="E26">
        <v>5</v>
      </c>
      <c r="F26" t="s">
        <v>72</v>
      </c>
      <c r="G26" s="10">
        <v>268</v>
      </c>
      <c r="H26" s="10" t="s">
        <v>97</v>
      </c>
    </row>
    <row r="27" spans="1:8" x14ac:dyDescent="0.15">
      <c r="A27">
        <v>26</v>
      </c>
      <c r="B27" t="s">
        <v>6</v>
      </c>
      <c r="C27" t="s">
        <v>89</v>
      </c>
      <c r="D27" t="s">
        <v>90</v>
      </c>
      <c r="E27">
        <v>6</v>
      </c>
      <c r="F27" t="s">
        <v>98</v>
      </c>
      <c r="G27" s="10">
        <v>253</v>
      </c>
      <c r="H27" s="10" t="s">
        <v>99</v>
      </c>
    </row>
    <row r="28" spans="1:8" x14ac:dyDescent="0.15">
      <c r="A28">
        <v>27</v>
      </c>
      <c r="B28" t="s">
        <v>6</v>
      </c>
      <c r="C28" t="s">
        <v>89</v>
      </c>
      <c r="D28" t="s">
        <v>90</v>
      </c>
      <c r="E28">
        <v>7</v>
      </c>
      <c r="F28" t="s">
        <v>100</v>
      </c>
      <c r="G28" s="10">
        <v>174</v>
      </c>
      <c r="H28" s="11" t="s">
        <v>101</v>
      </c>
    </row>
    <row r="29" spans="1:8" x14ac:dyDescent="0.15">
      <c r="A29">
        <v>28</v>
      </c>
      <c r="B29" t="s">
        <v>6</v>
      </c>
      <c r="C29" t="s">
        <v>89</v>
      </c>
      <c r="D29" t="s">
        <v>90</v>
      </c>
      <c r="E29">
        <v>8</v>
      </c>
      <c r="F29" t="s">
        <v>102</v>
      </c>
      <c r="G29" s="10">
        <v>140</v>
      </c>
      <c r="H29" s="10" t="s">
        <v>103</v>
      </c>
    </row>
    <row r="30" spans="1:8" x14ac:dyDescent="0.15">
      <c r="A30">
        <v>29</v>
      </c>
      <c r="B30" t="s">
        <v>6</v>
      </c>
      <c r="C30" t="s">
        <v>89</v>
      </c>
      <c r="D30" t="s">
        <v>90</v>
      </c>
      <c r="E30">
        <v>9</v>
      </c>
      <c r="F30" t="s">
        <v>104</v>
      </c>
      <c r="G30" s="10">
        <v>136</v>
      </c>
      <c r="H30" s="10" t="s">
        <v>105</v>
      </c>
    </row>
    <row r="31" spans="1:8" x14ac:dyDescent="0.15">
      <c r="A31">
        <v>30</v>
      </c>
      <c r="B31" t="s">
        <v>6</v>
      </c>
      <c r="C31" t="s">
        <v>89</v>
      </c>
      <c r="D31" t="s">
        <v>90</v>
      </c>
      <c r="E31">
        <v>10</v>
      </c>
      <c r="F31" t="s">
        <v>106</v>
      </c>
      <c r="G31" s="10">
        <v>109</v>
      </c>
      <c r="H31" s="10" t="s">
        <v>107</v>
      </c>
    </row>
    <row r="32" spans="1:8" x14ac:dyDescent="0.15">
      <c r="A32">
        <v>32</v>
      </c>
      <c r="B32" t="s">
        <v>6</v>
      </c>
      <c r="C32" t="s">
        <v>89</v>
      </c>
      <c r="D32" t="s">
        <v>90</v>
      </c>
      <c r="E32">
        <v>12</v>
      </c>
      <c r="F32" t="s">
        <v>110</v>
      </c>
      <c r="G32" s="10">
        <v>77</v>
      </c>
      <c r="H32" s="10" t="s">
        <v>111</v>
      </c>
    </row>
    <row r="33" spans="1:8" x14ac:dyDescent="0.15">
      <c r="A33">
        <v>33</v>
      </c>
      <c r="B33" t="s">
        <v>6</v>
      </c>
      <c r="C33" t="s">
        <v>89</v>
      </c>
      <c r="D33" t="s">
        <v>90</v>
      </c>
      <c r="E33">
        <v>13</v>
      </c>
      <c r="F33" t="s">
        <v>112</v>
      </c>
      <c r="G33" s="10">
        <v>52</v>
      </c>
      <c r="H33" s="10" t="s">
        <v>113</v>
      </c>
    </row>
    <row r="34" spans="1:8" x14ac:dyDescent="0.15">
      <c r="A34">
        <v>35</v>
      </c>
      <c r="B34" t="s">
        <v>6</v>
      </c>
      <c r="C34" t="s">
        <v>89</v>
      </c>
      <c r="D34" t="s">
        <v>90</v>
      </c>
      <c r="E34">
        <v>15</v>
      </c>
      <c r="F34" t="s">
        <v>116</v>
      </c>
      <c r="G34" s="10">
        <v>42</v>
      </c>
      <c r="H34" s="10" t="s">
        <v>117</v>
      </c>
    </row>
    <row r="35" spans="1:8" x14ac:dyDescent="0.15">
      <c r="A35">
        <v>37</v>
      </c>
      <c r="B35" t="s">
        <v>6</v>
      </c>
      <c r="C35" t="s">
        <v>89</v>
      </c>
      <c r="D35" t="s">
        <v>90</v>
      </c>
      <c r="E35">
        <v>17</v>
      </c>
      <c r="F35" t="s">
        <v>120</v>
      </c>
      <c r="G35" s="10">
        <v>39</v>
      </c>
      <c r="H35" s="10" t="s">
        <v>121</v>
      </c>
    </row>
    <row r="36" spans="1:8" x14ac:dyDescent="0.15">
      <c r="A36">
        <v>38</v>
      </c>
      <c r="B36" t="s">
        <v>6</v>
      </c>
      <c r="C36" t="s">
        <v>89</v>
      </c>
      <c r="D36" t="s">
        <v>90</v>
      </c>
      <c r="E36">
        <v>18</v>
      </c>
      <c r="F36" t="s">
        <v>122</v>
      </c>
      <c r="G36" s="10">
        <v>30</v>
      </c>
      <c r="H36" s="10" t="s">
        <v>123</v>
      </c>
    </row>
    <row r="37" spans="1:8" x14ac:dyDescent="0.15">
      <c r="A37">
        <v>39</v>
      </c>
      <c r="B37" t="s">
        <v>6</v>
      </c>
      <c r="C37" t="s">
        <v>89</v>
      </c>
      <c r="D37" t="s">
        <v>90</v>
      </c>
      <c r="E37">
        <v>19</v>
      </c>
      <c r="F37" t="s">
        <v>124</v>
      </c>
      <c r="G37" s="10">
        <v>31</v>
      </c>
      <c r="H37" s="10" t="s">
        <v>125</v>
      </c>
    </row>
    <row r="38" spans="1:8" x14ac:dyDescent="0.15">
      <c r="A38">
        <v>41</v>
      </c>
      <c r="B38" t="s">
        <v>6</v>
      </c>
      <c r="C38" t="s">
        <v>128</v>
      </c>
      <c r="D38" t="s">
        <v>61</v>
      </c>
      <c r="E38">
        <v>1</v>
      </c>
      <c r="F38" t="s">
        <v>72</v>
      </c>
      <c r="G38" s="10">
        <v>235</v>
      </c>
      <c r="H38" s="10" t="s">
        <v>129</v>
      </c>
    </row>
    <row r="39" spans="1:8" x14ac:dyDescent="0.15">
      <c r="A39">
        <v>42</v>
      </c>
      <c r="B39" t="s">
        <v>6</v>
      </c>
      <c r="C39" t="s">
        <v>128</v>
      </c>
      <c r="D39" t="s">
        <v>61</v>
      </c>
      <c r="E39">
        <v>2</v>
      </c>
      <c r="F39" t="s">
        <v>72</v>
      </c>
      <c r="G39" s="10">
        <v>212</v>
      </c>
      <c r="H39" s="10" t="s">
        <v>130</v>
      </c>
    </row>
    <row r="40" spans="1:8" x14ac:dyDescent="0.15">
      <c r="A40">
        <v>43</v>
      </c>
      <c r="B40" t="s">
        <v>6</v>
      </c>
      <c r="C40" t="s">
        <v>128</v>
      </c>
      <c r="D40" t="s">
        <v>61</v>
      </c>
      <c r="E40">
        <v>3</v>
      </c>
      <c r="F40" t="s">
        <v>62</v>
      </c>
      <c r="G40" s="10">
        <v>215</v>
      </c>
      <c r="H40" s="10" t="s">
        <v>131</v>
      </c>
    </row>
    <row r="41" spans="1:8" x14ac:dyDescent="0.15">
      <c r="A41">
        <v>44</v>
      </c>
      <c r="B41" t="s">
        <v>6</v>
      </c>
      <c r="C41" t="s">
        <v>128</v>
      </c>
      <c r="D41" t="s">
        <v>61</v>
      </c>
      <c r="E41">
        <v>4</v>
      </c>
      <c r="F41" t="s">
        <v>132</v>
      </c>
      <c r="G41" s="10">
        <v>191</v>
      </c>
      <c r="H41" s="10" t="s">
        <v>133</v>
      </c>
    </row>
    <row r="42" spans="1:8" x14ac:dyDescent="0.15">
      <c r="A42">
        <v>45</v>
      </c>
      <c r="B42" t="s">
        <v>6</v>
      </c>
      <c r="C42" t="s">
        <v>128</v>
      </c>
      <c r="D42" t="s">
        <v>61</v>
      </c>
      <c r="E42">
        <v>5</v>
      </c>
      <c r="F42" t="s">
        <v>132</v>
      </c>
      <c r="G42" s="10">
        <v>177</v>
      </c>
      <c r="H42" s="10" t="s">
        <v>134</v>
      </c>
    </row>
    <row r="43" spans="1:8" x14ac:dyDescent="0.15">
      <c r="A43">
        <v>46</v>
      </c>
      <c r="B43" t="s">
        <v>6</v>
      </c>
      <c r="C43" t="s">
        <v>128</v>
      </c>
      <c r="D43" t="s">
        <v>61</v>
      </c>
      <c r="E43">
        <v>6</v>
      </c>
      <c r="F43" t="s">
        <v>132</v>
      </c>
      <c r="G43" s="10">
        <v>151</v>
      </c>
      <c r="H43" s="10" t="s">
        <v>135</v>
      </c>
    </row>
    <row r="44" spans="1:8" x14ac:dyDescent="0.15">
      <c r="A44">
        <v>47</v>
      </c>
      <c r="B44" t="s">
        <v>6</v>
      </c>
      <c r="C44" t="s">
        <v>128</v>
      </c>
      <c r="D44" t="s">
        <v>61</v>
      </c>
      <c r="E44">
        <v>7</v>
      </c>
      <c r="F44" t="s">
        <v>62</v>
      </c>
      <c r="G44" s="10">
        <v>148</v>
      </c>
      <c r="H44" s="10" t="s">
        <v>136</v>
      </c>
    </row>
    <row r="45" spans="1:8" x14ac:dyDescent="0.15">
      <c r="A45">
        <v>48</v>
      </c>
      <c r="B45" t="s">
        <v>6</v>
      </c>
      <c r="C45" t="s">
        <v>128</v>
      </c>
      <c r="D45" t="s">
        <v>61</v>
      </c>
      <c r="E45">
        <v>8</v>
      </c>
      <c r="F45" t="s">
        <v>102</v>
      </c>
      <c r="G45" s="10">
        <v>132</v>
      </c>
      <c r="H45" s="10" t="s">
        <v>137</v>
      </c>
    </row>
    <row r="46" spans="1:8" x14ac:dyDescent="0.15">
      <c r="A46">
        <v>49</v>
      </c>
      <c r="B46" t="s">
        <v>6</v>
      </c>
      <c r="C46" t="s">
        <v>128</v>
      </c>
      <c r="D46" t="s">
        <v>61</v>
      </c>
      <c r="E46">
        <v>9</v>
      </c>
      <c r="F46" t="s">
        <v>72</v>
      </c>
      <c r="G46" s="10">
        <v>106</v>
      </c>
      <c r="H46" s="10" t="s">
        <v>138</v>
      </c>
    </row>
    <row r="47" spans="1:8" x14ac:dyDescent="0.15">
      <c r="A47">
        <v>50</v>
      </c>
      <c r="B47" t="s">
        <v>6</v>
      </c>
      <c r="C47" t="s">
        <v>128</v>
      </c>
      <c r="D47" t="s">
        <v>61</v>
      </c>
      <c r="E47">
        <v>10</v>
      </c>
      <c r="F47" t="s">
        <v>62</v>
      </c>
      <c r="G47" s="10">
        <v>103</v>
      </c>
      <c r="H47" s="10" t="s">
        <v>139</v>
      </c>
    </row>
    <row r="48" spans="1:8" x14ac:dyDescent="0.15">
      <c r="A48">
        <v>51</v>
      </c>
      <c r="B48" t="s">
        <v>6</v>
      </c>
      <c r="C48" t="s">
        <v>128</v>
      </c>
      <c r="D48" t="s">
        <v>61</v>
      </c>
      <c r="E48">
        <v>11</v>
      </c>
      <c r="F48" t="s">
        <v>140</v>
      </c>
      <c r="G48" s="10">
        <v>90</v>
      </c>
      <c r="H48" s="10" t="s">
        <v>141</v>
      </c>
    </row>
    <row r="49" spans="1:8" x14ac:dyDescent="0.15">
      <c r="A49">
        <v>52</v>
      </c>
      <c r="B49" t="s">
        <v>6</v>
      </c>
      <c r="C49" t="s">
        <v>128</v>
      </c>
      <c r="D49" t="s">
        <v>61</v>
      </c>
      <c r="E49">
        <v>12</v>
      </c>
      <c r="F49" t="s">
        <v>142</v>
      </c>
      <c r="G49" s="10">
        <v>81</v>
      </c>
      <c r="H49" s="10" t="s">
        <v>143</v>
      </c>
    </row>
    <row r="50" spans="1:8" x14ac:dyDescent="0.15">
      <c r="A50">
        <v>53</v>
      </c>
      <c r="B50" t="s">
        <v>6</v>
      </c>
      <c r="C50" t="s">
        <v>128</v>
      </c>
      <c r="D50" t="s">
        <v>61</v>
      </c>
      <c r="E50">
        <v>13</v>
      </c>
      <c r="F50" t="s">
        <v>144</v>
      </c>
      <c r="G50" s="10">
        <v>70</v>
      </c>
      <c r="H50" s="10" t="s">
        <v>145</v>
      </c>
    </row>
    <row r="51" spans="1:8" x14ac:dyDescent="0.15">
      <c r="A51">
        <v>54</v>
      </c>
      <c r="B51" t="s">
        <v>6</v>
      </c>
      <c r="C51" t="s">
        <v>128</v>
      </c>
      <c r="D51" t="s">
        <v>61</v>
      </c>
      <c r="E51">
        <v>14</v>
      </c>
      <c r="F51" t="s">
        <v>82</v>
      </c>
      <c r="G51" s="10">
        <v>67</v>
      </c>
      <c r="H51" s="10" t="s">
        <v>146</v>
      </c>
    </row>
    <row r="52" spans="1:8" x14ac:dyDescent="0.15">
      <c r="A52">
        <v>55</v>
      </c>
      <c r="B52" t="s">
        <v>6</v>
      </c>
      <c r="C52" t="s">
        <v>128</v>
      </c>
      <c r="D52" t="s">
        <v>61</v>
      </c>
      <c r="E52">
        <v>15</v>
      </c>
      <c r="F52" t="s">
        <v>142</v>
      </c>
      <c r="G52" s="10">
        <v>56</v>
      </c>
      <c r="H52" s="10" t="s">
        <v>147</v>
      </c>
    </row>
    <row r="53" spans="1:8" x14ac:dyDescent="0.15">
      <c r="A53">
        <v>56</v>
      </c>
      <c r="B53" t="s">
        <v>6</v>
      </c>
      <c r="C53" t="s">
        <v>128</v>
      </c>
      <c r="D53" t="s">
        <v>61</v>
      </c>
      <c r="E53">
        <v>16</v>
      </c>
      <c r="F53" t="s">
        <v>148</v>
      </c>
      <c r="G53" s="10">
        <v>46</v>
      </c>
      <c r="H53" s="10" t="s">
        <v>149</v>
      </c>
    </row>
    <row r="54" spans="1:8" x14ac:dyDescent="0.15">
      <c r="A54">
        <v>57</v>
      </c>
      <c r="B54" t="s">
        <v>6</v>
      </c>
      <c r="C54" t="s">
        <v>128</v>
      </c>
      <c r="D54" t="s">
        <v>61</v>
      </c>
      <c r="E54">
        <v>17</v>
      </c>
      <c r="F54" t="s">
        <v>85</v>
      </c>
      <c r="G54" s="10">
        <v>46</v>
      </c>
      <c r="H54" s="10" t="s">
        <v>150</v>
      </c>
    </row>
    <row r="55" spans="1:8" x14ac:dyDescent="0.15">
      <c r="A55">
        <v>58</v>
      </c>
      <c r="B55" t="s">
        <v>6</v>
      </c>
      <c r="C55" t="s">
        <v>128</v>
      </c>
      <c r="D55" t="s">
        <v>61</v>
      </c>
      <c r="E55">
        <v>18</v>
      </c>
      <c r="F55" t="s">
        <v>151</v>
      </c>
      <c r="G55" s="10">
        <v>44</v>
      </c>
      <c r="H55" s="10" t="s">
        <v>152</v>
      </c>
    </row>
    <row r="56" spans="1:8" x14ac:dyDescent="0.15">
      <c r="A56">
        <v>59</v>
      </c>
      <c r="B56" t="s">
        <v>6</v>
      </c>
      <c r="C56" t="s">
        <v>128</v>
      </c>
      <c r="D56" t="s">
        <v>61</v>
      </c>
      <c r="E56">
        <v>19</v>
      </c>
      <c r="F56" t="s">
        <v>153</v>
      </c>
      <c r="G56" s="10">
        <v>36</v>
      </c>
      <c r="H56" s="10" t="s">
        <v>154</v>
      </c>
    </row>
    <row r="57" spans="1:8" x14ac:dyDescent="0.15">
      <c r="A57">
        <v>60</v>
      </c>
      <c r="B57" t="s">
        <v>6</v>
      </c>
      <c r="C57" t="s">
        <v>128</v>
      </c>
      <c r="D57" t="s">
        <v>61</v>
      </c>
      <c r="E57">
        <v>20</v>
      </c>
      <c r="F57" t="s">
        <v>155</v>
      </c>
      <c r="G57" s="10">
        <v>36</v>
      </c>
      <c r="H57" s="10" t="s">
        <v>156</v>
      </c>
    </row>
    <row r="58" spans="1:8" x14ac:dyDescent="0.15">
      <c r="A58">
        <v>61</v>
      </c>
      <c r="B58" t="s">
        <v>13</v>
      </c>
      <c r="C58" t="s">
        <v>157</v>
      </c>
      <c r="D58" t="s">
        <v>61</v>
      </c>
      <c r="E58">
        <v>1</v>
      </c>
      <c r="F58" t="s">
        <v>62</v>
      </c>
      <c r="G58" s="10">
        <v>829</v>
      </c>
      <c r="H58" s="10" t="s">
        <v>158</v>
      </c>
    </row>
    <row r="59" spans="1:8" x14ac:dyDescent="0.15">
      <c r="A59">
        <v>62</v>
      </c>
      <c r="B59" t="s">
        <v>13</v>
      </c>
      <c r="C59" t="s">
        <v>157</v>
      </c>
      <c r="D59" t="s">
        <v>61</v>
      </c>
      <c r="E59">
        <v>2</v>
      </c>
      <c r="F59" t="s">
        <v>159</v>
      </c>
      <c r="G59" s="10">
        <v>788</v>
      </c>
      <c r="H59" s="10" t="s">
        <v>160</v>
      </c>
    </row>
    <row r="60" spans="1:8" x14ac:dyDescent="0.15">
      <c r="A60">
        <v>63</v>
      </c>
      <c r="B60" t="s">
        <v>13</v>
      </c>
      <c r="C60" t="s">
        <v>157</v>
      </c>
      <c r="D60" t="s">
        <v>61</v>
      </c>
      <c r="E60">
        <v>3</v>
      </c>
      <c r="F60" t="s">
        <v>161</v>
      </c>
      <c r="G60" s="10">
        <v>730</v>
      </c>
      <c r="H60" s="10" t="s">
        <v>162</v>
      </c>
    </row>
    <row r="61" spans="1:8" x14ac:dyDescent="0.15">
      <c r="A61">
        <v>64</v>
      </c>
      <c r="B61" t="s">
        <v>13</v>
      </c>
      <c r="C61" t="s">
        <v>157</v>
      </c>
      <c r="D61" t="s">
        <v>61</v>
      </c>
      <c r="E61">
        <v>4</v>
      </c>
      <c r="F61" t="s">
        <v>163</v>
      </c>
      <c r="G61" s="10">
        <v>694</v>
      </c>
      <c r="H61" s="10" t="s">
        <v>164</v>
      </c>
    </row>
    <row r="62" spans="1:8" x14ac:dyDescent="0.15">
      <c r="A62">
        <v>65</v>
      </c>
      <c r="B62" t="s">
        <v>13</v>
      </c>
      <c r="C62" t="s">
        <v>157</v>
      </c>
      <c r="D62" t="s">
        <v>61</v>
      </c>
      <c r="E62">
        <v>5</v>
      </c>
      <c r="F62" t="s">
        <v>62</v>
      </c>
      <c r="G62" s="10">
        <v>668</v>
      </c>
      <c r="H62" s="10" t="s">
        <v>165</v>
      </c>
    </row>
    <row r="63" spans="1:8" x14ac:dyDescent="0.15">
      <c r="A63">
        <v>66</v>
      </c>
      <c r="B63" t="s">
        <v>13</v>
      </c>
      <c r="C63" t="s">
        <v>157</v>
      </c>
      <c r="D63" t="s">
        <v>61</v>
      </c>
      <c r="E63">
        <v>6</v>
      </c>
      <c r="F63" t="s">
        <v>166</v>
      </c>
      <c r="G63" s="10">
        <v>634</v>
      </c>
      <c r="H63" s="10" t="s">
        <v>164</v>
      </c>
    </row>
    <row r="64" spans="1:8" x14ac:dyDescent="0.15">
      <c r="A64">
        <v>67</v>
      </c>
      <c r="B64" t="s">
        <v>13</v>
      </c>
      <c r="C64" t="s">
        <v>157</v>
      </c>
      <c r="D64" t="s">
        <v>61</v>
      </c>
      <c r="E64">
        <v>7</v>
      </c>
      <c r="F64" t="s">
        <v>167</v>
      </c>
      <c r="G64" s="10">
        <v>620</v>
      </c>
      <c r="H64" s="10" t="s">
        <v>168</v>
      </c>
    </row>
    <row r="65" spans="1:8" x14ac:dyDescent="0.15">
      <c r="A65">
        <v>68</v>
      </c>
      <c r="B65" t="s">
        <v>13</v>
      </c>
      <c r="C65" t="s">
        <v>157</v>
      </c>
      <c r="D65" t="s">
        <v>61</v>
      </c>
      <c r="E65">
        <v>8</v>
      </c>
      <c r="F65" t="s">
        <v>159</v>
      </c>
      <c r="G65" s="10">
        <v>551</v>
      </c>
      <c r="H65" s="10" t="s">
        <v>169</v>
      </c>
    </row>
    <row r="66" spans="1:8" x14ac:dyDescent="0.15">
      <c r="A66">
        <v>69</v>
      </c>
      <c r="B66" t="s">
        <v>13</v>
      </c>
      <c r="C66" t="s">
        <v>157</v>
      </c>
      <c r="D66" t="s">
        <v>61</v>
      </c>
      <c r="E66">
        <v>9</v>
      </c>
      <c r="F66" t="s">
        <v>167</v>
      </c>
      <c r="G66" s="10">
        <v>525</v>
      </c>
      <c r="H66" s="10" t="s">
        <v>170</v>
      </c>
    </row>
    <row r="67" spans="1:8" x14ac:dyDescent="0.15">
      <c r="A67">
        <v>70</v>
      </c>
      <c r="B67" t="s">
        <v>13</v>
      </c>
      <c r="C67" t="s">
        <v>157</v>
      </c>
      <c r="D67" t="s">
        <v>61</v>
      </c>
      <c r="E67">
        <v>10</v>
      </c>
      <c r="F67" t="s">
        <v>62</v>
      </c>
      <c r="G67" s="10">
        <v>504</v>
      </c>
      <c r="H67" s="10" t="s">
        <v>171</v>
      </c>
    </row>
    <row r="68" spans="1:8" x14ac:dyDescent="0.15">
      <c r="A68">
        <v>71</v>
      </c>
      <c r="B68" t="s">
        <v>13</v>
      </c>
      <c r="C68" t="s">
        <v>157</v>
      </c>
      <c r="D68" t="s">
        <v>61</v>
      </c>
      <c r="E68">
        <v>11</v>
      </c>
      <c r="F68" t="s">
        <v>172</v>
      </c>
      <c r="G68" s="10">
        <v>472</v>
      </c>
      <c r="H68" s="10" t="s">
        <v>173</v>
      </c>
    </row>
    <row r="69" spans="1:8" x14ac:dyDescent="0.15">
      <c r="A69">
        <v>72</v>
      </c>
      <c r="B69" t="s">
        <v>13</v>
      </c>
      <c r="C69" t="s">
        <v>157</v>
      </c>
      <c r="D69" t="s">
        <v>61</v>
      </c>
      <c r="E69">
        <v>12</v>
      </c>
      <c r="F69" t="s">
        <v>62</v>
      </c>
      <c r="G69" s="10">
        <v>433</v>
      </c>
      <c r="H69" s="10" t="s">
        <v>174</v>
      </c>
    </row>
    <row r="70" spans="1:8" x14ac:dyDescent="0.15">
      <c r="A70">
        <v>73</v>
      </c>
      <c r="B70" t="s">
        <v>13</v>
      </c>
      <c r="C70" t="s">
        <v>157</v>
      </c>
      <c r="D70" t="s">
        <v>61</v>
      </c>
      <c r="E70">
        <v>13</v>
      </c>
      <c r="F70" t="s">
        <v>62</v>
      </c>
      <c r="G70" s="10">
        <v>403</v>
      </c>
      <c r="H70" s="10" t="s">
        <v>175</v>
      </c>
    </row>
    <row r="71" spans="1:8" x14ac:dyDescent="0.15">
      <c r="A71">
        <v>74</v>
      </c>
      <c r="B71" t="s">
        <v>13</v>
      </c>
      <c r="C71" t="s">
        <v>157</v>
      </c>
      <c r="D71" t="s">
        <v>61</v>
      </c>
      <c r="E71">
        <v>14</v>
      </c>
      <c r="F71" t="s">
        <v>159</v>
      </c>
      <c r="G71" s="10">
        <v>374</v>
      </c>
      <c r="H71" s="10" t="s">
        <v>176</v>
      </c>
    </row>
    <row r="72" spans="1:8" x14ac:dyDescent="0.15">
      <c r="A72">
        <v>75</v>
      </c>
      <c r="B72" t="s">
        <v>13</v>
      </c>
      <c r="C72" t="s">
        <v>157</v>
      </c>
      <c r="D72" t="s">
        <v>61</v>
      </c>
      <c r="E72">
        <v>15</v>
      </c>
      <c r="F72" t="s">
        <v>166</v>
      </c>
      <c r="G72" s="10">
        <v>354</v>
      </c>
      <c r="H72" s="10" t="s">
        <v>177</v>
      </c>
    </row>
    <row r="73" spans="1:8" x14ac:dyDescent="0.15">
      <c r="A73">
        <v>76</v>
      </c>
      <c r="B73" t="s">
        <v>13</v>
      </c>
      <c r="C73" t="s">
        <v>157</v>
      </c>
      <c r="D73" t="s">
        <v>61</v>
      </c>
      <c r="E73">
        <v>16</v>
      </c>
      <c r="F73" t="s">
        <v>161</v>
      </c>
      <c r="G73" s="10">
        <v>320</v>
      </c>
      <c r="H73" s="10" t="s">
        <v>178</v>
      </c>
    </row>
    <row r="74" spans="1:8" x14ac:dyDescent="0.15">
      <c r="A74">
        <v>77</v>
      </c>
      <c r="B74" t="s">
        <v>13</v>
      </c>
      <c r="C74" t="s">
        <v>157</v>
      </c>
      <c r="D74" t="s">
        <v>61</v>
      </c>
      <c r="E74">
        <v>17</v>
      </c>
      <c r="F74" t="s">
        <v>72</v>
      </c>
      <c r="G74" s="10">
        <v>301</v>
      </c>
      <c r="H74" s="10" t="s">
        <v>65</v>
      </c>
    </row>
    <row r="75" spans="1:8" x14ac:dyDescent="0.15">
      <c r="A75">
        <v>78</v>
      </c>
      <c r="B75" t="s">
        <v>13</v>
      </c>
      <c r="C75" t="s">
        <v>157</v>
      </c>
      <c r="D75" t="s">
        <v>61</v>
      </c>
      <c r="E75">
        <v>18</v>
      </c>
      <c r="F75" t="s">
        <v>179</v>
      </c>
      <c r="G75" s="10">
        <v>218</v>
      </c>
      <c r="H75" s="10" t="s">
        <v>180</v>
      </c>
    </row>
    <row r="76" spans="1:8" x14ac:dyDescent="0.15">
      <c r="A76">
        <v>79</v>
      </c>
      <c r="B76" t="s">
        <v>13</v>
      </c>
      <c r="C76" t="s">
        <v>157</v>
      </c>
      <c r="D76" t="s">
        <v>61</v>
      </c>
      <c r="E76">
        <v>19</v>
      </c>
      <c r="F76" t="s">
        <v>181</v>
      </c>
      <c r="G76" s="10">
        <v>279</v>
      </c>
      <c r="H76" s="10" t="s">
        <v>182</v>
      </c>
    </row>
    <row r="77" spans="1:8" x14ac:dyDescent="0.15">
      <c r="A77">
        <v>80</v>
      </c>
      <c r="B77" t="s">
        <v>13</v>
      </c>
      <c r="C77" t="s">
        <v>157</v>
      </c>
      <c r="D77" t="s">
        <v>61</v>
      </c>
      <c r="E77">
        <v>20</v>
      </c>
      <c r="F77" t="s">
        <v>67</v>
      </c>
      <c r="G77" s="10">
        <v>171</v>
      </c>
      <c r="H77" s="10" t="s">
        <v>183</v>
      </c>
    </row>
    <row r="78" spans="1:8" x14ac:dyDescent="0.15">
      <c r="A78">
        <v>81</v>
      </c>
      <c r="B78" t="s">
        <v>13</v>
      </c>
      <c r="C78" t="s">
        <v>184</v>
      </c>
      <c r="D78" t="s">
        <v>61</v>
      </c>
      <c r="E78">
        <v>1</v>
      </c>
      <c r="F78" t="s">
        <v>62</v>
      </c>
      <c r="G78" s="10">
        <v>824</v>
      </c>
      <c r="H78" s="10" t="s">
        <v>185</v>
      </c>
    </row>
    <row r="79" spans="1:8" x14ac:dyDescent="0.15">
      <c r="A79">
        <v>82</v>
      </c>
      <c r="B79" t="s">
        <v>13</v>
      </c>
      <c r="C79" t="s">
        <v>184</v>
      </c>
      <c r="D79" t="s">
        <v>61</v>
      </c>
      <c r="E79">
        <v>2</v>
      </c>
      <c r="F79" t="s">
        <v>72</v>
      </c>
      <c r="G79" s="10">
        <v>741</v>
      </c>
      <c r="H79" s="10" t="s">
        <v>186</v>
      </c>
    </row>
    <row r="80" spans="1:8" x14ac:dyDescent="0.15">
      <c r="A80">
        <v>83</v>
      </c>
      <c r="B80" t="s">
        <v>13</v>
      </c>
      <c r="C80" t="s">
        <v>184</v>
      </c>
      <c r="D80" t="s">
        <v>61</v>
      </c>
      <c r="E80">
        <v>3</v>
      </c>
      <c r="F80" t="s">
        <v>62</v>
      </c>
      <c r="G80" s="10">
        <v>663</v>
      </c>
      <c r="H80" s="10" t="s">
        <v>187</v>
      </c>
    </row>
    <row r="81" spans="1:8" x14ac:dyDescent="0.15">
      <c r="A81">
        <v>84</v>
      </c>
      <c r="B81" t="s">
        <v>13</v>
      </c>
      <c r="C81" t="s">
        <v>184</v>
      </c>
      <c r="D81" t="s">
        <v>61</v>
      </c>
      <c r="E81">
        <v>4</v>
      </c>
      <c r="F81" t="s">
        <v>72</v>
      </c>
      <c r="G81" s="10">
        <v>609</v>
      </c>
      <c r="H81" s="10" t="s">
        <v>188</v>
      </c>
    </row>
    <row r="82" spans="1:8" x14ac:dyDescent="0.15">
      <c r="A82">
        <v>85</v>
      </c>
      <c r="B82" t="s">
        <v>13</v>
      </c>
      <c r="C82" t="s">
        <v>184</v>
      </c>
      <c r="D82" t="s">
        <v>61</v>
      </c>
      <c r="E82">
        <v>5</v>
      </c>
      <c r="F82" t="s">
        <v>62</v>
      </c>
      <c r="G82" s="10">
        <v>547</v>
      </c>
      <c r="H82" s="10" t="s">
        <v>189</v>
      </c>
    </row>
    <row r="83" spans="1:8" x14ac:dyDescent="0.15">
      <c r="A83">
        <v>86</v>
      </c>
      <c r="B83" t="s">
        <v>13</v>
      </c>
      <c r="C83" t="s">
        <v>184</v>
      </c>
      <c r="D83" t="s">
        <v>61</v>
      </c>
      <c r="E83">
        <v>6</v>
      </c>
      <c r="F83" t="s">
        <v>62</v>
      </c>
      <c r="G83" s="10">
        <v>490</v>
      </c>
      <c r="H83" s="10" t="s">
        <v>190</v>
      </c>
    </row>
    <row r="84" spans="1:8" x14ac:dyDescent="0.15">
      <c r="A84">
        <v>87</v>
      </c>
      <c r="B84" t="s">
        <v>13</v>
      </c>
      <c r="C84" t="s">
        <v>184</v>
      </c>
      <c r="D84" t="s">
        <v>61</v>
      </c>
      <c r="E84">
        <v>7</v>
      </c>
      <c r="F84" t="s">
        <v>132</v>
      </c>
      <c r="G84" s="10">
        <v>478</v>
      </c>
      <c r="H84" s="10" t="s">
        <v>191</v>
      </c>
    </row>
    <row r="85" spans="1:8" x14ac:dyDescent="0.15">
      <c r="A85">
        <v>88</v>
      </c>
      <c r="B85" t="s">
        <v>13</v>
      </c>
      <c r="C85" t="s">
        <v>184</v>
      </c>
      <c r="D85" t="s">
        <v>61</v>
      </c>
      <c r="E85">
        <v>8</v>
      </c>
      <c r="F85" t="s">
        <v>153</v>
      </c>
      <c r="G85" s="10">
        <v>430</v>
      </c>
      <c r="H85" s="10" t="s">
        <v>192</v>
      </c>
    </row>
    <row r="86" spans="1:8" x14ac:dyDescent="0.15">
      <c r="A86">
        <v>89</v>
      </c>
      <c r="B86" t="s">
        <v>13</v>
      </c>
      <c r="C86" t="s">
        <v>184</v>
      </c>
      <c r="D86" t="s">
        <v>61</v>
      </c>
      <c r="E86">
        <v>9</v>
      </c>
      <c r="F86" t="s">
        <v>72</v>
      </c>
      <c r="G86" s="10">
        <v>399</v>
      </c>
      <c r="H86" s="10" t="s">
        <v>193</v>
      </c>
    </row>
    <row r="87" spans="1:8" x14ac:dyDescent="0.15">
      <c r="A87">
        <v>90</v>
      </c>
      <c r="B87" t="s">
        <v>13</v>
      </c>
      <c r="C87" t="s">
        <v>184</v>
      </c>
      <c r="D87" t="s">
        <v>61</v>
      </c>
      <c r="E87">
        <v>10</v>
      </c>
      <c r="F87" t="s">
        <v>194</v>
      </c>
      <c r="G87" s="10">
        <v>362</v>
      </c>
      <c r="H87" s="10" t="s">
        <v>195</v>
      </c>
    </row>
    <row r="88" spans="1:8" x14ac:dyDescent="0.15">
      <c r="A88">
        <v>91</v>
      </c>
      <c r="B88" t="s">
        <v>13</v>
      </c>
      <c r="C88" t="s">
        <v>184</v>
      </c>
      <c r="D88" t="s">
        <v>61</v>
      </c>
      <c r="E88">
        <v>11</v>
      </c>
      <c r="F88" t="s">
        <v>132</v>
      </c>
      <c r="G88" s="10">
        <v>355</v>
      </c>
      <c r="H88" s="10" t="s">
        <v>196</v>
      </c>
    </row>
    <row r="89" spans="1:8" x14ac:dyDescent="0.15">
      <c r="A89">
        <v>92</v>
      </c>
      <c r="B89" t="s">
        <v>13</v>
      </c>
      <c r="C89" t="s">
        <v>184</v>
      </c>
      <c r="D89" t="s">
        <v>61</v>
      </c>
      <c r="E89">
        <v>12</v>
      </c>
      <c r="F89" t="s">
        <v>197</v>
      </c>
      <c r="G89" s="10">
        <v>316</v>
      </c>
      <c r="H89" s="10" t="s">
        <v>198</v>
      </c>
    </row>
    <row r="90" spans="1:8" x14ac:dyDescent="0.15">
      <c r="A90">
        <v>93</v>
      </c>
      <c r="B90" t="s">
        <v>13</v>
      </c>
      <c r="C90" t="s">
        <v>184</v>
      </c>
      <c r="D90" t="s">
        <v>61</v>
      </c>
      <c r="E90">
        <v>13</v>
      </c>
      <c r="F90" t="s">
        <v>199</v>
      </c>
      <c r="G90" s="10">
        <v>274</v>
      </c>
      <c r="H90" s="10" t="s">
        <v>200</v>
      </c>
    </row>
    <row r="91" spans="1:8" x14ac:dyDescent="0.15">
      <c r="A91">
        <v>94</v>
      </c>
      <c r="B91" t="s">
        <v>13</v>
      </c>
      <c r="C91" t="s">
        <v>184</v>
      </c>
      <c r="D91" t="s">
        <v>61</v>
      </c>
      <c r="E91">
        <v>14</v>
      </c>
      <c r="F91" t="s">
        <v>194</v>
      </c>
      <c r="G91" s="10">
        <v>252</v>
      </c>
      <c r="H91" s="10" t="s">
        <v>201</v>
      </c>
    </row>
    <row r="92" spans="1:8" x14ac:dyDescent="0.15">
      <c r="A92">
        <v>95</v>
      </c>
      <c r="B92" t="s">
        <v>13</v>
      </c>
      <c r="C92" t="s">
        <v>184</v>
      </c>
      <c r="D92" t="s">
        <v>61</v>
      </c>
      <c r="E92">
        <v>15</v>
      </c>
      <c r="F92" t="s">
        <v>202</v>
      </c>
      <c r="G92" s="10">
        <v>231</v>
      </c>
      <c r="H92" s="10" t="s">
        <v>203</v>
      </c>
    </row>
    <row r="93" spans="1:8" x14ac:dyDescent="0.15">
      <c r="A93">
        <v>96</v>
      </c>
      <c r="B93" t="s">
        <v>13</v>
      </c>
      <c r="C93" t="s">
        <v>184</v>
      </c>
      <c r="D93" t="s">
        <v>61</v>
      </c>
      <c r="E93">
        <v>16</v>
      </c>
      <c r="F93" t="s">
        <v>204</v>
      </c>
      <c r="G93" s="10">
        <v>209</v>
      </c>
      <c r="H93" s="10" t="s">
        <v>205</v>
      </c>
    </row>
    <row r="94" spans="1:8" x14ac:dyDescent="0.15">
      <c r="A94">
        <v>97</v>
      </c>
      <c r="B94" t="s">
        <v>13</v>
      </c>
      <c r="C94" t="s">
        <v>184</v>
      </c>
      <c r="D94" t="s">
        <v>61</v>
      </c>
      <c r="E94">
        <v>17</v>
      </c>
      <c r="F94" t="s">
        <v>206</v>
      </c>
      <c r="G94" s="10">
        <v>188</v>
      </c>
      <c r="H94" s="10" t="s">
        <v>207</v>
      </c>
    </row>
    <row r="95" spans="1:8" x14ac:dyDescent="0.15">
      <c r="A95">
        <v>98</v>
      </c>
      <c r="B95" t="s">
        <v>13</v>
      </c>
      <c r="C95" t="s">
        <v>184</v>
      </c>
      <c r="D95" t="s">
        <v>61</v>
      </c>
      <c r="E95">
        <v>18</v>
      </c>
      <c r="F95" t="s">
        <v>155</v>
      </c>
      <c r="G95" s="10">
        <v>186</v>
      </c>
      <c r="H95" s="10" t="s">
        <v>208</v>
      </c>
    </row>
    <row r="96" spans="1:8" x14ac:dyDescent="0.15">
      <c r="A96">
        <v>99</v>
      </c>
      <c r="B96" t="s">
        <v>13</v>
      </c>
      <c r="C96" t="s">
        <v>184</v>
      </c>
      <c r="D96" t="s">
        <v>61</v>
      </c>
      <c r="E96">
        <v>19</v>
      </c>
      <c r="F96" t="s">
        <v>209</v>
      </c>
      <c r="G96" s="10">
        <v>176</v>
      </c>
      <c r="H96" s="10" t="s">
        <v>210</v>
      </c>
    </row>
    <row r="97" spans="1:8" x14ac:dyDescent="0.15">
      <c r="A97">
        <v>100</v>
      </c>
      <c r="B97" t="s">
        <v>13</v>
      </c>
      <c r="C97" t="s">
        <v>184</v>
      </c>
      <c r="D97" t="s">
        <v>61</v>
      </c>
      <c r="E97">
        <v>20</v>
      </c>
      <c r="F97" t="s">
        <v>211</v>
      </c>
      <c r="G97" s="10">
        <v>151</v>
      </c>
      <c r="H97" s="10" t="s">
        <v>212</v>
      </c>
    </row>
    <row r="98" spans="1:8" x14ac:dyDescent="0.15">
      <c r="A98">
        <v>101</v>
      </c>
      <c r="B98" t="s">
        <v>13</v>
      </c>
      <c r="C98" t="s">
        <v>213</v>
      </c>
      <c r="D98" t="s">
        <v>61</v>
      </c>
      <c r="E98">
        <v>1</v>
      </c>
      <c r="F98" t="s">
        <v>72</v>
      </c>
      <c r="G98" s="10">
        <v>93</v>
      </c>
      <c r="H98" s="10" t="s">
        <v>214</v>
      </c>
    </row>
    <row r="99" spans="1:8" x14ac:dyDescent="0.15">
      <c r="A99">
        <v>102</v>
      </c>
      <c r="B99" t="s">
        <v>13</v>
      </c>
      <c r="C99" t="s">
        <v>213</v>
      </c>
      <c r="D99" t="s">
        <v>61</v>
      </c>
      <c r="E99">
        <v>2</v>
      </c>
      <c r="F99" t="s">
        <v>72</v>
      </c>
      <c r="G99" s="10">
        <v>89</v>
      </c>
      <c r="H99" s="10" t="s">
        <v>215</v>
      </c>
    </row>
    <row r="100" spans="1:8" x14ac:dyDescent="0.15">
      <c r="A100">
        <v>103</v>
      </c>
      <c r="B100" t="s">
        <v>13</v>
      </c>
      <c r="C100" t="s">
        <v>213</v>
      </c>
      <c r="D100" t="s">
        <v>61</v>
      </c>
      <c r="E100">
        <v>3</v>
      </c>
      <c r="F100" t="s">
        <v>62</v>
      </c>
      <c r="G100" s="10">
        <v>86</v>
      </c>
      <c r="H100" s="10" t="s">
        <v>216</v>
      </c>
    </row>
    <row r="101" spans="1:8" x14ac:dyDescent="0.15">
      <c r="A101">
        <v>104</v>
      </c>
      <c r="B101" t="s">
        <v>13</v>
      </c>
      <c r="C101" t="s">
        <v>213</v>
      </c>
      <c r="D101" t="s">
        <v>61</v>
      </c>
      <c r="E101">
        <v>4</v>
      </c>
      <c r="F101" t="s">
        <v>62</v>
      </c>
      <c r="G101" s="10">
        <v>78</v>
      </c>
      <c r="H101" s="10" t="s">
        <v>65</v>
      </c>
    </row>
    <row r="102" spans="1:8" x14ac:dyDescent="0.15">
      <c r="A102">
        <v>105</v>
      </c>
      <c r="B102" t="s">
        <v>13</v>
      </c>
      <c r="C102" t="s">
        <v>213</v>
      </c>
      <c r="D102" t="s">
        <v>61</v>
      </c>
      <c r="E102">
        <v>5</v>
      </c>
      <c r="F102" t="s">
        <v>153</v>
      </c>
      <c r="G102" s="10">
        <v>74</v>
      </c>
      <c r="H102" s="10" t="s">
        <v>217</v>
      </c>
    </row>
    <row r="103" spans="1:8" x14ac:dyDescent="0.15">
      <c r="A103">
        <v>106</v>
      </c>
      <c r="B103" t="s">
        <v>13</v>
      </c>
      <c r="C103" t="s">
        <v>213</v>
      </c>
      <c r="D103" t="s">
        <v>61</v>
      </c>
      <c r="E103">
        <v>6</v>
      </c>
      <c r="F103" t="s">
        <v>62</v>
      </c>
      <c r="G103" s="10">
        <v>66</v>
      </c>
      <c r="H103" s="10" t="s">
        <v>218</v>
      </c>
    </row>
    <row r="104" spans="1:8" x14ac:dyDescent="0.15">
      <c r="A104">
        <v>107</v>
      </c>
      <c r="B104" t="s">
        <v>13</v>
      </c>
      <c r="C104" t="s">
        <v>213</v>
      </c>
      <c r="D104" t="s">
        <v>61</v>
      </c>
      <c r="E104">
        <v>7</v>
      </c>
      <c r="F104" t="s">
        <v>72</v>
      </c>
      <c r="G104" s="10">
        <v>59</v>
      </c>
      <c r="H104" s="10" t="s">
        <v>219</v>
      </c>
    </row>
    <row r="105" spans="1:8" x14ac:dyDescent="0.15">
      <c r="A105">
        <v>108</v>
      </c>
      <c r="B105" t="s">
        <v>13</v>
      </c>
      <c r="C105" t="s">
        <v>213</v>
      </c>
      <c r="D105" t="s">
        <v>61</v>
      </c>
      <c r="E105">
        <v>8</v>
      </c>
      <c r="F105" t="s">
        <v>62</v>
      </c>
      <c r="G105" s="10">
        <v>58</v>
      </c>
      <c r="H105" s="10" t="s">
        <v>220</v>
      </c>
    </row>
    <row r="106" spans="1:8" x14ac:dyDescent="0.15">
      <c r="A106">
        <v>109</v>
      </c>
      <c r="B106" t="s">
        <v>13</v>
      </c>
      <c r="C106" t="s">
        <v>213</v>
      </c>
      <c r="D106" t="s">
        <v>61</v>
      </c>
      <c r="E106">
        <v>9</v>
      </c>
      <c r="F106" t="s">
        <v>72</v>
      </c>
      <c r="G106" s="10">
        <v>58</v>
      </c>
      <c r="H106" s="10" t="s">
        <v>221</v>
      </c>
    </row>
    <row r="107" spans="1:8" x14ac:dyDescent="0.15">
      <c r="A107">
        <v>110</v>
      </c>
      <c r="B107" t="s">
        <v>13</v>
      </c>
      <c r="C107" t="s">
        <v>213</v>
      </c>
      <c r="D107" t="s">
        <v>61</v>
      </c>
      <c r="E107">
        <v>10</v>
      </c>
      <c r="F107" t="s">
        <v>62</v>
      </c>
      <c r="G107" s="10">
        <v>54</v>
      </c>
      <c r="H107" s="10" t="s">
        <v>222</v>
      </c>
    </row>
    <row r="108" spans="1:8" x14ac:dyDescent="0.15">
      <c r="A108">
        <v>111</v>
      </c>
      <c r="B108" t="s">
        <v>13</v>
      </c>
      <c r="C108" t="s">
        <v>213</v>
      </c>
      <c r="D108" t="s">
        <v>61</v>
      </c>
      <c r="E108">
        <v>11</v>
      </c>
      <c r="F108" t="s">
        <v>132</v>
      </c>
      <c r="G108" s="10">
        <v>49</v>
      </c>
      <c r="H108" s="10" t="s">
        <v>223</v>
      </c>
    </row>
    <row r="109" spans="1:8" x14ac:dyDescent="0.15">
      <c r="A109">
        <v>112</v>
      </c>
      <c r="B109" t="s">
        <v>13</v>
      </c>
      <c r="C109" t="s">
        <v>213</v>
      </c>
      <c r="D109" t="s">
        <v>61</v>
      </c>
      <c r="E109">
        <v>12</v>
      </c>
      <c r="F109" t="s">
        <v>166</v>
      </c>
      <c r="G109" s="10">
        <v>43</v>
      </c>
      <c r="H109" s="10" t="s">
        <v>224</v>
      </c>
    </row>
    <row r="110" spans="1:8" x14ac:dyDescent="0.15">
      <c r="A110">
        <v>113</v>
      </c>
      <c r="B110" t="s">
        <v>13</v>
      </c>
      <c r="C110" t="s">
        <v>213</v>
      </c>
      <c r="D110" t="s">
        <v>61</v>
      </c>
      <c r="E110">
        <v>13</v>
      </c>
      <c r="F110" t="s">
        <v>225</v>
      </c>
      <c r="G110" s="10">
        <v>41</v>
      </c>
      <c r="H110" s="10" t="s">
        <v>226</v>
      </c>
    </row>
    <row r="111" spans="1:8" x14ac:dyDescent="0.15">
      <c r="A111">
        <v>114</v>
      </c>
      <c r="B111" t="s">
        <v>13</v>
      </c>
      <c r="C111" t="s">
        <v>213</v>
      </c>
      <c r="D111" t="s">
        <v>61</v>
      </c>
      <c r="E111">
        <v>14</v>
      </c>
      <c r="F111" t="s">
        <v>161</v>
      </c>
      <c r="G111" s="10">
        <v>34</v>
      </c>
      <c r="H111" s="10" t="s">
        <v>227</v>
      </c>
    </row>
    <row r="112" spans="1:8" x14ac:dyDescent="0.15">
      <c r="A112">
        <v>115</v>
      </c>
      <c r="B112" t="s">
        <v>13</v>
      </c>
      <c r="C112" t="s">
        <v>213</v>
      </c>
      <c r="D112" t="s">
        <v>61</v>
      </c>
      <c r="E112">
        <v>15</v>
      </c>
      <c r="F112" t="s">
        <v>62</v>
      </c>
      <c r="G112" s="10">
        <v>28</v>
      </c>
      <c r="H112" s="10" t="s">
        <v>228</v>
      </c>
    </row>
    <row r="113" spans="1:8" x14ac:dyDescent="0.15">
      <c r="A113">
        <v>116</v>
      </c>
      <c r="B113" t="s">
        <v>13</v>
      </c>
      <c r="C113" t="s">
        <v>213</v>
      </c>
      <c r="D113" t="s">
        <v>61</v>
      </c>
      <c r="E113">
        <v>16</v>
      </c>
      <c r="F113" t="s">
        <v>229</v>
      </c>
      <c r="G113" s="10">
        <v>28</v>
      </c>
      <c r="H113" s="10" t="s">
        <v>230</v>
      </c>
    </row>
    <row r="114" spans="1:8" x14ac:dyDescent="0.15">
      <c r="A114">
        <v>117</v>
      </c>
      <c r="B114" t="s">
        <v>13</v>
      </c>
      <c r="C114" t="s">
        <v>213</v>
      </c>
      <c r="D114" t="s">
        <v>61</v>
      </c>
      <c r="E114">
        <v>17</v>
      </c>
      <c r="F114" t="s">
        <v>204</v>
      </c>
      <c r="G114" s="10">
        <v>27</v>
      </c>
      <c r="H114" s="10" t="s">
        <v>231</v>
      </c>
    </row>
    <row r="115" spans="1:8" x14ac:dyDescent="0.15">
      <c r="A115">
        <v>118</v>
      </c>
      <c r="B115" t="s">
        <v>13</v>
      </c>
      <c r="C115" t="s">
        <v>213</v>
      </c>
      <c r="D115" t="s">
        <v>61</v>
      </c>
      <c r="E115">
        <v>18</v>
      </c>
      <c r="F115" t="s">
        <v>166</v>
      </c>
      <c r="G115" s="10">
        <v>25</v>
      </c>
      <c r="H115" s="10" t="s">
        <v>158</v>
      </c>
    </row>
    <row r="116" spans="1:8" x14ac:dyDescent="0.15">
      <c r="A116">
        <v>119</v>
      </c>
      <c r="B116" t="s">
        <v>13</v>
      </c>
      <c r="C116" t="s">
        <v>213</v>
      </c>
      <c r="D116" t="s">
        <v>61</v>
      </c>
      <c r="E116">
        <v>19</v>
      </c>
      <c r="F116" t="s">
        <v>204</v>
      </c>
      <c r="G116" s="10">
        <v>21</v>
      </c>
      <c r="H116" s="10" t="s">
        <v>232</v>
      </c>
    </row>
    <row r="117" spans="1:8" x14ac:dyDescent="0.15">
      <c r="A117">
        <v>120</v>
      </c>
      <c r="B117" t="s">
        <v>13</v>
      </c>
      <c r="C117" t="s">
        <v>213</v>
      </c>
      <c r="D117" t="s">
        <v>61</v>
      </c>
      <c r="E117">
        <v>20</v>
      </c>
      <c r="F117" t="s">
        <v>161</v>
      </c>
      <c r="G117" s="10">
        <v>20</v>
      </c>
      <c r="H117" s="10" t="s">
        <v>68</v>
      </c>
    </row>
    <row r="118" spans="1:8" x14ac:dyDescent="0.15">
      <c r="A118">
        <v>121</v>
      </c>
      <c r="B118" t="s">
        <v>19</v>
      </c>
      <c r="C118" t="s">
        <v>233</v>
      </c>
      <c r="D118" t="s">
        <v>61</v>
      </c>
      <c r="E118">
        <v>1</v>
      </c>
      <c r="F118" t="s">
        <v>234</v>
      </c>
      <c r="G118" s="10">
        <v>55</v>
      </c>
      <c r="H118" s="10" t="s">
        <v>235</v>
      </c>
    </row>
    <row r="119" spans="1:8" x14ac:dyDescent="0.15">
      <c r="A119">
        <v>122</v>
      </c>
      <c r="B119" t="s">
        <v>19</v>
      </c>
      <c r="C119" t="s">
        <v>233</v>
      </c>
      <c r="D119" t="s">
        <v>61</v>
      </c>
      <c r="E119">
        <v>2</v>
      </c>
      <c r="F119" t="s">
        <v>236</v>
      </c>
      <c r="G119" s="10">
        <v>52</v>
      </c>
      <c r="H119" s="10" t="s">
        <v>237</v>
      </c>
    </row>
    <row r="120" spans="1:8" x14ac:dyDescent="0.15">
      <c r="A120">
        <v>123</v>
      </c>
      <c r="B120" t="s">
        <v>19</v>
      </c>
      <c r="C120" t="s">
        <v>233</v>
      </c>
      <c r="D120" t="s">
        <v>61</v>
      </c>
      <c r="E120">
        <v>3</v>
      </c>
      <c r="F120" t="s">
        <v>206</v>
      </c>
      <c r="G120" s="10">
        <v>45</v>
      </c>
      <c r="H120" s="10" t="s">
        <v>238</v>
      </c>
    </row>
    <row r="121" spans="1:8" x14ac:dyDescent="0.15">
      <c r="A121">
        <v>124</v>
      </c>
      <c r="B121" t="s">
        <v>19</v>
      </c>
      <c r="C121" t="s">
        <v>233</v>
      </c>
      <c r="D121" t="s">
        <v>61</v>
      </c>
      <c r="E121">
        <v>4</v>
      </c>
      <c r="F121" t="s">
        <v>82</v>
      </c>
      <c r="G121" s="10">
        <v>42</v>
      </c>
      <c r="H121" s="10" t="s">
        <v>239</v>
      </c>
    </row>
    <row r="122" spans="1:8" x14ac:dyDescent="0.15">
      <c r="A122">
        <v>125</v>
      </c>
      <c r="B122" t="s">
        <v>19</v>
      </c>
      <c r="C122" t="s">
        <v>233</v>
      </c>
      <c r="D122" t="s">
        <v>61</v>
      </c>
      <c r="E122">
        <v>5</v>
      </c>
      <c r="F122" t="s">
        <v>153</v>
      </c>
      <c r="G122" s="10">
        <v>40</v>
      </c>
      <c r="H122" s="10" t="s">
        <v>240</v>
      </c>
    </row>
    <row r="123" spans="1:8" x14ac:dyDescent="0.15">
      <c r="A123">
        <v>126</v>
      </c>
      <c r="B123" t="s">
        <v>19</v>
      </c>
      <c r="C123" t="s">
        <v>233</v>
      </c>
      <c r="D123" t="s">
        <v>61</v>
      </c>
      <c r="E123">
        <v>6</v>
      </c>
      <c r="F123" t="s">
        <v>241</v>
      </c>
      <c r="G123" s="10">
        <v>37</v>
      </c>
      <c r="H123" s="10" t="s">
        <v>242</v>
      </c>
    </row>
    <row r="124" spans="1:8" x14ac:dyDescent="0.15">
      <c r="A124">
        <v>127</v>
      </c>
      <c r="B124" t="s">
        <v>19</v>
      </c>
      <c r="C124" t="s">
        <v>233</v>
      </c>
      <c r="D124" t="s">
        <v>61</v>
      </c>
      <c r="E124">
        <v>7</v>
      </c>
      <c r="F124" t="s">
        <v>62</v>
      </c>
      <c r="G124" s="10">
        <v>33</v>
      </c>
      <c r="H124" s="10" t="s">
        <v>243</v>
      </c>
    </row>
    <row r="125" spans="1:8" x14ac:dyDescent="0.15">
      <c r="A125">
        <v>128</v>
      </c>
      <c r="B125" t="s">
        <v>19</v>
      </c>
      <c r="C125" t="s">
        <v>233</v>
      </c>
      <c r="D125" t="s">
        <v>61</v>
      </c>
      <c r="E125">
        <v>8</v>
      </c>
      <c r="F125" t="s">
        <v>202</v>
      </c>
      <c r="G125" s="10">
        <v>31</v>
      </c>
      <c r="H125" s="10" t="s">
        <v>244</v>
      </c>
    </row>
    <row r="126" spans="1:8" x14ac:dyDescent="0.15">
      <c r="A126">
        <v>129</v>
      </c>
      <c r="B126" t="s">
        <v>19</v>
      </c>
      <c r="C126" t="s">
        <v>233</v>
      </c>
      <c r="D126" t="s">
        <v>61</v>
      </c>
      <c r="E126">
        <v>9</v>
      </c>
      <c r="F126" t="s">
        <v>245</v>
      </c>
      <c r="G126" s="10">
        <v>25</v>
      </c>
      <c r="H126" s="10" t="s">
        <v>246</v>
      </c>
    </row>
    <row r="127" spans="1:8" x14ac:dyDescent="0.15">
      <c r="A127">
        <v>130</v>
      </c>
      <c r="B127" t="s">
        <v>19</v>
      </c>
      <c r="C127" t="s">
        <v>233</v>
      </c>
      <c r="D127" t="s">
        <v>61</v>
      </c>
      <c r="E127">
        <v>10</v>
      </c>
      <c r="F127" t="s">
        <v>247</v>
      </c>
      <c r="G127" s="10">
        <v>28</v>
      </c>
      <c r="H127" s="10" t="s">
        <v>248</v>
      </c>
    </row>
    <row r="128" spans="1:8" x14ac:dyDescent="0.15">
      <c r="A128">
        <v>131</v>
      </c>
      <c r="B128" t="s">
        <v>19</v>
      </c>
      <c r="C128" t="s">
        <v>233</v>
      </c>
      <c r="D128" t="s">
        <v>61</v>
      </c>
      <c r="E128">
        <v>11</v>
      </c>
      <c r="F128" t="s">
        <v>64</v>
      </c>
      <c r="G128" s="10">
        <v>21</v>
      </c>
      <c r="H128" s="10" t="s">
        <v>249</v>
      </c>
    </row>
    <row r="129" spans="1:8" x14ac:dyDescent="0.15">
      <c r="A129">
        <v>132</v>
      </c>
      <c r="B129" t="s">
        <v>19</v>
      </c>
      <c r="C129" t="s">
        <v>233</v>
      </c>
      <c r="D129" t="s">
        <v>61</v>
      </c>
      <c r="E129">
        <v>12</v>
      </c>
      <c r="F129" t="s">
        <v>142</v>
      </c>
      <c r="G129" s="10">
        <v>17</v>
      </c>
      <c r="H129" s="10" t="s">
        <v>250</v>
      </c>
    </row>
    <row r="130" spans="1:8" x14ac:dyDescent="0.15">
      <c r="A130">
        <v>133</v>
      </c>
      <c r="B130" t="s">
        <v>19</v>
      </c>
      <c r="C130" t="s">
        <v>233</v>
      </c>
      <c r="D130" t="s">
        <v>61</v>
      </c>
      <c r="E130">
        <v>13</v>
      </c>
      <c r="F130" t="s">
        <v>132</v>
      </c>
      <c r="G130" s="10">
        <v>16</v>
      </c>
      <c r="H130" s="10" t="s">
        <v>251</v>
      </c>
    </row>
    <row r="131" spans="1:8" x14ac:dyDescent="0.15">
      <c r="A131">
        <v>134</v>
      </c>
      <c r="B131" t="s">
        <v>19</v>
      </c>
      <c r="C131" t="s">
        <v>233</v>
      </c>
      <c r="D131" t="s">
        <v>61</v>
      </c>
      <c r="E131">
        <v>14</v>
      </c>
      <c r="F131" t="s">
        <v>252</v>
      </c>
      <c r="G131" s="10">
        <v>14</v>
      </c>
      <c r="H131" s="10" t="s">
        <v>200</v>
      </c>
    </row>
    <row r="132" spans="1:8" x14ac:dyDescent="0.15">
      <c r="A132">
        <v>135</v>
      </c>
      <c r="B132" t="s">
        <v>19</v>
      </c>
      <c r="C132" t="s">
        <v>233</v>
      </c>
      <c r="D132" t="s">
        <v>61</v>
      </c>
      <c r="E132">
        <v>15</v>
      </c>
      <c r="F132" t="s">
        <v>159</v>
      </c>
      <c r="G132" s="10">
        <v>12</v>
      </c>
      <c r="H132" s="10" t="s">
        <v>253</v>
      </c>
    </row>
    <row r="133" spans="1:8" x14ac:dyDescent="0.15">
      <c r="A133">
        <v>137</v>
      </c>
      <c r="B133" t="s">
        <v>19</v>
      </c>
      <c r="C133" t="s">
        <v>233</v>
      </c>
      <c r="D133" t="s">
        <v>61</v>
      </c>
      <c r="E133">
        <v>17</v>
      </c>
      <c r="F133" t="s">
        <v>62</v>
      </c>
      <c r="G133" s="10">
        <v>10</v>
      </c>
      <c r="H133" s="10" t="s">
        <v>255</v>
      </c>
    </row>
    <row r="134" spans="1:8" x14ac:dyDescent="0.15">
      <c r="A134">
        <v>139</v>
      </c>
      <c r="B134" t="s">
        <v>19</v>
      </c>
      <c r="C134" t="s">
        <v>233</v>
      </c>
      <c r="D134" t="s">
        <v>61</v>
      </c>
      <c r="E134">
        <v>19</v>
      </c>
      <c r="F134" t="s">
        <v>258</v>
      </c>
      <c r="G134" s="10">
        <v>11</v>
      </c>
      <c r="H134" s="10" t="s">
        <v>259</v>
      </c>
    </row>
    <row r="135" spans="1:8" x14ac:dyDescent="0.15">
      <c r="A135">
        <v>141</v>
      </c>
      <c r="B135" t="s">
        <v>19</v>
      </c>
      <c r="C135" t="s">
        <v>261</v>
      </c>
      <c r="D135" t="s">
        <v>61</v>
      </c>
      <c r="E135">
        <v>1</v>
      </c>
      <c r="F135" t="s">
        <v>166</v>
      </c>
      <c r="G135" s="10">
        <v>214</v>
      </c>
      <c r="H135" s="10" t="s">
        <v>262</v>
      </c>
    </row>
    <row r="136" spans="1:8" x14ac:dyDescent="0.15">
      <c r="A136">
        <v>142</v>
      </c>
      <c r="B136" t="s">
        <v>19</v>
      </c>
      <c r="C136" t="s">
        <v>261</v>
      </c>
      <c r="D136" t="s">
        <v>61</v>
      </c>
      <c r="E136">
        <v>2</v>
      </c>
      <c r="F136" t="s">
        <v>64</v>
      </c>
      <c r="G136" s="10">
        <v>186</v>
      </c>
      <c r="H136" s="10" t="s">
        <v>263</v>
      </c>
    </row>
    <row r="137" spans="1:8" x14ac:dyDescent="0.15">
      <c r="A137">
        <v>143</v>
      </c>
      <c r="B137" t="s">
        <v>19</v>
      </c>
      <c r="C137" t="s">
        <v>261</v>
      </c>
      <c r="D137" t="s">
        <v>61</v>
      </c>
      <c r="E137">
        <v>3</v>
      </c>
      <c r="F137" t="s">
        <v>264</v>
      </c>
      <c r="G137" s="10">
        <v>171</v>
      </c>
      <c r="H137" s="10" t="s">
        <v>265</v>
      </c>
    </row>
    <row r="138" spans="1:8" x14ac:dyDescent="0.15">
      <c r="A138">
        <v>144</v>
      </c>
      <c r="B138" t="s">
        <v>19</v>
      </c>
      <c r="C138" t="s">
        <v>261</v>
      </c>
      <c r="D138" t="s">
        <v>61</v>
      </c>
      <c r="E138">
        <v>4</v>
      </c>
      <c r="F138" t="s">
        <v>64</v>
      </c>
      <c r="G138" s="10">
        <v>158</v>
      </c>
      <c r="H138" s="10" t="s">
        <v>266</v>
      </c>
    </row>
    <row r="139" spans="1:8" x14ac:dyDescent="0.15">
      <c r="A139">
        <v>145</v>
      </c>
      <c r="B139" t="s">
        <v>19</v>
      </c>
      <c r="C139" t="s">
        <v>261</v>
      </c>
      <c r="D139" t="s">
        <v>61</v>
      </c>
      <c r="E139">
        <v>5</v>
      </c>
      <c r="F139" t="s">
        <v>161</v>
      </c>
      <c r="G139" s="10">
        <v>142</v>
      </c>
      <c r="H139" s="10" t="s">
        <v>267</v>
      </c>
    </row>
    <row r="140" spans="1:8" x14ac:dyDescent="0.15">
      <c r="A140">
        <v>146</v>
      </c>
      <c r="B140" t="s">
        <v>19</v>
      </c>
      <c r="C140" t="s">
        <v>261</v>
      </c>
      <c r="D140" t="s">
        <v>61</v>
      </c>
      <c r="E140">
        <v>6</v>
      </c>
      <c r="F140" t="s">
        <v>67</v>
      </c>
      <c r="G140" s="10">
        <v>126</v>
      </c>
      <c r="H140" s="10" t="s">
        <v>268</v>
      </c>
    </row>
    <row r="141" spans="1:8" x14ac:dyDescent="0.15">
      <c r="A141">
        <v>147</v>
      </c>
      <c r="B141" t="s">
        <v>19</v>
      </c>
      <c r="C141" t="s">
        <v>261</v>
      </c>
      <c r="D141" t="s">
        <v>61</v>
      </c>
      <c r="E141">
        <v>7</v>
      </c>
      <c r="F141" t="s">
        <v>269</v>
      </c>
      <c r="G141" s="10">
        <v>105</v>
      </c>
      <c r="H141" s="10" t="s">
        <v>270</v>
      </c>
    </row>
    <row r="142" spans="1:8" x14ac:dyDescent="0.15">
      <c r="A142">
        <v>148</v>
      </c>
      <c r="B142" t="s">
        <v>19</v>
      </c>
      <c r="C142" t="s">
        <v>261</v>
      </c>
      <c r="D142" t="s">
        <v>61</v>
      </c>
      <c r="E142">
        <v>8</v>
      </c>
      <c r="F142" t="s">
        <v>245</v>
      </c>
      <c r="G142" s="10">
        <v>86</v>
      </c>
      <c r="H142" s="10" t="s">
        <v>271</v>
      </c>
    </row>
    <row r="143" spans="1:8" x14ac:dyDescent="0.15">
      <c r="A143">
        <v>149</v>
      </c>
      <c r="B143" t="s">
        <v>19</v>
      </c>
      <c r="C143" t="s">
        <v>261</v>
      </c>
      <c r="D143" t="s">
        <v>61</v>
      </c>
      <c r="E143">
        <v>9</v>
      </c>
      <c r="F143" t="s">
        <v>102</v>
      </c>
      <c r="G143" s="10">
        <v>106</v>
      </c>
      <c r="H143" s="10" t="s">
        <v>272</v>
      </c>
    </row>
    <row r="144" spans="1:8" x14ac:dyDescent="0.15">
      <c r="A144">
        <v>150</v>
      </c>
      <c r="B144" t="s">
        <v>19</v>
      </c>
      <c r="C144" t="s">
        <v>261</v>
      </c>
      <c r="D144" t="s">
        <v>61</v>
      </c>
      <c r="E144">
        <v>10</v>
      </c>
      <c r="F144" t="s">
        <v>273</v>
      </c>
      <c r="G144" s="10">
        <v>83</v>
      </c>
      <c r="H144" s="10" t="s">
        <v>274</v>
      </c>
    </row>
    <row r="145" spans="1:8" x14ac:dyDescent="0.15">
      <c r="A145">
        <v>151</v>
      </c>
      <c r="B145" t="s">
        <v>19</v>
      </c>
      <c r="C145" t="s">
        <v>261</v>
      </c>
      <c r="D145" t="s">
        <v>61</v>
      </c>
      <c r="E145">
        <v>11</v>
      </c>
      <c r="F145" t="s">
        <v>275</v>
      </c>
      <c r="G145" s="10">
        <v>72</v>
      </c>
      <c r="H145" s="10" t="s">
        <v>276</v>
      </c>
    </row>
    <row r="146" spans="1:8" x14ac:dyDescent="0.15">
      <c r="A146">
        <v>152</v>
      </c>
      <c r="B146" t="s">
        <v>19</v>
      </c>
      <c r="C146" t="s">
        <v>261</v>
      </c>
      <c r="D146" t="s">
        <v>61</v>
      </c>
      <c r="E146">
        <v>12</v>
      </c>
      <c r="F146" t="s">
        <v>245</v>
      </c>
      <c r="G146" s="10">
        <v>62</v>
      </c>
      <c r="H146" s="10" t="s">
        <v>277</v>
      </c>
    </row>
    <row r="147" spans="1:8" x14ac:dyDescent="0.15">
      <c r="A147">
        <v>153</v>
      </c>
      <c r="B147" t="s">
        <v>19</v>
      </c>
      <c r="C147" t="s">
        <v>261</v>
      </c>
      <c r="D147" t="s">
        <v>61</v>
      </c>
      <c r="E147">
        <v>13</v>
      </c>
      <c r="F147" t="s">
        <v>67</v>
      </c>
      <c r="G147" s="10">
        <v>56</v>
      </c>
      <c r="H147" s="10" t="s">
        <v>278</v>
      </c>
    </row>
    <row r="148" spans="1:8" x14ac:dyDescent="0.15">
      <c r="A148">
        <v>154</v>
      </c>
      <c r="B148" t="s">
        <v>19</v>
      </c>
      <c r="C148" t="s">
        <v>261</v>
      </c>
      <c r="D148" t="s">
        <v>61</v>
      </c>
      <c r="E148">
        <v>14</v>
      </c>
      <c r="F148" t="s">
        <v>279</v>
      </c>
      <c r="G148" s="10">
        <v>51</v>
      </c>
      <c r="H148" s="10" t="s">
        <v>280</v>
      </c>
    </row>
    <row r="149" spans="1:8" x14ac:dyDescent="0.15">
      <c r="A149">
        <v>155</v>
      </c>
      <c r="B149" t="s">
        <v>19</v>
      </c>
      <c r="C149" t="s">
        <v>261</v>
      </c>
      <c r="D149" t="s">
        <v>61</v>
      </c>
      <c r="E149">
        <v>15</v>
      </c>
      <c r="F149" t="s">
        <v>225</v>
      </c>
      <c r="G149" s="10">
        <v>47</v>
      </c>
      <c r="H149" s="10" t="s">
        <v>281</v>
      </c>
    </row>
    <row r="150" spans="1:8" x14ac:dyDescent="0.15">
      <c r="A150">
        <v>156</v>
      </c>
      <c r="B150" t="s">
        <v>19</v>
      </c>
      <c r="C150" t="s">
        <v>261</v>
      </c>
      <c r="D150" t="s">
        <v>61</v>
      </c>
      <c r="E150">
        <v>16</v>
      </c>
      <c r="F150" t="s">
        <v>167</v>
      </c>
      <c r="G150" s="10">
        <v>43</v>
      </c>
      <c r="H150" s="10" t="s">
        <v>282</v>
      </c>
    </row>
    <row r="151" spans="1:8" x14ac:dyDescent="0.15">
      <c r="A151">
        <v>157</v>
      </c>
      <c r="B151" t="s">
        <v>19</v>
      </c>
      <c r="C151" t="s">
        <v>261</v>
      </c>
      <c r="D151" t="s">
        <v>61</v>
      </c>
      <c r="E151">
        <v>17</v>
      </c>
      <c r="F151" t="s">
        <v>283</v>
      </c>
      <c r="G151" s="10">
        <v>33</v>
      </c>
      <c r="H151" s="10" t="s">
        <v>284</v>
      </c>
    </row>
    <row r="152" spans="1:8" x14ac:dyDescent="0.15">
      <c r="A152">
        <v>158</v>
      </c>
      <c r="B152" t="s">
        <v>19</v>
      </c>
      <c r="C152" t="s">
        <v>261</v>
      </c>
      <c r="D152" t="s">
        <v>61</v>
      </c>
      <c r="E152">
        <v>18</v>
      </c>
      <c r="F152" t="s">
        <v>279</v>
      </c>
      <c r="G152" s="10">
        <v>33</v>
      </c>
      <c r="H152" s="10" t="s">
        <v>285</v>
      </c>
    </row>
    <row r="153" spans="1:8" x14ac:dyDescent="0.15">
      <c r="A153">
        <v>159</v>
      </c>
      <c r="B153" t="s">
        <v>19</v>
      </c>
      <c r="C153" t="s">
        <v>261</v>
      </c>
      <c r="D153" t="s">
        <v>61</v>
      </c>
      <c r="E153">
        <v>19</v>
      </c>
      <c r="F153" t="s">
        <v>286</v>
      </c>
      <c r="G153" s="10">
        <v>31</v>
      </c>
      <c r="H153" s="10" t="s">
        <v>287</v>
      </c>
    </row>
    <row r="154" spans="1:8" x14ac:dyDescent="0.15">
      <c r="A154">
        <v>160</v>
      </c>
      <c r="B154" t="s">
        <v>19</v>
      </c>
      <c r="C154" t="s">
        <v>261</v>
      </c>
      <c r="D154" t="s">
        <v>61</v>
      </c>
      <c r="E154">
        <v>20</v>
      </c>
      <c r="F154" t="s">
        <v>67</v>
      </c>
      <c r="G154" s="10">
        <v>24</v>
      </c>
      <c r="H154" s="10" t="s">
        <v>288</v>
      </c>
    </row>
    <row r="155" spans="1:8" x14ac:dyDescent="0.15">
      <c r="A155">
        <v>161</v>
      </c>
      <c r="B155" t="s">
        <v>19</v>
      </c>
      <c r="C155" t="s">
        <v>289</v>
      </c>
      <c r="D155" t="s">
        <v>61</v>
      </c>
      <c r="E155">
        <v>1</v>
      </c>
      <c r="F155" t="s">
        <v>166</v>
      </c>
      <c r="G155" s="10">
        <v>1109</v>
      </c>
      <c r="H155" s="10" t="s">
        <v>290</v>
      </c>
    </row>
    <row r="156" spans="1:8" x14ac:dyDescent="0.15">
      <c r="A156">
        <v>162</v>
      </c>
      <c r="B156" t="s">
        <v>19</v>
      </c>
      <c r="C156" t="s">
        <v>289</v>
      </c>
      <c r="D156" t="s">
        <v>61</v>
      </c>
      <c r="E156">
        <v>2</v>
      </c>
      <c r="F156" t="s">
        <v>291</v>
      </c>
      <c r="G156" s="10">
        <v>1093</v>
      </c>
      <c r="H156" s="10" t="s">
        <v>292</v>
      </c>
    </row>
    <row r="157" spans="1:8" x14ac:dyDescent="0.15">
      <c r="A157">
        <v>163</v>
      </c>
      <c r="B157" t="s">
        <v>19</v>
      </c>
      <c r="C157" t="s">
        <v>289</v>
      </c>
      <c r="D157" t="s">
        <v>61</v>
      </c>
      <c r="E157">
        <v>3</v>
      </c>
      <c r="F157" t="s">
        <v>293</v>
      </c>
      <c r="G157" s="10">
        <v>938</v>
      </c>
      <c r="H157" s="10" t="s">
        <v>294</v>
      </c>
    </row>
    <row r="158" spans="1:8" x14ac:dyDescent="0.15">
      <c r="A158">
        <v>164</v>
      </c>
      <c r="B158" t="s">
        <v>19</v>
      </c>
      <c r="C158" t="s">
        <v>289</v>
      </c>
      <c r="D158" t="s">
        <v>61</v>
      </c>
      <c r="E158">
        <v>4</v>
      </c>
      <c r="F158" t="s">
        <v>132</v>
      </c>
      <c r="G158" s="10">
        <v>850</v>
      </c>
      <c r="H158" s="10" t="s">
        <v>295</v>
      </c>
    </row>
    <row r="159" spans="1:8" x14ac:dyDescent="0.15">
      <c r="A159">
        <v>165</v>
      </c>
      <c r="B159" t="s">
        <v>19</v>
      </c>
      <c r="C159" t="s">
        <v>289</v>
      </c>
      <c r="D159" t="s">
        <v>61</v>
      </c>
      <c r="E159">
        <v>5</v>
      </c>
      <c r="F159" t="s">
        <v>202</v>
      </c>
      <c r="G159" s="10">
        <v>813</v>
      </c>
      <c r="H159" s="10" t="s">
        <v>296</v>
      </c>
    </row>
    <row r="160" spans="1:8" x14ac:dyDescent="0.15">
      <c r="A160">
        <v>166</v>
      </c>
      <c r="B160" t="s">
        <v>19</v>
      </c>
      <c r="C160" t="s">
        <v>289</v>
      </c>
      <c r="D160" t="s">
        <v>61</v>
      </c>
      <c r="E160">
        <v>6</v>
      </c>
      <c r="F160" t="s">
        <v>132</v>
      </c>
      <c r="G160" s="10">
        <v>672</v>
      </c>
      <c r="H160" s="10" t="s">
        <v>297</v>
      </c>
    </row>
    <row r="161" spans="1:8" x14ac:dyDescent="0.15">
      <c r="A161">
        <v>167</v>
      </c>
      <c r="B161" t="s">
        <v>19</v>
      </c>
      <c r="C161" t="s">
        <v>289</v>
      </c>
      <c r="D161" t="s">
        <v>61</v>
      </c>
      <c r="E161">
        <v>7</v>
      </c>
      <c r="F161" t="s">
        <v>298</v>
      </c>
      <c r="G161" s="10">
        <v>652</v>
      </c>
      <c r="H161" s="10" t="s">
        <v>299</v>
      </c>
    </row>
    <row r="162" spans="1:8" x14ac:dyDescent="0.15">
      <c r="A162">
        <v>168</v>
      </c>
      <c r="B162" t="s">
        <v>19</v>
      </c>
      <c r="C162" t="s">
        <v>289</v>
      </c>
      <c r="D162" t="s">
        <v>61</v>
      </c>
      <c r="E162">
        <v>8</v>
      </c>
      <c r="F162" t="s">
        <v>202</v>
      </c>
      <c r="G162" s="10">
        <v>580</v>
      </c>
      <c r="H162" s="10" t="s">
        <v>300</v>
      </c>
    </row>
    <row r="163" spans="1:8" x14ac:dyDescent="0.15">
      <c r="A163">
        <v>169</v>
      </c>
      <c r="B163" t="s">
        <v>19</v>
      </c>
      <c r="C163" t="s">
        <v>289</v>
      </c>
      <c r="D163" t="s">
        <v>61</v>
      </c>
      <c r="E163">
        <v>9</v>
      </c>
      <c r="F163" t="s">
        <v>95</v>
      </c>
      <c r="G163" s="10">
        <v>538</v>
      </c>
      <c r="H163" s="10" t="s">
        <v>301</v>
      </c>
    </row>
    <row r="164" spans="1:8" x14ac:dyDescent="0.15">
      <c r="A164">
        <v>170</v>
      </c>
      <c r="B164" t="s">
        <v>19</v>
      </c>
      <c r="C164" t="s">
        <v>289</v>
      </c>
      <c r="D164" t="s">
        <v>61</v>
      </c>
      <c r="E164">
        <v>10</v>
      </c>
      <c r="F164" t="s">
        <v>302</v>
      </c>
      <c r="G164" s="10">
        <v>472</v>
      </c>
      <c r="H164" s="10" t="s">
        <v>303</v>
      </c>
    </row>
    <row r="165" spans="1:8" x14ac:dyDescent="0.15">
      <c r="A165">
        <v>171</v>
      </c>
      <c r="B165" t="s">
        <v>19</v>
      </c>
      <c r="C165" t="s">
        <v>289</v>
      </c>
      <c r="D165" t="s">
        <v>61</v>
      </c>
      <c r="E165">
        <v>11</v>
      </c>
      <c r="F165" t="s">
        <v>166</v>
      </c>
      <c r="G165" s="10">
        <v>415</v>
      </c>
      <c r="H165" s="10" t="s">
        <v>304</v>
      </c>
    </row>
    <row r="166" spans="1:8" x14ac:dyDescent="0.15">
      <c r="A166">
        <v>172</v>
      </c>
      <c r="B166" t="s">
        <v>19</v>
      </c>
      <c r="C166" t="s">
        <v>289</v>
      </c>
      <c r="D166" t="s">
        <v>61</v>
      </c>
      <c r="E166">
        <v>12</v>
      </c>
      <c r="F166" t="s">
        <v>245</v>
      </c>
      <c r="G166" s="10">
        <v>400</v>
      </c>
      <c r="H166" s="10" t="s">
        <v>305</v>
      </c>
    </row>
    <row r="167" spans="1:8" x14ac:dyDescent="0.15">
      <c r="A167">
        <v>173</v>
      </c>
      <c r="B167" t="s">
        <v>19</v>
      </c>
      <c r="C167" t="s">
        <v>289</v>
      </c>
      <c r="D167" t="s">
        <v>61</v>
      </c>
      <c r="E167">
        <v>13</v>
      </c>
      <c r="F167" t="s">
        <v>64</v>
      </c>
      <c r="G167" s="10">
        <v>380</v>
      </c>
      <c r="H167" s="10" t="s">
        <v>306</v>
      </c>
    </row>
    <row r="168" spans="1:8" x14ac:dyDescent="0.15">
      <c r="A168">
        <v>174</v>
      </c>
      <c r="B168" t="s">
        <v>19</v>
      </c>
      <c r="C168" t="s">
        <v>289</v>
      </c>
      <c r="D168" t="s">
        <v>61</v>
      </c>
      <c r="E168">
        <v>14</v>
      </c>
      <c r="F168" t="s">
        <v>95</v>
      </c>
      <c r="G168" s="10">
        <v>345</v>
      </c>
      <c r="H168" s="10" t="s">
        <v>307</v>
      </c>
    </row>
    <row r="169" spans="1:8" x14ac:dyDescent="0.15">
      <c r="A169">
        <v>175</v>
      </c>
      <c r="B169" t="s">
        <v>19</v>
      </c>
      <c r="C169" t="s">
        <v>289</v>
      </c>
      <c r="D169" t="s">
        <v>61</v>
      </c>
      <c r="E169">
        <v>15</v>
      </c>
      <c r="F169" t="s">
        <v>308</v>
      </c>
      <c r="G169" s="10">
        <v>296</v>
      </c>
      <c r="H169" s="10" t="s">
        <v>309</v>
      </c>
    </row>
    <row r="170" spans="1:8" x14ac:dyDescent="0.15">
      <c r="A170">
        <v>176</v>
      </c>
      <c r="B170" t="s">
        <v>19</v>
      </c>
      <c r="C170" t="s">
        <v>289</v>
      </c>
      <c r="D170" t="s">
        <v>61</v>
      </c>
      <c r="E170">
        <v>16</v>
      </c>
      <c r="F170" t="s">
        <v>310</v>
      </c>
      <c r="G170" s="10">
        <v>298</v>
      </c>
      <c r="H170" s="10" t="s">
        <v>311</v>
      </c>
    </row>
    <row r="171" spans="1:8" x14ac:dyDescent="0.15">
      <c r="A171">
        <v>177</v>
      </c>
      <c r="B171" t="s">
        <v>19</v>
      </c>
      <c r="C171" t="s">
        <v>289</v>
      </c>
      <c r="D171" t="s">
        <v>61</v>
      </c>
      <c r="E171">
        <v>17</v>
      </c>
      <c r="F171" t="s">
        <v>181</v>
      </c>
      <c r="G171" s="10">
        <v>276</v>
      </c>
      <c r="H171" s="10" t="s">
        <v>312</v>
      </c>
    </row>
    <row r="172" spans="1:8" x14ac:dyDescent="0.15">
      <c r="A172">
        <v>178</v>
      </c>
      <c r="B172" t="s">
        <v>19</v>
      </c>
      <c r="C172" t="s">
        <v>289</v>
      </c>
      <c r="D172" t="s">
        <v>61</v>
      </c>
      <c r="E172">
        <v>18</v>
      </c>
      <c r="F172" t="s">
        <v>313</v>
      </c>
      <c r="G172" s="10">
        <v>253</v>
      </c>
      <c r="H172" s="10" t="s">
        <v>314</v>
      </c>
    </row>
    <row r="173" spans="1:8" x14ac:dyDescent="0.15">
      <c r="A173">
        <v>179</v>
      </c>
      <c r="B173" t="s">
        <v>19</v>
      </c>
      <c r="C173" t="s">
        <v>289</v>
      </c>
      <c r="D173" t="s">
        <v>61</v>
      </c>
      <c r="E173">
        <v>19</v>
      </c>
      <c r="F173" t="s">
        <v>315</v>
      </c>
      <c r="G173" s="10">
        <v>247</v>
      </c>
      <c r="H173" s="10" t="s">
        <v>316</v>
      </c>
    </row>
    <row r="174" spans="1:8" x14ac:dyDescent="0.15">
      <c r="A174">
        <v>180</v>
      </c>
      <c r="B174" t="s">
        <v>19</v>
      </c>
      <c r="C174" t="s">
        <v>289</v>
      </c>
      <c r="D174" t="s">
        <v>61</v>
      </c>
      <c r="E174">
        <v>20</v>
      </c>
      <c r="F174" t="s">
        <v>181</v>
      </c>
      <c r="G174" s="10">
        <v>231</v>
      </c>
      <c r="H174" s="10" t="s">
        <v>317</v>
      </c>
    </row>
    <row r="175" spans="1:8" x14ac:dyDescent="0.15">
      <c r="A175">
        <v>181</v>
      </c>
      <c r="B175" t="s">
        <v>19</v>
      </c>
      <c r="C175" t="s">
        <v>318</v>
      </c>
      <c r="D175" t="s">
        <v>61</v>
      </c>
      <c r="E175">
        <v>1</v>
      </c>
      <c r="F175" t="s">
        <v>319</v>
      </c>
      <c r="G175" s="10">
        <v>187</v>
      </c>
      <c r="H175" s="10" t="s">
        <v>320</v>
      </c>
    </row>
    <row r="176" spans="1:8" x14ac:dyDescent="0.15">
      <c r="A176">
        <v>182</v>
      </c>
      <c r="B176" t="s">
        <v>19</v>
      </c>
      <c r="C176" t="s">
        <v>318</v>
      </c>
      <c r="D176" t="s">
        <v>61</v>
      </c>
      <c r="E176">
        <v>2</v>
      </c>
      <c r="F176" t="s">
        <v>241</v>
      </c>
      <c r="G176" s="10">
        <v>181</v>
      </c>
      <c r="H176" s="10" t="s">
        <v>321</v>
      </c>
    </row>
    <row r="177" spans="1:8" x14ac:dyDescent="0.15">
      <c r="A177">
        <v>183</v>
      </c>
      <c r="B177" t="s">
        <v>19</v>
      </c>
      <c r="C177" t="s">
        <v>318</v>
      </c>
      <c r="D177" t="s">
        <v>61</v>
      </c>
      <c r="E177">
        <v>3</v>
      </c>
      <c r="F177" t="s">
        <v>308</v>
      </c>
      <c r="G177" s="10">
        <v>154</v>
      </c>
      <c r="H177" s="10" t="s">
        <v>322</v>
      </c>
    </row>
    <row r="178" spans="1:8" x14ac:dyDescent="0.15">
      <c r="A178">
        <v>184</v>
      </c>
      <c r="B178" t="s">
        <v>19</v>
      </c>
      <c r="C178" t="s">
        <v>318</v>
      </c>
      <c r="D178" t="s">
        <v>61</v>
      </c>
      <c r="E178">
        <v>4</v>
      </c>
      <c r="F178" t="s">
        <v>323</v>
      </c>
      <c r="G178" s="10">
        <v>134</v>
      </c>
      <c r="H178" s="10" t="s">
        <v>324</v>
      </c>
    </row>
    <row r="179" spans="1:8" x14ac:dyDescent="0.15">
      <c r="A179">
        <v>185</v>
      </c>
      <c r="B179" t="s">
        <v>19</v>
      </c>
      <c r="C179" t="s">
        <v>318</v>
      </c>
      <c r="D179" t="s">
        <v>61</v>
      </c>
      <c r="E179">
        <v>5</v>
      </c>
      <c r="F179" t="s">
        <v>325</v>
      </c>
      <c r="G179" s="10">
        <v>116</v>
      </c>
      <c r="H179" s="10" t="s">
        <v>326</v>
      </c>
    </row>
    <row r="180" spans="1:8" x14ac:dyDescent="0.15">
      <c r="A180">
        <v>186</v>
      </c>
      <c r="B180" t="s">
        <v>19</v>
      </c>
      <c r="C180" t="s">
        <v>318</v>
      </c>
      <c r="D180" t="s">
        <v>61</v>
      </c>
      <c r="E180">
        <v>6</v>
      </c>
      <c r="F180" t="s">
        <v>327</v>
      </c>
      <c r="G180" s="10">
        <v>111</v>
      </c>
      <c r="H180" s="10" t="s">
        <v>328</v>
      </c>
    </row>
    <row r="181" spans="1:8" x14ac:dyDescent="0.15">
      <c r="A181">
        <v>187</v>
      </c>
      <c r="B181" t="s">
        <v>19</v>
      </c>
      <c r="C181" t="s">
        <v>318</v>
      </c>
      <c r="D181" t="s">
        <v>61</v>
      </c>
      <c r="E181">
        <v>7</v>
      </c>
      <c r="F181" t="s">
        <v>100</v>
      </c>
      <c r="G181" s="10">
        <v>98</v>
      </c>
      <c r="H181" s="10" t="s">
        <v>329</v>
      </c>
    </row>
    <row r="182" spans="1:8" x14ac:dyDescent="0.15">
      <c r="A182">
        <v>188</v>
      </c>
      <c r="B182" t="s">
        <v>19</v>
      </c>
      <c r="C182" t="s">
        <v>318</v>
      </c>
      <c r="D182" t="s">
        <v>61</v>
      </c>
      <c r="E182">
        <v>8</v>
      </c>
      <c r="F182" t="s">
        <v>181</v>
      </c>
      <c r="G182" s="10">
        <v>79</v>
      </c>
      <c r="H182" s="10" t="s">
        <v>330</v>
      </c>
    </row>
    <row r="183" spans="1:8" x14ac:dyDescent="0.15">
      <c r="A183">
        <v>189</v>
      </c>
      <c r="B183" t="s">
        <v>19</v>
      </c>
      <c r="C183" t="s">
        <v>318</v>
      </c>
      <c r="D183" t="s">
        <v>61</v>
      </c>
      <c r="E183">
        <v>9</v>
      </c>
      <c r="F183" t="s">
        <v>331</v>
      </c>
      <c r="G183" s="10">
        <v>81</v>
      </c>
      <c r="H183" s="10" t="s">
        <v>332</v>
      </c>
    </row>
    <row r="184" spans="1:8" x14ac:dyDescent="0.15">
      <c r="A184">
        <v>190</v>
      </c>
      <c r="B184" t="s">
        <v>19</v>
      </c>
      <c r="C184" t="s">
        <v>318</v>
      </c>
      <c r="D184" t="s">
        <v>61</v>
      </c>
      <c r="E184">
        <v>10</v>
      </c>
      <c r="F184" t="s">
        <v>333</v>
      </c>
      <c r="G184" s="10">
        <v>65</v>
      </c>
      <c r="H184" s="10" t="s">
        <v>334</v>
      </c>
    </row>
    <row r="185" spans="1:8" x14ac:dyDescent="0.15">
      <c r="A185">
        <v>191</v>
      </c>
      <c r="B185" t="s">
        <v>19</v>
      </c>
      <c r="C185" t="s">
        <v>318</v>
      </c>
      <c r="D185" t="s">
        <v>61</v>
      </c>
      <c r="E185">
        <v>11</v>
      </c>
      <c r="F185" t="s">
        <v>335</v>
      </c>
      <c r="G185" s="10">
        <v>58</v>
      </c>
      <c r="H185" s="10" t="s">
        <v>336</v>
      </c>
    </row>
    <row r="186" spans="1:8" x14ac:dyDescent="0.15">
      <c r="A186">
        <v>192</v>
      </c>
      <c r="B186" t="s">
        <v>19</v>
      </c>
      <c r="C186" t="s">
        <v>318</v>
      </c>
      <c r="D186" t="s">
        <v>61</v>
      </c>
      <c r="E186">
        <v>12</v>
      </c>
      <c r="F186" t="s">
        <v>337</v>
      </c>
      <c r="G186" s="10">
        <v>40</v>
      </c>
      <c r="H186" s="10" t="s">
        <v>338</v>
      </c>
    </row>
    <row r="187" spans="1:8" x14ac:dyDescent="0.15">
      <c r="A187">
        <v>193</v>
      </c>
      <c r="B187" t="s">
        <v>19</v>
      </c>
      <c r="C187" t="s">
        <v>318</v>
      </c>
      <c r="D187" t="s">
        <v>61</v>
      </c>
      <c r="E187">
        <v>13</v>
      </c>
      <c r="F187" t="s">
        <v>104</v>
      </c>
      <c r="G187" s="10">
        <v>52</v>
      </c>
      <c r="H187" s="10" t="s">
        <v>339</v>
      </c>
    </row>
    <row r="188" spans="1:8" x14ac:dyDescent="0.15">
      <c r="A188">
        <v>194</v>
      </c>
      <c r="B188" t="s">
        <v>19</v>
      </c>
      <c r="C188" t="s">
        <v>318</v>
      </c>
      <c r="D188" t="s">
        <v>61</v>
      </c>
      <c r="E188">
        <v>14</v>
      </c>
      <c r="F188" t="s">
        <v>181</v>
      </c>
      <c r="G188" s="10">
        <v>47</v>
      </c>
      <c r="H188" s="10" t="s">
        <v>340</v>
      </c>
    </row>
    <row r="189" spans="1:8" x14ac:dyDescent="0.15">
      <c r="A189">
        <v>195</v>
      </c>
      <c r="B189" t="s">
        <v>19</v>
      </c>
      <c r="C189" t="s">
        <v>318</v>
      </c>
      <c r="D189" t="s">
        <v>61</v>
      </c>
      <c r="E189">
        <v>15</v>
      </c>
      <c r="F189" t="s">
        <v>167</v>
      </c>
      <c r="G189" s="10">
        <v>44</v>
      </c>
      <c r="H189" s="10" t="s">
        <v>341</v>
      </c>
    </row>
    <row r="190" spans="1:8" x14ac:dyDescent="0.15">
      <c r="A190">
        <v>196</v>
      </c>
      <c r="B190" t="s">
        <v>19</v>
      </c>
      <c r="C190" t="s">
        <v>318</v>
      </c>
      <c r="D190" t="s">
        <v>61</v>
      </c>
      <c r="E190">
        <v>16</v>
      </c>
      <c r="F190" t="s">
        <v>342</v>
      </c>
      <c r="G190" s="10">
        <v>46</v>
      </c>
      <c r="H190" s="10" t="s">
        <v>343</v>
      </c>
    </row>
    <row r="191" spans="1:8" x14ac:dyDescent="0.15">
      <c r="A191">
        <v>197</v>
      </c>
      <c r="B191" t="s">
        <v>19</v>
      </c>
      <c r="C191" t="s">
        <v>318</v>
      </c>
      <c r="D191" t="s">
        <v>61</v>
      </c>
      <c r="E191">
        <v>17</v>
      </c>
      <c r="F191" t="s">
        <v>344</v>
      </c>
      <c r="G191" s="10">
        <v>43</v>
      </c>
      <c r="H191" s="10" t="s">
        <v>345</v>
      </c>
    </row>
    <row r="192" spans="1:8" x14ac:dyDescent="0.15">
      <c r="A192">
        <v>198</v>
      </c>
      <c r="B192" t="s">
        <v>19</v>
      </c>
      <c r="C192" t="s">
        <v>318</v>
      </c>
      <c r="D192" t="s">
        <v>61</v>
      </c>
      <c r="E192">
        <v>18</v>
      </c>
      <c r="F192" t="s">
        <v>342</v>
      </c>
      <c r="G192" s="10">
        <v>35</v>
      </c>
      <c r="H192" s="10" t="s">
        <v>346</v>
      </c>
    </row>
    <row r="193" spans="1:8" x14ac:dyDescent="0.15">
      <c r="A193">
        <v>199</v>
      </c>
      <c r="B193" t="s">
        <v>19</v>
      </c>
      <c r="C193" t="s">
        <v>318</v>
      </c>
      <c r="D193" t="s">
        <v>61</v>
      </c>
      <c r="E193">
        <v>19</v>
      </c>
      <c r="F193" t="s">
        <v>95</v>
      </c>
      <c r="G193" s="10">
        <v>34</v>
      </c>
      <c r="H193" s="10" t="s">
        <v>347</v>
      </c>
    </row>
    <row r="194" spans="1:8" x14ac:dyDescent="0.15">
      <c r="A194">
        <v>200</v>
      </c>
      <c r="B194" t="s">
        <v>19</v>
      </c>
      <c r="C194" t="s">
        <v>318</v>
      </c>
      <c r="D194" t="s">
        <v>61</v>
      </c>
      <c r="E194">
        <v>20</v>
      </c>
      <c r="F194" t="s">
        <v>348</v>
      </c>
      <c r="G194" s="10">
        <v>28</v>
      </c>
      <c r="H194" s="10" t="s">
        <v>349</v>
      </c>
    </row>
    <row r="195" spans="1:8" x14ac:dyDescent="0.15">
      <c r="A195">
        <v>201</v>
      </c>
      <c r="B195" t="s">
        <v>19</v>
      </c>
      <c r="C195" t="s">
        <v>350</v>
      </c>
      <c r="D195" t="s">
        <v>90</v>
      </c>
      <c r="E195">
        <v>1</v>
      </c>
      <c r="F195" t="s">
        <v>72</v>
      </c>
      <c r="G195" s="10">
        <v>265</v>
      </c>
      <c r="H195" s="10" t="s">
        <v>351</v>
      </c>
    </row>
    <row r="196" spans="1:8" x14ac:dyDescent="0.15">
      <c r="A196">
        <v>202</v>
      </c>
      <c r="B196" t="s">
        <v>19</v>
      </c>
      <c r="C196" t="s">
        <v>350</v>
      </c>
      <c r="D196" t="s">
        <v>90</v>
      </c>
      <c r="E196">
        <v>2</v>
      </c>
      <c r="F196" t="s">
        <v>202</v>
      </c>
      <c r="G196" s="10">
        <v>250</v>
      </c>
      <c r="H196" s="10" t="s">
        <v>352</v>
      </c>
    </row>
    <row r="197" spans="1:8" x14ac:dyDescent="0.15">
      <c r="A197">
        <v>203</v>
      </c>
      <c r="B197" t="s">
        <v>19</v>
      </c>
      <c r="C197" t="s">
        <v>350</v>
      </c>
      <c r="D197" t="s">
        <v>90</v>
      </c>
      <c r="E197">
        <v>3</v>
      </c>
      <c r="F197" t="s">
        <v>241</v>
      </c>
      <c r="G197" s="10">
        <v>224</v>
      </c>
      <c r="H197" s="10" t="s">
        <v>353</v>
      </c>
    </row>
    <row r="198" spans="1:8" x14ac:dyDescent="0.15">
      <c r="A198">
        <v>204</v>
      </c>
      <c r="B198" t="s">
        <v>19</v>
      </c>
      <c r="C198" t="s">
        <v>350</v>
      </c>
      <c r="D198" t="s">
        <v>90</v>
      </c>
      <c r="E198">
        <v>4</v>
      </c>
      <c r="F198" t="s">
        <v>85</v>
      </c>
      <c r="G198" s="10">
        <v>221</v>
      </c>
      <c r="H198" s="10" t="s">
        <v>354</v>
      </c>
    </row>
    <row r="199" spans="1:8" x14ac:dyDescent="0.15">
      <c r="A199">
        <v>205</v>
      </c>
      <c r="B199" t="s">
        <v>19</v>
      </c>
      <c r="C199" t="s">
        <v>350</v>
      </c>
      <c r="D199" t="s">
        <v>90</v>
      </c>
      <c r="E199">
        <v>5</v>
      </c>
      <c r="F199" t="s">
        <v>132</v>
      </c>
      <c r="G199" s="10">
        <v>200</v>
      </c>
      <c r="H199" s="10" t="s">
        <v>355</v>
      </c>
    </row>
    <row r="200" spans="1:8" x14ac:dyDescent="0.15">
      <c r="A200">
        <v>206</v>
      </c>
      <c r="B200" t="s">
        <v>19</v>
      </c>
      <c r="C200" t="s">
        <v>350</v>
      </c>
      <c r="D200" t="s">
        <v>90</v>
      </c>
      <c r="E200">
        <v>6</v>
      </c>
      <c r="F200" t="s">
        <v>72</v>
      </c>
      <c r="G200" s="10">
        <v>176</v>
      </c>
      <c r="H200" s="10" t="s">
        <v>356</v>
      </c>
    </row>
    <row r="201" spans="1:8" x14ac:dyDescent="0.15">
      <c r="A201">
        <v>207</v>
      </c>
      <c r="B201" t="s">
        <v>19</v>
      </c>
      <c r="C201" t="s">
        <v>350</v>
      </c>
      <c r="D201" t="s">
        <v>90</v>
      </c>
      <c r="E201">
        <v>7</v>
      </c>
      <c r="F201" t="s">
        <v>132</v>
      </c>
      <c r="G201" s="10">
        <v>174</v>
      </c>
      <c r="H201" s="10" t="s">
        <v>357</v>
      </c>
    </row>
    <row r="202" spans="1:8" x14ac:dyDescent="0.15">
      <c r="A202">
        <v>208</v>
      </c>
      <c r="B202" t="s">
        <v>19</v>
      </c>
      <c r="C202" t="s">
        <v>350</v>
      </c>
      <c r="D202" t="s">
        <v>90</v>
      </c>
      <c r="E202">
        <v>8</v>
      </c>
      <c r="F202" t="s">
        <v>202</v>
      </c>
      <c r="G202" s="10">
        <v>145</v>
      </c>
      <c r="H202" s="10" t="s">
        <v>358</v>
      </c>
    </row>
    <row r="203" spans="1:8" x14ac:dyDescent="0.15">
      <c r="A203">
        <v>209</v>
      </c>
      <c r="B203" t="s">
        <v>19</v>
      </c>
      <c r="C203" t="s">
        <v>350</v>
      </c>
      <c r="D203" t="s">
        <v>90</v>
      </c>
      <c r="E203">
        <v>9</v>
      </c>
      <c r="F203" t="s">
        <v>202</v>
      </c>
      <c r="G203" s="10">
        <v>142</v>
      </c>
      <c r="H203" s="10" t="s">
        <v>359</v>
      </c>
    </row>
    <row r="204" spans="1:8" x14ac:dyDescent="0.15">
      <c r="A204">
        <v>210</v>
      </c>
      <c r="B204" t="s">
        <v>19</v>
      </c>
      <c r="C204" t="s">
        <v>350</v>
      </c>
      <c r="D204" t="s">
        <v>90</v>
      </c>
      <c r="E204">
        <v>10</v>
      </c>
      <c r="F204" t="s">
        <v>360</v>
      </c>
      <c r="G204" s="10">
        <v>144</v>
      </c>
      <c r="H204" s="10" t="s">
        <v>361</v>
      </c>
    </row>
    <row r="205" spans="1:8" x14ac:dyDescent="0.15">
      <c r="A205">
        <v>211</v>
      </c>
      <c r="B205" t="s">
        <v>19</v>
      </c>
      <c r="C205" t="s">
        <v>350</v>
      </c>
      <c r="D205" t="s">
        <v>90</v>
      </c>
      <c r="E205">
        <v>11</v>
      </c>
      <c r="F205" t="s">
        <v>209</v>
      </c>
      <c r="G205" s="10">
        <v>116</v>
      </c>
      <c r="H205" s="10" t="s">
        <v>362</v>
      </c>
    </row>
    <row r="206" spans="1:8" x14ac:dyDescent="0.15">
      <c r="A206">
        <v>212</v>
      </c>
      <c r="B206" t="s">
        <v>19</v>
      </c>
      <c r="C206" t="s">
        <v>350</v>
      </c>
      <c r="D206" t="s">
        <v>90</v>
      </c>
      <c r="E206">
        <v>12</v>
      </c>
      <c r="F206" t="s">
        <v>209</v>
      </c>
      <c r="G206" s="10">
        <v>113</v>
      </c>
      <c r="H206" s="10" t="s">
        <v>363</v>
      </c>
    </row>
    <row r="207" spans="1:8" x14ac:dyDescent="0.15">
      <c r="A207">
        <v>221</v>
      </c>
      <c r="B207" t="s">
        <v>19</v>
      </c>
      <c r="C207" t="s">
        <v>377</v>
      </c>
      <c r="D207" t="s">
        <v>61</v>
      </c>
      <c r="E207">
        <v>1</v>
      </c>
      <c r="F207" t="s">
        <v>62</v>
      </c>
      <c r="G207" s="10">
        <v>594</v>
      </c>
      <c r="H207" s="10" t="s">
        <v>378</v>
      </c>
    </row>
    <row r="208" spans="1:8" x14ac:dyDescent="0.15">
      <c r="A208">
        <v>222</v>
      </c>
      <c r="B208" t="s">
        <v>19</v>
      </c>
      <c r="C208" t="s">
        <v>377</v>
      </c>
      <c r="D208" t="s">
        <v>61</v>
      </c>
      <c r="E208">
        <v>2</v>
      </c>
      <c r="F208" t="s">
        <v>379</v>
      </c>
      <c r="G208" s="10">
        <v>557</v>
      </c>
      <c r="H208" s="10" t="s">
        <v>380</v>
      </c>
    </row>
    <row r="209" spans="1:8" x14ac:dyDescent="0.15">
      <c r="A209">
        <v>223</v>
      </c>
      <c r="B209" t="s">
        <v>19</v>
      </c>
      <c r="C209" t="s">
        <v>377</v>
      </c>
      <c r="D209" t="s">
        <v>61</v>
      </c>
      <c r="E209">
        <v>3</v>
      </c>
      <c r="F209" t="s">
        <v>82</v>
      </c>
      <c r="G209" s="10">
        <v>530</v>
      </c>
      <c r="H209" s="10" t="s">
        <v>65</v>
      </c>
    </row>
    <row r="210" spans="1:8" x14ac:dyDescent="0.15">
      <c r="A210">
        <v>224</v>
      </c>
      <c r="B210" t="s">
        <v>19</v>
      </c>
      <c r="C210" t="s">
        <v>377</v>
      </c>
      <c r="D210" t="s">
        <v>61</v>
      </c>
      <c r="E210">
        <v>4</v>
      </c>
      <c r="F210" t="s">
        <v>62</v>
      </c>
      <c r="G210" s="10">
        <v>502</v>
      </c>
      <c r="H210" s="10" t="s">
        <v>381</v>
      </c>
    </row>
    <row r="211" spans="1:8" x14ac:dyDescent="0.15">
      <c r="A211">
        <v>225</v>
      </c>
      <c r="B211" t="s">
        <v>19</v>
      </c>
      <c r="C211" t="s">
        <v>377</v>
      </c>
      <c r="D211" t="s">
        <v>61</v>
      </c>
      <c r="E211">
        <v>5</v>
      </c>
      <c r="F211" t="s">
        <v>62</v>
      </c>
      <c r="G211" s="10">
        <v>468</v>
      </c>
      <c r="H211" s="10" t="s">
        <v>382</v>
      </c>
    </row>
    <row r="212" spans="1:8" x14ac:dyDescent="0.15">
      <c r="A212">
        <v>226</v>
      </c>
      <c r="B212" t="s">
        <v>19</v>
      </c>
      <c r="C212" t="s">
        <v>377</v>
      </c>
      <c r="D212" t="s">
        <v>61</v>
      </c>
      <c r="E212">
        <v>6</v>
      </c>
      <c r="F212" t="s">
        <v>148</v>
      </c>
      <c r="G212" s="10">
        <v>434</v>
      </c>
      <c r="H212" s="10" t="s">
        <v>383</v>
      </c>
    </row>
    <row r="213" spans="1:8" x14ac:dyDescent="0.15">
      <c r="A213">
        <v>227</v>
      </c>
      <c r="B213" t="s">
        <v>19</v>
      </c>
      <c r="C213" t="s">
        <v>377</v>
      </c>
      <c r="D213" t="s">
        <v>61</v>
      </c>
      <c r="E213">
        <v>7</v>
      </c>
      <c r="F213" t="s">
        <v>62</v>
      </c>
      <c r="G213" s="10">
        <v>420</v>
      </c>
      <c r="H213" s="10" t="s">
        <v>384</v>
      </c>
    </row>
    <row r="214" spans="1:8" x14ac:dyDescent="0.15">
      <c r="A214">
        <v>228</v>
      </c>
      <c r="B214" t="s">
        <v>19</v>
      </c>
      <c r="C214" t="s">
        <v>377</v>
      </c>
      <c r="D214" t="s">
        <v>61</v>
      </c>
      <c r="E214">
        <v>8</v>
      </c>
      <c r="F214" t="s">
        <v>62</v>
      </c>
      <c r="G214" s="10">
        <v>360</v>
      </c>
      <c r="H214" s="10" t="s">
        <v>385</v>
      </c>
    </row>
    <row r="215" spans="1:8" x14ac:dyDescent="0.15">
      <c r="A215">
        <v>229</v>
      </c>
      <c r="B215" t="s">
        <v>19</v>
      </c>
      <c r="C215" t="s">
        <v>377</v>
      </c>
      <c r="D215" t="s">
        <v>61</v>
      </c>
      <c r="E215">
        <v>9</v>
      </c>
      <c r="F215" t="s">
        <v>386</v>
      </c>
      <c r="G215" s="10">
        <v>346</v>
      </c>
      <c r="H215" s="10" t="s">
        <v>387</v>
      </c>
    </row>
    <row r="216" spans="1:8" x14ac:dyDescent="0.15">
      <c r="A216">
        <v>230</v>
      </c>
      <c r="B216" t="s">
        <v>19</v>
      </c>
      <c r="C216" t="s">
        <v>377</v>
      </c>
      <c r="D216" t="s">
        <v>61</v>
      </c>
      <c r="E216">
        <v>10</v>
      </c>
      <c r="F216" t="s">
        <v>62</v>
      </c>
      <c r="G216" s="10">
        <v>316</v>
      </c>
      <c r="H216" s="10" t="s">
        <v>388</v>
      </c>
    </row>
    <row r="217" spans="1:8" x14ac:dyDescent="0.15">
      <c r="A217">
        <v>231</v>
      </c>
      <c r="B217" t="s">
        <v>19</v>
      </c>
      <c r="C217" t="s">
        <v>377</v>
      </c>
      <c r="D217" t="s">
        <v>61</v>
      </c>
      <c r="E217">
        <v>11</v>
      </c>
      <c r="F217" t="s">
        <v>62</v>
      </c>
      <c r="G217" s="10">
        <v>291</v>
      </c>
      <c r="H217" s="10" t="s">
        <v>389</v>
      </c>
    </row>
    <row r="218" spans="1:8" x14ac:dyDescent="0.15">
      <c r="A218">
        <v>232</v>
      </c>
      <c r="B218" t="s">
        <v>19</v>
      </c>
      <c r="C218" t="s">
        <v>377</v>
      </c>
      <c r="D218" t="s">
        <v>61</v>
      </c>
      <c r="E218">
        <v>12</v>
      </c>
      <c r="F218" t="s">
        <v>72</v>
      </c>
      <c r="G218" s="10">
        <v>276</v>
      </c>
      <c r="H218" s="10" t="s">
        <v>390</v>
      </c>
    </row>
    <row r="219" spans="1:8" x14ac:dyDescent="0.15">
      <c r="A219">
        <v>233</v>
      </c>
      <c r="B219" t="s">
        <v>19</v>
      </c>
      <c r="C219" t="s">
        <v>377</v>
      </c>
      <c r="D219" t="s">
        <v>61</v>
      </c>
      <c r="E219">
        <v>13</v>
      </c>
      <c r="F219" t="s">
        <v>391</v>
      </c>
      <c r="G219" s="10">
        <v>266</v>
      </c>
      <c r="H219" s="10" t="s">
        <v>392</v>
      </c>
    </row>
    <row r="220" spans="1:8" x14ac:dyDescent="0.15">
      <c r="A220">
        <v>234</v>
      </c>
      <c r="B220" t="s">
        <v>19</v>
      </c>
      <c r="C220" t="s">
        <v>377</v>
      </c>
      <c r="D220" t="s">
        <v>61</v>
      </c>
      <c r="E220">
        <v>14</v>
      </c>
      <c r="F220" t="s">
        <v>148</v>
      </c>
      <c r="G220" s="10">
        <v>238</v>
      </c>
      <c r="H220" s="10" t="s">
        <v>393</v>
      </c>
    </row>
    <row r="221" spans="1:8" x14ac:dyDescent="0.15">
      <c r="A221">
        <v>235</v>
      </c>
      <c r="B221" t="s">
        <v>19</v>
      </c>
      <c r="C221" t="s">
        <v>377</v>
      </c>
      <c r="D221" t="s">
        <v>61</v>
      </c>
      <c r="E221">
        <v>15</v>
      </c>
      <c r="F221" t="s">
        <v>241</v>
      </c>
      <c r="G221" s="10">
        <v>225</v>
      </c>
      <c r="H221" s="10" t="s">
        <v>394</v>
      </c>
    </row>
    <row r="222" spans="1:8" x14ac:dyDescent="0.15">
      <c r="A222">
        <v>236</v>
      </c>
      <c r="B222" t="s">
        <v>19</v>
      </c>
      <c r="C222" t="s">
        <v>377</v>
      </c>
      <c r="D222" t="s">
        <v>61</v>
      </c>
      <c r="E222">
        <v>16</v>
      </c>
      <c r="F222" t="s">
        <v>132</v>
      </c>
      <c r="G222" s="10">
        <v>211</v>
      </c>
      <c r="H222" s="10" t="s">
        <v>395</v>
      </c>
    </row>
    <row r="223" spans="1:8" x14ac:dyDescent="0.15">
      <c r="A223">
        <v>237</v>
      </c>
      <c r="B223" t="s">
        <v>19</v>
      </c>
      <c r="C223" t="s">
        <v>377</v>
      </c>
      <c r="D223" t="s">
        <v>61</v>
      </c>
      <c r="E223">
        <v>17</v>
      </c>
      <c r="F223" t="s">
        <v>64</v>
      </c>
      <c r="G223" s="10">
        <v>184</v>
      </c>
      <c r="H223" s="10" t="s">
        <v>395</v>
      </c>
    </row>
    <row r="224" spans="1:8" x14ac:dyDescent="0.15">
      <c r="A224">
        <v>238</v>
      </c>
      <c r="B224" t="s">
        <v>19</v>
      </c>
      <c r="C224" t="s">
        <v>377</v>
      </c>
      <c r="D224" t="s">
        <v>61</v>
      </c>
      <c r="E224">
        <v>18</v>
      </c>
      <c r="F224" t="s">
        <v>132</v>
      </c>
      <c r="G224" s="10">
        <v>169</v>
      </c>
      <c r="H224" s="10" t="s">
        <v>396</v>
      </c>
    </row>
    <row r="225" spans="1:8" x14ac:dyDescent="0.15">
      <c r="A225">
        <v>239</v>
      </c>
      <c r="B225" t="s">
        <v>19</v>
      </c>
      <c r="C225" t="s">
        <v>377</v>
      </c>
      <c r="D225" t="s">
        <v>61</v>
      </c>
      <c r="E225">
        <v>19</v>
      </c>
      <c r="F225" t="s">
        <v>397</v>
      </c>
      <c r="G225" s="10">
        <v>168</v>
      </c>
      <c r="H225" s="10" t="s">
        <v>398</v>
      </c>
    </row>
    <row r="226" spans="1:8" x14ac:dyDescent="0.15">
      <c r="A226">
        <v>240</v>
      </c>
      <c r="B226" t="s">
        <v>19</v>
      </c>
      <c r="C226" t="s">
        <v>377</v>
      </c>
      <c r="D226" t="s">
        <v>61</v>
      </c>
      <c r="E226">
        <v>20</v>
      </c>
      <c r="F226" t="s">
        <v>132</v>
      </c>
      <c r="G226" s="10">
        <v>149</v>
      </c>
      <c r="H226" s="10" t="s">
        <v>399</v>
      </c>
    </row>
    <row r="227" spans="1:8" x14ac:dyDescent="0.15">
      <c r="A227">
        <v>241</v>
      </c>
      <c r="B227" t="s">
        <v>32</v>
      </c>
      <c r="C227" t="s">
        <v>400</v>
      </c>
      <c r="D227" t="s">
        <v>90</v>
      </c>
      <c r="E227">
        <v>1</v>
      </c>
      <c r="F227" t="s">
        <v>401</v>
      </c>
      <c r="G227" s="10">
        <v>2778</v>
      </c>
      <c r="H227" s="10" t="s">
        <v>402</v>
      </c>
    </row>
    <row r="228" spans="1:8" x14ac:dyDescent="0.15">
      <c r="A228">
        <v>242</v>
      </c>
      <c r="B228" t="s">
        <v>32</v>
      </c>
      <c r="C228" t="s">
        <v>400</v>
      </c>
      <c r="D228" t="s">
        <v>90</v>
      </c>
      <c r="E228">
        <v>2</v>
      </c>
      <c r="F228" t="s">
        <v>62</v>
      </c>
      <c r="G228" s="10">
        <v>1183</v>
      </c>
      <c r="H228" s="10" t="s">
        <v>403</v>
      </c>
    </row>
    <row r="229" spans="1:8" x14ac:dyDescent="0.15">
      <c r="A229">
        <v>243</v>
      </c>
      <c r="B229" t="s">
        <v>32</v>
      </c>
      <c r="C229" t="s">
        <v>400</v>
      </c>
      <c r="D229" t="s">
        <v>90</v>
      </c>
      <c r="E229">
        <v>3</v>
      </c>
      <c r="F229" t="s">
        <v>82</v>
      </c>
      <c r="G229" s="10">
        <v>1096</v>
      </c>
      <c r="H229" s="10" t="s">
        <v>404</v>
      </c>
    </row>
    <row r="230" spans="1:8" x14ac:dyDescent="0.15">
      <c r="A230">
        <v>244</v>
      </c>
      <c r="B230" t="s">
        <v>32</v>
      </c>
      <c r="C230" t="s">
        <v>400</v>
      </c>
      <c r="D230" t="s">
        <v>90</v>
      </c>
      <c r="E230">
        <v>4</v>
      </c>
      <c r="F230" t="s">
        <v>405</v>
      </c>
      <c r="G230" s="10">
        <v>964</v>
      </c>
      <c r="H230" s="10" t="s">
        <v>143</v>
      </c>
    </row>
    <row r="231" spans="1:8" x14ac:dyDescent="0.15">
      <c r="A231">
        <v>245</v>
      </c>
      <c r="B231" t="s">
        <v>32</v>
      </c>
      <c r="C231" t="s">
        <v>400</v>
      </c>
      <c r="D231" t="s">
        <v>90</v>
      </c>
      <c r="E231">
        <v>5</v>
      </c>
      <c r="F231" t="s">
        <v>72</v>
      </c>
      <c r="G231" s="10">
        <v>927</v>
      </c>
      <c r="H231" s="10" t="s">
        <v>406</v>
      </c>
    </row>
    <row r="232" spans="1:8" x14ac:dyDescent="0.15">
      <c r="A232">
        <v>246</v>
      </c>
      <c r="B232" t="s">
        <v>32</v>
      </c>
      <c r="C232" t="s">
        <v>400</v>
      </c>
      <c r="D232" t="s">
        <v>90</v>
      </c>
      <c r="E232">
        <v>6</v>
      </c>
      <c r="F232" t="s">
        <v>62</v>
      </c>
      <c r="G232" s="10">
        <v>885</v>
      </c>
      <c r="H232" s="10" t="s">
        <v>407</v>
      </c>
    </row>
    <row r="233" spans="1:8" x14ac:dyDescent="0.15">
      <c r="A233">
        <v>247</v>
      </c>
      <c r="B233" t="s">
        <v>32</v>
      </c>
      <c r="C233" t="s">
        <v>400</v>
      </c>
      <c r="D233" t="s">
        <v>90</v>
      </c>
      <c r="E233">
        <v>7</v>
      </c>
      <c r="F233" t="s">
        <v>148</v>
      </c>
      <c r="G233" s="10">
        <v>847</v>
      </c>
      <c r="H233" s="10" t="s">
        <v>408</v>
      </c>
    </row>
    <row r="234" spans="1:8" x14ac:dyDescent="0.15">
      <c r="A234">
        <v>248</v>
      </c>
      <c r="B234" t="s">
        <v>32</v>
      </c>
      <c r="C234" t="s">
        <v>400</v>
      </c>
      <c r="D234" t="s">
        <v>90</v>
      </c>
      <c r="E234">
        <v>8</v>
      </c>
      <c r="F234" t="s">
        <v>405</v>
      </c>
      <c r="G234" s="10">
        <v>801</v>
      </c>
      <c r="H234" s="10" t="s">
        <v>143</v>
      </c>
    </row>
    <row r="235" spans="1:8" x14ac:dyDescent="0.15">
      <c r="A235">
        <v>249</v>
      </c>
      <c r="B235" t="s">
        <v>32</v>
      </c>
      <c r="C235" t="s">
        <v>400</v>
      </c>
      <c r="D235" t="s">
        <v>90</v>
      </c>
      <c r="E235">
        <v>9</v>
      </c>
      <c r="F235" t="s">
        <v>72</v>
      </c>
      <c r="G235" s="10">
        <v>770</v>
      </c>
      <c r="H235" s="10" t="s">
        <v>409</v>
      </c>
    </row>
    <row r="236" spans="1:8" x14ac:dyDescent="0.15">
      <c r="A236">
        <v>250</v>
      </c>
      <c r="B236" t="s">
        <v>32</v>
      </c>
      <c r="C236" t="s">
        <v>400</v>
      </c>
      <c r="D236" t="s">
        <v>90</v>
      </c>
      <c r="E236">
        <v>10</v>
      </c>
      <c r="F236" t="s">
        <v>410</v>
      </c>
      <c r="G236" s="10">
        <v>720</v>
      </c>
      <c r="H236" s="10" t="s">
        <v>411</v>
      </c>
    </row>
    <row r="237" spans="1:8" x14ac:dyDescent="0.15">
      <c r="A237">
        <v>251</v>
      </c>
      <c r="B237" t="s">
        <v>32</v>
      </c>
      <c r="C237" t="s">
        <v>400</v>
      </c>
      <c r="D237" t="s">
        <v>90</v>
      </c>
      <c r="E237">
        <v>11</v>
      </c>
      <c r="F237" t="s">
        <v>72</v>
      </c>
      <c r="G237" s="10">
        <v>706</v>
      </c>
      <c r="H237" s="10" t="s">
        <v>412</v>
      </c>
    </row>
    <row r="238" spans="1:8" x14ac:dyDescent="0.15">
      <c r="A238">
        <v>252</v>
      </c>
      <c r="B238" t="s">
        <v>32</v>
      </c>
      <c r="C238" t="s">
        <v>400</v>
      </c>
      <c r="D238" t="s">
        <v>90</v>
      </c>
      <c r="E238">
        <v>12</v>
      </c>
      <c r="F238" t="s">
        <v>204</v>
      </c>
      <c r="G238" s="10">
        <v>639</v>
      </c>
      <c r="H238" s="10" t="s">
        <v>158</v>
      </c>
    </row>
    <row r="239" spans="1:8" x14ac:dyDescent="0.15">
      <c r="A239">
        <v>253</v>
      </c>
      <c r="B239" t="s">
        <v>32</v>
      </c>
      <c r="C239" t="s">
        <v>400</v>
      </c>
      <c r="D239" t="s">
        <v>90</v>
      </c>
      <c r="E239">
        <v>13</v>
      </c>
      <c r="F239" t="s">
        <v>62</v>
      </c>
      <c r="G239" s="10">
        <v>641</v>
      </c>
      <c r="H239" s="10" t="s">
        <v>404</v>
      </c>
    </row>
    <row r="240" spans="1:8" x14ac:dyDescent="0.15">
      <c r="A240">
        <v>254</v>
      </c>
      <c r="B240" t="s">
        <v>32</v>
      </c>
      <c r="C240" t="s">
        <v>400</v>
      </c>
      <c r="D240" t="s">
        <v>90</v>
      </c>
      <c r="E240">
        <v>14</v>
      </c>
      <c r="F240" t="s">
        <v>236</v>
      </c>
      <c r="G240" s="10">
        <v>589</v>
      </c>
      <c r="H240" s="10" t="s">
        <v>413</v>
      </c>
    </row>
    <row r="241" spans="1:8" x14ac:dyDescent="0.15">
      <c r="A241">
        <v>255</v>
      </c>
      <c r="B241" t="s">
        <v>32</v>
      </c>
      <c r="C241" t="s">
        <v>400</v>
      </c>
      <c r="D241" t="s">
        <v>90</v>
      </c>
      <c r="E241">
        <v>15</v>
      </c>
      <c r="F241" t="s">
        <v>72</v>
      </c>
      <c r="G241" s="10">
        <v>575</v>
      </c>
      <c r="H241" s="10" t="s">
        <v>414</v>
      </c>
    </row>
    <row r="242" spans="1:8" x14ac:dyDescent="0.15">
      <c r="A242">
        <v>256</v>
      </c>
      <c r="B242" t="s">
        <v>32</v>
      </c>
      <c r="C242" t="s">
        <v>400</v>
      </c>
      <c r="D242" t="s">
        <v>90</v>
      </c>
      <c r="E242">
        <v>16</v>
      </c>
      <c r="F242" t="s">
        <v>148</v>
      </c>
      <c r="G242" s="10">
        <v>543</v>
      </c>
      <c r="H242" s="10" t="s">
        <v>415</v>
      </c>
    </row>
    <row r="243" spans="1:8" x14ac:dyDescent="0.15">
      <c r="A243">
        <v>257</v>
      </c>
      <c r="B243" t="s">
        <v>32</v>
      </c>
      <c r="C243" t="s">
        <v>400</v>
      </c>
      <c r="D243" t="s">
        <v>90</v>
      </c>
      <c r="E243">
        <v>17</v>
      </c>
      <c r="F243" t="s">
        <v>293</v>
      </c>
      <c r="G243" s="10">
        <v>515</v>
      </c>
      <c r="H243" s="10" t="s">
        <v>416</v>
      </c>
    </row>
    <row r="244" spans="1:8" x14ac:dyDescent="0.15">
      <c r="A244">
        <v>258</v>
      </c>
      <c r="B244" t="s">
        <v>32</v>
      </c>
      <c r="C244" t="s">
        <v>400</v>
      </c>
      <c r="D244" t="s">
        <v>90</v>
      </c>
      <c r="E244">
        <v>18</v>
      </c>
      <c r="F244" t="s">
        <v>104</v>
      </c>
      <c r="G244" s="10">
        <v>455</v>
      </c>
      <c r="H244" s="10" t="s">
        <v>417</v>
      </c>
    </row>
    <row r="245" spans="1:8" x14ac:dyDescent="0.15">
      <c r="A245">
        <v>259</v>
      </c>
      <c r="B245" t="s">
        <v>32</v>
      </c>
      <c r="C245" t="s">
        <v>400</v>
      </c>
      <c r="D245" t="s">
        <v>90</v>
      </c>
      <c r="E245">
        <v>19</v>
      </c>
      <c r="F245" t="s">
        <v>418</v>
      </c>
      <c r="G245" s="10">
        <v>451</v>
      </c>
      <c r="H245" s="10" t="s">
        <v>419</v>
      </c>
    </row>
    <row r="246" spans="1:8" x14ac:dyDescent="0.15">
      <c r="A246">
        <v>260</v>
      </c>
      <c r="B246" t="s">
        <v>32</v>
      </c>
      <c r="C246" t="s">
        <v>400</v>
      </c>
      <c r="D246" t="s">
        <v>90</v>
      </c>
      <c r="E246">
        <v>20</v>
      </c>
      <c r="F246" t="s">
        <v>72</v>
      </c>
      <c r="G246" s="10">
        <v>420</v>
      </c>
      <c r="H246" s="10" t="s">
        <v>420</v>
      </c>
    </row>
    <row r="247" spans="1:8" x14ac:dyDescent="0.15">
      <c r="A247">
        <v>261</v>
      </c>
      <c r="B247" t="s">
        <v>32</v>
      </c>
      <c r="C247" t="s">
        <v>421</v>
      </c>
      <c r="D247" t="s">
        <v>61</v>
      </c>
      <c r="E247">
        <v>1</v>
      </c>
      <c r="F247" t="s">
        <v>422</v>
      </c>
      <c r="G247" s="10">
        <v>67</v>
      </c>
      <c r="H247" s="10" t="s">
        <v>423</v>
      </c>
    </row>
    <row r="248" spans="1:8" x14ac:dyDescent="0.15">
      <c r="A248">
        <v>262</v>
      </c>
      <c r="B248" t="s">
        <v>32</v>
      </c>
      <c r="C248" t="s">
        <v>421</v>
      </c>
      <c r="D248" t="s">
        <v>61</v>
      </c>
      <c r="E248">
        <v>2</v>
      </c>
      <c r="F248" t="s">
        <v>153</v>
      </c>
      <c r="G248" s="10">
        <v>71</v>
      </c>
      <c r="H248" s="10" t="s">
        <v>424</v>
      </c>
    </row>
    <row r="249" spans="1:8" x14ac:dyDescent="0.15">
      <c r="A249">
        <v>263</v>
      </c>
      <c r="B249" t="s">
        <v>32</v>
      </c>
      <c r="C249" t="s">
        <v>421</v>
      </c>
      <c r="D249" t="s">
        <v>61</v>
      </c>
      <c r="E249">
        <v>3</v>
      </c>
      <c r="F249" t="s">
        <v>279</v>
      </c>
      <c r="G249" s="10">
        <v>62</v>
      </c>
      <c r="H249" s="10" t="s">
        <v>425</v>
      </c>
    </row>
    <row r="250" spans="1:8" x14ac:dyDescent="0.15">
      <c r="A250">
        <v>264</v>
      </c>
      <c r="B250" t="s">
        <v>32</v>
      </c>
      <c r="C250" t="s">
        <v>421</v>
      </c>
      <c r="D250" t="s">
        <v>61</v>
      </c>
      <c r="E250">
        <v>4</v>
      </c>
      <c r="F250" t="s">
        <v>426</v>
      </c>
      <c r="G250" s="10">
        <v>62</v>
      </c>
      <c r="H250" s="10" t="s">
        <v>427</v>
      </c>
    </row>
    <row r="251" spans="1:8" x14ac:dyDescent="0.15">
      <c r="A251">
        <v>265</v>
      </c>
      <c r="B251" t="s">
        <v>32</v>
      </c>
      <c r="C251" t="s">
        <v>421</v>
      </c>
      <c r="D251" t="s">
        <v>61</v>
      </c>
      <c r="E251">
        <v>5</v>
      </c>
      <c r="F251" t="s">
        <v>132</v>
      </c>
      <c r="G251" s="10">
        <v>57</v>
      </c>
      <c r="H251" s="10" t="s">
        <v>423</v>
      </c>
    </row>
    <row r="252" spans="1:8" x14ac:dyDescent="0.15">
      <c r="A252">
        <v>266</v>
      </c>
      <c r="B252" t="s">
        <v>32</v>
      </c>
      <c r="C252" t="s">
        <v>421</v>
      </c>
      <c r="D252" t="s">
        <v>61</v>
      </c>
      <c r="E252">
        <v>6</v>
      </c>
      <c r="F252" t="s">
        <v>236</v>
      </c>
      <c r="G252" s="10">
        <v>40</v>
      </c>
      <c r="H252" s="10" t="s">
        <v>428</v>
      </c>
    </row>
    <row r="253" spans="1:8" x14ac:dyDescent="0.15">
      <c r="A253">
        <v>267</v>
      </c>
      <c r="B253" t="s">
        <v>32</v>
      </c>
      <c r="C253" t="s">
        <v>421</v>
      </c>
      <c r="D253" t="s">
        <v>61</v>
      </c>
      <c r="E253">
        <v>7</v>
      </c>
      <c r="F253" t="s">
        <v>82</v>
      </c>
      <c r="G253" s="10">
        <v>35</v>
      </c>
      <c r="H253" s="10" t="s">
        <v>429</v>
      </c>
    </row>
    <row r="254" spans="1:8" x14ac:dyDescent="0.15">
      <c r="A254">
        <v>268</v>
      </c>
      <c r="B254" t="s">
        <v>32</v>
      </c>
      <c r="C254" t="s">
        <v>421</v>
      </c>
      <c r="D254" t="s">
        <v>61</v>
      </c>
      <c r="E254">
        <v>8</v>
      </c>
      <c r="F254" t="s">
        <v>430</v>
      </c>
      <c r="G254" s="10">
        <v>33</v>
      </c>
      <c r="H254" s="10" t="s">
        <v>431</v>
      </c>
    </row>
    <row r="255" spans="1:8" x14ac:dyDescent="0.15">
      <c r="A255">
        <v>269</v>
      </c>
      <c r="B255" t="s">
        <v>32</v>
      </c>
      <c r="C255" t="s">
        <v>421</v>
      </c>
      <c r="D255" t="s">
        <v>61</v>
      </c>
      <c r="E255">
        <v>9</v>
      </c>
      <c r="F255" t="s">
        <v>432</v>
      </c>
      <c r="G255" s="10">
        <v>27</v>
      </c>
      <c r="H255" s="10" t="s">
        <v>433</v>
      </c>
    </row>
    <row r="256" spans="1:8" x14ac:dyDescent="0.15">
      <c r="A256">
        <v>270</v>
      </c>
      <c r="B256" t="s">
        <v>32</v>
      </c>
      <c r="C256" t="s">
        <v>421</v>
      </c>
      <c r="D256" t="s">
        <v>61</v>
      </c>
      <c r="E256">
        <v>10</v>
      </c>
      <c r="F256" t="s">
        <v>62</v>
      </c>
      <c r="G256" s="10">
        <v>28</v>
      </c>
      <c r="H256" s="10" t="s">
        <v>434</v>
      </c>
    </row>
    <row r="257" spans="1:8" x14ac:dyDescent="0.15">
      <c r="A257">
        <v>271</v>
      </c>
      <c r="B257" t="s">
        <v>32</v>
      </c>
      <c r="C257" t="s">
        <v>421</v>
      </c>
      <c r="D257" t="s">
        <v>61</v>
      </c>
      <c r="E257">
        <v>11</v>
      </c>
      <c r="F257" t="s">
        <v>72</v>
      </c>
      <c r="G257" s="10">
        <v>21</v>
      </c>
      <c r="H257" s="10" t="s">
        <v>435</v>
      </c>
    </row>
    <row r="258" spans="1:8" x14ac:dyDescent="0.15">
      <c r="A258">
        <v>273</v>
      </c>
      <c r="B258" t="s">
        <v>32</v>
      </c>
      <c r="C258" t="s">
        <v>421</v>
      </c>
      <c r="D258" t="s">
        <v>61</v>
      </c>
      <c r="E258">
        <v>13</v>
      </c>
      <c r="F258" t="s">
        <v>172</v>
      </c>
      <c r="G258" s="10">
        <v>16</v>
      </c>
      <c r="H258" s="10" t="s">
        <v>438</v>
      </c>
    </row>
    <row r="259" spans="1:8" x14ac:dyDescent="0.15">
      <c r="A259">
        <v>274</v>
      </c>
      <c r="B259" t="s">
        <v>32</v>
      </c>
      <c r="C259" t="s">
        <v>421</v>
      </c>
      <c r="D259" t="s">
        <v>61</v>
      </c>
      <c r="E259">
        <v>14</v>
      </c>
      <c r="F259" t="s">
        <v>439</v>
      </c>
      <c r="G259" s="10">
        <v>12</v>
      </c>
      <c r="H259" s="10" t="s">
        <v>440</v>
      </c>
    </row>
    <row r="260" spans="1:8" x14ac:dyDescent="0.15">
      <c r="A260">
        <v>276</v>
      </c>
      <c r="B260" t="s">
        <v>32</v>
      </c>
      <c r="C260" t="s">
        <v>421</v>
      </c>
      <c r="D260" t="s">
        <v>61</v>
      </c>
      <c r="E260">
        <v>16</v>
      </c>
      <c r="F260" t="s">
        <v>442</v>
      </c>
      <c r="G260" s="10">
        <v>11</v>
      </c>
      <c r="H260" s="10" t="s">
        <v>443</v>
      </c>
    </row>
    <row r="261" spans="1:8" x14ac:dyDescent="0.15">
      <c r="A261">
        <v>277</v>
      </c>
      <c r="B261" t="s">
        <v>32</v>
      </c>
      <c r="C261" t="s">
        <v>421</v>
      </c>
      <c r="D261" t="s">
        <v>61</v>
      </c>
      <c r="E261">
        <v>17</v>
      </c>
      <c r="F261" t="s">
        <v>194</v>
      </c>
      <c r="G261" s="10">
        <v>11</v>
      </c>
      <c r="H261" s="10" t="s">
        <v>444</v>
      </c>
    </row>
    <row r="262" spans="1:8" x14ac:dyDescent="0.15">
      <c r="A262">
        <v>281</v>
      </c>
      <c r="B262" t="s">
        <v>32</v>
      </c>
      <c r="C262" t="s">
        <v>451</v>
      </c>
      <c r="D262" t="s">
        <v>61</v>
      </c>
      <c r="E262">
        <v>1</v>
      </c>
      <c r="F262" t="s">
        <v>166</v>
      </c>
      <c r="G262" s="10">
        <v>221</v>
      </c>
      <c r="H262" s="10" t="s">
        <v>452</v>
      </c>
    </row>
    <row r="263" spans="1:8" x14ac:dyDescent="0.15">
      <c r="A263">
        <v>282</v>
      </c>
      <c r="B263" t="s">
        <v>32</v>
      </c>
      <c r="C263" t="s">
        <v>451</v>
      </c>
      <c r="D263" t="s">
        <v>61</v>
      </c>
      <c r="E263">
        <v>2</v>
      </c>
      <c r="F263" t="s">
        <v>67</v>
      </c>
      <c r="G263" s="10">
        <v>194</v>
      </c>
      <c r="H263" s="10" t="s">
        <v>65</v>
      </c>
    </row>
    <row r="264" spans="1:8" x14ac:dyDescent="0.15">
      <c r="A264">
        <v>283</v>
      </c>
      <c r="B264" t="s">
        <v>32</v>
      </c>
      <c r="C264" t="s">
        <v>451</v>
      </c>
      <c r="D264" t="s">
        <v>61</v>
      </c>
      <c r="E264">
        <v>3</v>
      </c>
      <c r="F264" t="s">
        <v>453</v>
      </c>
      <c r="G264" s="10">
        <v>179</v>
      </c>
      <c r="H264" s="10" t="s">
        <v>454</v>
      </c>
    </row>
    <row r="265" spans="1:8" x14ac:dyDescent="0.15">
      <c r="A265">
        <v>284</v>
      </c>
      <c r="B265" t="s">
        <v>32</v>
      </c>
      <c r="C265" t="s">
        <v>451</v>
      </c>
      <c r="D265" t="s">
        <v>61</v>
      </c>
      <c r="E265">
        <v>4</v>
      </c>
      <c r="F265" t="s">
        <v>172</v>
      </c>
      <c r="G265" s="10">
        <v>171</v>
      </c>
      <c r="H265" s="10" t="s">
        <v>455</v>
      </c>
    </row>
    <row r="266" spans="1:8" x14ac:dyDescent="0.15">
      <c r="A266">
        <v>285</v>
      </c>
      <c r="B266" t="s">
        <v>32</v>
      </c>
      <c r="C266" t="s">
        <v>451</v>
      </c>
      <c r="D266" t="s">
        <v>61</v>
      </c>
      <c r="E266">
        <v>5</v>
      </c>
      <c r="F266" t="s">
        <v>95</v>
      </c>
      <c r="G266" s="10">
        <v>149</v>
      </c>
      <c r="H266" s="10" t="s">
        <v>456</v>
      </c>
    </row>
    <row r="267" spans="1:8" x14ac:dyDescent="0.15">
      <c r="A267">
        <v>286</v>
      </c>
      <c r="B267" t="s">
        <v>32</v>
      </c>
      <c r="C267" t="s">
        <v>451</v>
      </c>
      <c r="D267" t="s">
        <v>61</v>
      </c>
      <c r="E267">
        <v>6</v>
      </c>
      <c r="F267" t="s">
        <v>132</v>
      </c>
      <c r="G267" s="10">
        <v>128</v>
      </c>
      <c r="H267" s="10" t="s">
        <v>454</v>
      </c>
    </row>
    <row r="268" spans="1:8" x14ac:dyDescent="0.15">
      <c r="A268">
        <v>287</v>
      </c>
      <c r="B268" t="s">
        <v>32</v>
      </c>
      <c r="C268" t="s">
        <v>451</v>
      </c>
      <c r="D268" t="s">
        <v>61</v>
      </c>
      <c r="E268">
        <v>7</v>
      </c>
      <c r="F268" t="s">
        <v>100</v>
      </c>
      <c r="G268" s="10">
        <v>118</v>
      </c>
      <c r="H268" s="10" t="s">
        <v>457</v>
      </c>
    </row>
    <row r="269" spans="1:8" x14ac:dyDescent="0.15">
      <c r="A269">
        <v>288</v>
      </c>
      <c r="B269" t="s">
        <v>32</v>
      </c>
      <c r="C269" t="s">
        <v>451</v>
      </c>
      <c r="D269" t="s">
        <v>61</v>
      </c>
      <c r="E269">
        <v>8</v>
      </c>
      <c r="F269" t="s">
        <v>100</v>
      </c>
      <c r="G269" s="10">
        <v>99</v>
      </c>
      <c r="H269" s="10" t="s">
        <v>458</v>
      </c>
    </row>
    <row r="270" spans="1:8" x14ac:dyDescent="0.15">
      <c r="A270">
        <v>289</v>
      </c>
      <c r="B270" t="s">
        <v>32</v>
      </c>
      <c r="C270" t="s">
        <v>451</v>
      </c>
      <c r="D270" t="s">
        <v>61</v>
      </c>
      <c r="E270">
        <v>9</v>
      </c>
      <c r="F270" t="s">
        <v>82</v>
      </c>
      <c r="G270" s="10">
        <v>97</v>
      </c>
      <c r="H270" s="10" t="s">
        <v>75</v>
      </c>
    </row>
    <row r="271" spans="1:8" x14ac:dyDescent="0.15">
      <c r="A271">
        <v>290</v>
      </c>
      <c r="B271" t="s">
        <v>32</v>
      </c>
      <c r="C271" t="s">
        <v>451</v>
      </c>
      <c r="D271" t="s">
        <v>61</v>
      </c>
      <c r="E271">
        <v>10</v>
      </c>
      <c r="F271" t="s">
        <v>95</v>
      </c>
      <c r="G271" s="10">
        <v>85</v>
      </c>
      <c r="H271" s="10" t="s">
        <v>459</v>
      </c>
    </row>
    <row r="272" spans="1:8" x14ac:dyDescent="0.15">
      <c r="A272">
        <v>291</v>
      </c>
      <c r="B272" t="s">
        <v>32</v>
      </c>
      <c r="C272" t="s">
        <v>451</v>
      </c>
      <c r="D272" t="s">
        <v>61</v>
      </c>
      <c r="E272">
        <v>11</v>
      </c>
      <c r="F272" t="s">
        <v>460</v>
      </c>
      <c r="G272" s="10">
        <v>60</v>
      </c>
      <c r="H272" s="10" t="s">
        <v>461</v>
      </c>
    </row>
    <row r="273" spans="1:8" x14ac:dyDescent="0.15">
      <c r="A273">
        <v>292</v>
      </c>
      <c r="B273" t="s">
        <v>32</v>
      </c>
      <c r="C273" t="s">
        <v>451</v>
      </c>
      <c r="D273" t="s">
        <v>61</v>
      </c>
      <c r="E273">
        <v>12</v>
      </c>
      <c r="F273" t="s">
        <v>132</v>
      </c>
      <c r="G273" s="10">
        <v>65</v>
      </c>
      <c r="H273" s="10" t="s">
        <v>395</v>
      </c>
    </row>
    <row r="274" spans="1:8" x14ac:dyDescent="0.15">
      <c r="A274">
        <v>293</v>
      </c>
      <c r="B274" t="s">
        <v>32</v>
      </c>
      <c r="C274" t="s">
        <v>451</v>
      </c>
      <c r="D274" t="s">
        <v>61</v>
      </c>
      <c r="E274">
        <v>13</v>
      </c>
      <c r="F274" t="s">
        <v>236</v>
      </c>
      <c r="G274" s="10">
        <v>53</v>
      </c>
      <c r="H274" s="10" t="s">
        <v>462</v>
      </c>
    </row>
    <row r="275" spans="1:8" x14ac:dyDescent="0.15">
      <c r="A275">
        <v>294</v>
      </c>
      <c r="B275" t="s">
        <v>32</v>
      </c>
      <c r="C275" t="s">
        <v>451</v>
      </c>
      <c r="D275" t="s">
        <v>61</v>
      </c>
      <c r="E275">
        <v>14</v>
      </c>
      <c r="F275" t="s">
        <v>95</v>
      </c>
      <c r="G275" s="10">
        <v>48</v>
      </c>
      <c r="H275" s="10" t="s">
        <v>463</v>
      </c>
    </row>
    <row r="276" spans="1:8" x14ac:dyDescent="0.15">
      <c r="A276">
        <v>295</v>
      </c>
      <c r="B276" t="s">
        <v>32</v>
      </c>
      <c r="C276" t="s">
        <v>451</v>
      </c>
      <c r="D276" t="s">
        <v>61</v>
      </c>
      <c r="E276">
        <v>15</v>
      </c>
      <c r="F276" t="s">
        <v>464</v>
      </c>
      <c r="G276" s="10">
        <v>40</v>
      </c>
      <c r="H276" s="10" t="s">
        <v>465</v>
      </c>
    </row>
    <row r="277" spans="1:8" x14ac:dyDescent="0.15">
      <c r="A277">
        <v>296</v>
      </c>
      <c r="B277" t="s">
        <v>32</v>
      </c>
      <c r="C277" t="s">
        <v>451</v>
      </c>
      <c r="D277" t="s">
        <v>61</v>
      </c>
      <c r="E277">
        <v>16</v>
      </c>
      <c r="F277" t="s">
        <v>153</v>
      </c>
      <c r="G277" s="10">
        <v>40</v>
      </c>
      <c r="H277" s="10" t="s">
        <v>217</v>
      </c>
    </row>
    <row r="278" spans="1:8" x14ac:dyDescent="0.15">
      <c r="A278">
        <v>297</v>
      </c>
      <c r="B278" t="s">
        <v>32</v>
      </c>
      <c r="C278" t="s">
        <v>451</v>
      </c>
      <c r="D278" t="s">
        <v>61</v>
      </c>
      <c r="E278">
        <v>17</v>
      </c>
      <c r="F278" t="s">
        <v>132</v>
      </c>
      <c r="G278" s="10">
        <v>29</v>
      </c>
      <c r="H278" s="10" t="s">
        <v>466</v>
      </c>
    </row>
    <row r="279" spans="1:8" x14ac:dyDescent="0.15">
      <c r="A279">
        <v>298</v>
      </c>
      <c r="B279" t="s">
        <v>32</v>
      </c>
      <c r="C279" t="s">
        <v>451</v>
      </c>
      <c r="D279" t="s">
        <v>61</v>
      </c>
      <c r="E279">
        <v>18</v>
      </c>
      <c r="F279" t="s">
        <v>85</v>
      </c>
      <c r="G279" s="10">
        <v>26</v>
      </c>
      <c r="H279" s="10" t="s">
        <v>84</v>
      </c>
    </row>
    <row r="280" spans="1:8" x14ac:dyDescent="0.15">
      <c r="A280">
        <v>299</v>
      </c>
      <c r="B280" t="s">
        <v>32</v>
      </c>
      <c r="C280" t="s">
        <v>451</v>
      </c>
      <c r="D280" t="s">
        <v>61</v>
      </c>
      <c r="E280">
        <v>19</v>
      </c>
      <c r="F280" t="s">
        <v>153</v>
      </c>
      <c r="G280" s="10">
        <v>21</v>
      </c>
      <c r="H280" s="10" t="s">
        <v>467</v>
      </c>
    </row>
    <row r="281" spans="1:8" x14ac:dyDescent="0.15">
      <c r="A281">
        <v>300</v>
      </c>
      <c r="B281" t="s">
        <v>32</v>
      </c>
      <c r="C281" t="s">
        <v>451</v>
      </c>
      <c r="D281" t="s">
        <v>61</v>
      </c>
      <c r="E281">
        <v>20</v>
      </c>
      <c r="F281" t="s">
        <v>102</v>
      </c>
      <c r="G281" s="10">
        <v>22</v>
      </c>
      <c r="H281" s="10" t="s">
        <v>468</v>
      </c>
    </row>
    <row r="282" spans="1:8" x14ac:dyDescent="0.15">
      <c r="A282">
        <v>301</v>
      </c>
      <c r="B282" t="s">
        <v>32</v>
      </c>
      <c r="C282" t="s">
        <v>469</v>
      </c>
      <c r="D282" t="s">
        <v>61</v>
      </c>
      <c r="E282">
        <v>1</v>
      </c>
      <c r="F282" t="s">
        <v>166</v>
      </c>
      <c r="G282" s="10">
        <v>251</v>
      </c>
      <c r="H282" s="10" t="s">
        <v>470</v>
      </c>
    </row>
    <row r="283" spans="1:8" x14ac:dyDescent="0.15">
      <c r="A283">
        <v>302</v>
      </c>
      <c r="B283" t="s">
        <v>32</v>
      </c>
      <c r="C283" t="s">
        <v>469</v>
      </c>
      <c r="D283" t="s">
        <v>61</v>
      </c>
      <c r="E283">
        <v>2</v>
      </c>
      <c r="F283" t="s">
        <v>236</v>
      </c>
      <c r="G283" s="10">
        <v>193</v>
      </c>
      <c r="H283" s="10" t="s">
        <v>471</v>
      </c>
    </row>
    <row r="284" spans="1:8" x14ac:dyDescent="0.15">
      <c r="A284">
        <v>303</v>
      </c>
      <c r="B284" t="s">
        <v>32</v>
      </c>
      <c r="C284" t="s">
        <v>469</v>
      </c>
      <c r="D284" t="s">
        <v>61</v>
      </c>
      <c r="E284">
        <v>3</v>
      </c>
      <c r="F284" t="s">
        <v>472</v>
      </c>
      <c r="G284" s="10">
        <v>179</v>
      </c>
      <c r="H284" s="10" t="s">
        <v>473</v>
      </c>
    </row>
    <row r="285" spans="1:8" x14ac:dyDescent="0.15">
      <c r="A285">
        <v>304</v>
      </c>
      <c r="B285" t="s">
        <v>32</v>
      </c>
      <c r="C285" t="s">
        <v>469</v>
      </c>
      <c r="D285" t="s">
        <v>61</v>
      </c>
      <c r="E285">
        <v>4</v>
      </c>
      <c r="F285" t="s">
        <v>474</v>
      </c>
      <c r="G285" s="10">
        <v>188</v>
      </c>
      <c r="H285" s="10" t="s">
        <v>475</v>
      </c>
    </row>
    <row r="286" spans="1:8" x14ac:dyDescent="0.15">
      <c r="A286">
        <v>305</v>
      </c>
      <c r="B286" t="s">
        <v>32</v>
      </c>
      <c r="C286" t="s">
        <v>469</v>
      </c>
      <c r="D286" t="s">
        <v>61</v>
      </c>
      <c r="E286">
        <v>5</v>
      </c>
      <c r="F286" t="s">
        <v>204</v>
      </c>
      <c r="G286" s="10">
        <v>147</v>
      </c>
      <c r="H286" s="10" t="s">
        <v>476</v>
      </c>
    </row>
    <row r="287" spans="1:8" x14ac:dyDescent="0.15">
      <c r="A287">
        <v>306</v>
      </c>
      <c r="B287" t="s">
        <v>32</v>
      </c>
      <c r="C287" t="s">
        <v>469</v>
      </c>
      <c r="D287" t="s">
        <v>61</v>
      </c>
      <c r="E287">
        <v>6</v>
      </c>
      <c r="F287" t="s">
        <v>445</v>
      </c>
      <c r="G287" s="10">
        <v>146</v>
      </c>
      <c r="H287" s="10" t="s">
        <v>477</v>
      </c>
    </row>
    <row r="288" spans="1:8" x14ac:dyDescent="0.15">
      <c r="A288">
        <v>307</v>
      </c>
      <c r="B288" t="s">
        <v>32</v>
      </c>
      <c r="C288" t="s">
        <v>469</v>
      </c>
      <c r="D288" t="s">
        <v>61</v>
      </c>
      <c r="E288">
        <v>7</v>
      </c>
      <c r="F288" t="s">
        <v>478</v>
      </c>
      <c r="G288" s="10">
        <v>106</v>
      </c>
      <c r="H288" s="10" t="s">
        <v>479</v>
      </c>
    </row>
    <row r="289" spans="1:8" x14ac:dyDescent="0.15">
      <c r="A289">
        <v>308</v>
      </c>
      <c r="B289" t="s">
        <v>32</v>
      </c>
      <c r="C289" t="s">
        <v>469</v>
      </c>
      <c r="D289" t="s">
        <v>61</v>
      </c>
      <c r="E289">
        <v>8</v>
      </c>
      <c r="F289" t="s">
        <v>114</v>
      </c>
      <c r="G289" s="10">
        <v>107</v>
      </c>
      <c r="H289" s="10" t="s">
        <v>480</v>
      </c>
    </row>
    <row r="290" spans="1:8" x14ac:dyDescent="0.15">
      <c r="A290">
        <v>309</v>
      </c>
      <c r="B290" t="s">
        <v>32</v>
      </c>
      <c r="C290" t="s">
        <v>469</v>
      </c>
      <c r="D290" t="s">
        <v>61</v>
      </c>
      <c r="E290">
        <v>9</v>
      </c>
      <c r="F290" t="s">
        <v>172</v>
      </c>
      <c r="G290" s="10">
        <v>107</v>
      </c>
      <c r="H290" s="10" t="s">
        <v>481</v>
      </c>
    </row>
    <row r="291" spans="1:8" x14ac:dyDescent="0.15">
      <c r="A291">
        <v>310</v>
      </c>
      <c r="B291" t="s">
        <v>32</v>
      </c>
      <c r="C291" t="s">
        <v>469</v>
      </c>
      <c r="D291" t="s">
        <v>61</v>
      </c>
      <c r="E291">
        <v>10</v>
      </c>
      <c r="F291" t="s">
        <v>482</v>
      </c>
      <c r="G291" s="10">
        <v>92</v>
      </c>
      <c r="H291" s="10" t="s">
        <v>483</v>
      </c>
    </row>
    <row r="292" spans="1:8" x14ac:dyDescent="0.15">
      <c r="A292">
        <v>311</v>
      </c>
      <c r="B292" t="s">
        <v>32</v>
      </c>
      <c r="C292" t="s">
        <v>469</v>
      </c>
      <c r="D292" t="s">
        <v>61</v>
      </c>
      <c r="E292">
        <v>11</v>
      </c>
      <c r="F292" t="s">
        <v>484</v>
      </c>
      <c r="G292" s="10">
        <v>80</v>
      </c>
      <c r="H292" s="10" t="s">
        <v>485</v>
      </c>
    </row>
    <row r="293" spans="1:8" x14ac:dyDescent="0.15">
      <c r="A293">
        <v>312</v>
      </c>
      <c r="B293" t="s">
        <v>32</v>
      </c>
      <c r="C293" t="s">
        <v>469</v>
      </c>
      <c r="D293" t="s">
        <v>61</v>
      </c>
      <c r="E293">
        <v>12</v>
      </c>
      <c r="F293" t="s">
        <v>486</v>
      </c>
      <c r="G293" s="10">
        <v>67</v>
      </c>
      <c r="H293" s="10" t="s">
        <v>487</v>
      </c>
    </row>
    <row r="294" spans="1:8" x14ac:dyDescent="0.15">
      <c r="A294">
        <v>313</v>
      </c>
      <c r="B294" t="s">
        <v>32</v>
      </c>
      <c r="C294" t="s">
        <v>469</v>
      </c>
      <c r="D294" t="s">
        <v>61</v>
      </c>
      <c r="E294">
        <v>13</v>
      </c>
      <c r="F294" t="s">
        <v>486</v>
      </c>
      <c r="G294" s="10">
        <v>60</v>
      </c>
      <c r="H294" s="10" t="s">
        <v>488</v>
      </c>
    </row>
    <row r="295" spans="1:8" x14ac:dyDescent="0.15">
      <c r="A295">
        <v>314</v>
      </c>
      <c r="B295" t="s">
        <v>32</v>
      </c>
      <c r="C295" t="s">
        <v>469</v>
      </c>
      <c r="D295" t="s">
        <v>61</v>
      </c>
      <c r="E295">
        <v>14</v>
      </c>
      <c r="F295" t="s">
        <v>486</v>
      </c>
      <c r="G295" s="10">
        <v>52</v>
      </c>
      <c r="H295" s="10" t="s">
        <v>489</v>
      </c>
    </row>
    <row r="296" spans="1:8" x14ac:dyDescent="0.15">
      <c r="A296">
        <v>315</v>
      </c>
      <c r="B296" t="s">
        <v>32</v>
      </c>
      <c r="C296" t="s">
        <v>469</v>
      </c>
      <c r="D296" t="s">
        <v>61</v>
      </c>
      <c r="E296">
        <v>15</v>
      </c>
      <c r="F296" t="s">
        <v>486</v>
      </c>
      <c r="G296" s="10">
        <v>49</v>
      </c>
      <c r="H296" s="10" t="s">
        <v>490</v>
      </c>
    </row>
    <row r="297" spans="1:8" x14ac:dyDescent="0.15">
      <c r="A297">
        <v>316</v>
      </c>
      <c r="B297" t="s">
        <v>32</v>
      </c>
      <c r="C297" t="s">
        <v>469</v>
      </c>
      <c r="D297" t="s">
        <v>61</v>
      </c>
      <c r="E297">
        <v>16</v>
      </c>
      <c r="F297" t="s">
        <v>491</v>
      </c>
      <c r="G297" s="10">
        <v>46</v>
      </c>
      <c r="H297" s="10" t="s">
        <v>492</v>
      </c>
    </row>
    <row r="298" spans="1:8" x14ac:dyDescent="0.15">
      <c r="A298">
        <v>317</v>
      </c>
      <c r="B298" t="s">
        <v>32</v>
      </c>
      <c r="C298" t="s">
        <v>469</v>
      </c>
      <c r="D298" t="s">
        <v>61</v>
      </c>
      <c r="E298">
        <v>17</v>
      </c>
      <c r="F298" t="s">
        <v>493</v>
      </c>
      <c r="G298" s="10">
        <v>44</v>
      </c>
      <c r="H298" s="10" t="s">
        <v>494</v>
      </c>
    </row>
    <row r="299" spans="1:8" x14ac:dyDescent="0.15">
      <c r="A299">
        <v>318</v>
      </c>
      <c r="B299" t="s">
        <v>32</v>
      </c>
      <c r="C299" t="s">
        <v>469</v>
      </c>
      <c r="D299" t="s">
        <v>61</v>
      </c>
      <c r="E299">
        <v>18</v>
      </c>
      <c r="F299" t="s">
        <v>148</v>
      </c>
      <c r="G299" s="10">
        <v>35</v>
      </c>
      <c r="H299" s="10" t="s">
        <v>495</v>
      </c>
    </row>
    <row r="300" spans="1:8" x14ac:dyDescent="0.15">
      <c r="A300">
        <v>319</v>
      </c>
      <c r="B300" t="s">
        <v>32</v>
      </c>
      <c r="C300" t="s">
        <v>469</v>
      </c>
      <c r="D300" t="s">
        <v>61</v>
      </c>
      <c r="E300">
        <v>19</v>
      </c>
      <c r="F300" t="s">
        <v>206</v>
      </c>
      <c r="G300" s="10">
        <v>30</v>
      </c>
      <c r="H300" s="10" t="s">
        <v>496</v>
      </c>
    </row>
    <row r="301" spans="1:8" x14ac:dyDescent="0.15">
      <c r="A301">
        <v>320</v>
      </c>
      <c r="B301" t="s">
        <v>32</v>
      </c>
      <c r="C301" t="s">
        <v>469</v>
      </c>
      <c r="D301" t="s">
        <v>61</v>
      </c>
      <c r="E301">
        <v>20</v>
      </c>
      <c r="F301" t="s">
        <v>497</v>
      </c>
      <c r="G301" s="10">
        <v>27</v>
      </c>
      <c r="H301" s="10" t="s">
        <v>498</v>
      </c>
    </row>
    <row r="302" spans="1:8" x14ac:dyDescent="0.15">
      <c r="A302">
        <v>340</v>
      </c>
      <c r="B302" t="s">
        <v>40</v>
      </c>
      <c r="C302" t="s">
        <v>499</v>
      </c>
      <c r="D302" t="s">
        <v>90</v>
      </c>
      <c r="E302">
        <v>20</v>
      </c>
      <c r="F302" t="s">
        <v>72</v>
      </c>
      <c r="G302" s="10">
        <v>102</v>
      </c>
      <c r="H302" s="10" t="s">
        <v>531</v>
      </c>
    </row>
    <row r="303" spans="1:8" x14ac:dyDescent="0.15">
      <c r="A303">
        <v>341</v>
      </c>
      <c r="B303" t="s">
        <v>40</v>
      </c>
      <c r="C303" t="s">
        <v>532</v>
      </c>
      <c r="D303" t="s">
        <v>90</v>
      </c>
      <c r="E303">
        <v>1</v>
      </c>
      <c r="F303" t="s">
        <v>401</v>
      </c>
      <c r="G303" s="10">
        <v>1817</v>
      </c>
      <c r="H303" s="10" t="s">
        <v>533</v>
      </c>
    </row>
    <row r="304" spans="1:8" x14ac:dyDescent="0.15">
      <c r="A304">
        <v>342</v>
      </c>
      <c r="B304" t="s">
        <v>40</v>
      </c>
      <c r="C304" t="s">
        <v>532</v>
      </c>
      <c r="D304" t="s">
        <v>90</v>
      </c>
      <c r="E304">
        <v>2</v>
      </c>
      <c r="F304" t="s">
        <v>62</v>
      </c>
      <c r="G304" s="10">
        <v>2302</v>
      </c>
      <c r="H304" s="10" t="s">
        <v>295</v>
      </c>
    </row>
    <row r="305" spans="1:8" x14ac:dyDescent="0.15">
      <c r="A305">
        <v>343</v>
      </c>
      <c r="B305" t="s">
        <v>40</v>
      </c>
      <c r="C305" t="s">
        <v>532</v>
      </c>
      <c r="D305" t="s">
        <v>90</v>
      </c>
      <c r="E305">
        <v>3</v>
      </c>
      <c r="F305" t="s">
        <v>62</v>
      </c>
      <c r="G305" s="10">
        <v>1959</v>
      </c>
      <c r="H305" s="10" t="s">
        <v>534</v>
      </c>
    </row>
    <row r="306" spans="1:8" x14ac:dyDescent="0.15">
      <c r="A306">
        <v>344</v>
      </c>
      <c r="B306" t="s">
        <v>40</v>
      </c>
      <c r="C306" t="s">
        <v>532</v>
      </c>
      <c r="D306" t="s">
        <v>90</v>
      </c>
      <c r="E306">
        <v>4</v>
      </c>
      <c r="F306" t="s">
        <v>293</v>
      </c>
      <c r="G306" s="10">
        <v>1788</v>
      </c>
      <c r="H306" s="10" t="s">
        <v>535</v>
      </c>
    </row>
    <row r="307" spans="1:8" x14ac:dyDescent="0.15">
      <c r="A307">
        <v>345</v>
      </c>
      <c r="B307" t="s">
        <v>40</v>
      </c>
      <c r="C307" t="s">
        <v>532</v>
      </c>
      <c r="D307" t="s">
        <v>90</v>
      </c>
      <c r="E307">
        <v>5</v>
      </c>
      <c r="F307" t="s">
        <v>62</v>
      </c>
      <c r="G307" s="10">
        <v>1580</v>
      </c>
      <c r="H307" s="10" t="s">
        <v>536</v>
      </c>
    </row>
    <row r="308" spans="1:8" x14ac:dyDescent="0.15">
      <c r="A308">
        <v>346</v>
      </c>
      <c r="B308" t="s">
        <v>40</v>
      </c>
      <c r="C308" t="s">
        <v>532</v>
      </c>
      <c r="D308" t="s">
        <v>90</v>
      </c>
      <c r="E308">
        <v>6</v>
      </c>
      <c r="F308" t="s">
        <v>95</v>
      </c>
      <c r="G308" s="10">
        <v>1524</v>
      </c>
      <c r="H308" s="10" t="s">
        <v>537</v>
      </c>
    </row>
    <row r="309" spans="1:8" x14ac:dyDescent="0.15">
      <c r="A309">
        <v>347</v>
      </c>
      <c r="B309" t="s">
        <v>40</v>
      </c>
      <c r="C309" t="s">
        <v>532</v>
      </c>
      <c r="D309" t="s">
        <v>90</v>
      </c>
      <c r="E309">
        <v>7</v>
      </c>
      <c r="F309" t="s">
        <v>148</v>
      </c>
      <c r="G309" s="10">
        <v>1472</v>
      </c>
      <c r="H309" s="10" t="s">
        <v>538</v>
      </c>
    </row>
    <row r="310" spans="1:8" x14ac:dyDescent="0.15">
      <c r="A310">
        <v>348</v>
      </c>
      <c r="B310" t="s">
        <v>40</v>
      </c>
      <c r="C310" t="s">
        <v>532</v>
      </c>
      <c r="D310" t="s">
        <v>90</v>
      </c>
      <c r="E310">
        <v>8</v>
      </c>
      <c r="F310" t="s">
        <v>62</v>
      </c>
      <c r="G310" s="10">
        <v>1368</v>
      </c>
      <c r="H310" s="10" t="s">
        <v>539</v>
      </c>
    </row>
    <row r="311" spans="1:8" x14ac:dyDescent="0.15">
      <c r="A311">
        <v>349</v>
      </c>
      <c r="B311" t="s">
        <v>40</v>
      </c>
      <c r="C311" t="s">
        <v>532</v>
      </c>
      <c r="D311" t="s">
        <v>90</v>
      </c>
      <c r="E311">
        <v>9</v>
      </c>
      <c r="F311" t="s">
        <v>72</v>
      </c>
      <c r="G311" s="10">
        <v>1275</v>
      </c>
      <c r="H311" s="10" t="s">
        <v>295</v>
      </c>
    </row>
    <row r="312" spans="1:8" x14ac:dyDescent="0.15">
      <c r="A312">
        <v>350</v>
      </c>
      <c r="B312" t="s">
        <v>40</v>
      </c>
      <c r="C312" t="s">
        <v>532</v>
      </c>
      <c r="D312" t="s">
        <v>90</v>
      </c>
      <c r="E312">
        <v>10</v>
      </c>
      <c r="F312" t="s">
        <v>293</v>
      </c>
      <c r="G312" s="10">
        <v>1214</v>
      </c>
      <c r="H312" s="10" t="s">
        <v>540</v>
      </c>
    </row>
    <row r="313" spans="1:8" x14ac:dyDescent="0.15">
      <c r="A313">
        <v>351</v>
      </c>
      <c r="B313" t="s">
        <v>40</v>
      </c>
      <c r="C313" t="s">
        <v>532</v>
      </c>
      <c r="D313" t="s">
        <v>90</v>
      </c>
      <c r="E313">
        <v>11</v>
      </c>
      <c r="F313" t="s">
        <v>148</v>
      </c>
      <c r="G313" s="10">
        <v>1149</v>
      </c>
      <c r="H313" s="10" t="s">
        <v>541</v>
      </c>
    </row>
    <row r="314" spans="1:8" x14ac:dyDescent="0.15">
      <c r="A314">
        <v>352</v>
      </c>
      <c r="B314" t="s">
        <v>40</v>
      </c>
      <c r="C314" t="s">
        <v>532</v>
      </c>
      <c r="D314" t="s">
        <v>90</v>
      </c>
      <c r="E314">
        <v>12</v>
      </c>
      <c r="F314" t="s">
        <v>293</v>
      </c>
      <c r="G314" s="10">
        <v>1097</v>
      </c>
      <c r="H314" s="10" t="s">
        <v>542</v>
      </c>
    </row>
    <row r="315" spans="1:8" x14ac:dyDescent="0.15">
      <c r="A315">
        <v>353</v>
      </c>
      <c r="B315" t="s">
        <v>40</v>
      </c>
      <c r="C315" t="s">
        <v>532</v>
      </c>
      <c r="D315" t="s">
        <v>90</v>
      </c>
      <c r="E315">
        <v>13</v>
      </c>
      <c r="F315" t="s">
        <v>95</v>
      </c>
      <c r="G315" s="10">
        <v>1036</v>
      </c>
      <c r="H315" s="10" t="s">
        <v>416</v>
      </c>
    </row>
    <row r="316" spans="1:8" x14ac:dyDescent="0.15">
      <c r="A316">
        <v>354</v>
      </c>
      <c r="B316" t="s">
        <v>40</v>
      </c>
      <c r="C316" t="s">
        <v>532</v>
      </c>
      <c r="D316" t="s">
        <v>90</v>
      </c>
      <c r="E316">
        <v>14</v>
      </c>
      <c r="F316" t="s">
        <v>293</v>
      </c>
      <c r="G316" s="10">
        <v>971</v>
      </c>
      <c r="H316" s="10" t="s">
        <v>543</v>
      </c>
    </row>
    <row r="317" spans="1:8" x14ac:dyDescent="0.15">
      <c r="A317">
        <v>355</v>
      </c>
      <c r="B317" t="s">
        <v>40</v>
      </c>
      <c r="C317" t="s">
        <v>532</v>
      </c>
      <c r="D317" t="s">
        <v>90</v>
      </c>
      <c r="E317">
        <v>15</v>
      </c>
      <c r="F317" t="s">
        <v>95</v>
      </c>
      <c r="G317" s="10">
        <v>924</v>
      </c>
      <c r="H317" s="10" t="s">
        <v>404</v>
      </c>
    </row>
    <row r="318" spans="1:8" x14ac:dyDescent="0.15">
      <c r="A318">
        <v>356</v>
      </c>
      <c r="B318" t="s">
        <v>40</v>
      </c>
      <c r="C318" t="s">
        <v>532</v>
      </c>
      <c r="D318" t="s">
        <v>90</v>
      </c>
      <c r="E318">
        <v>16</v>
      </c>
      <c r="F318" t="s">
        <v>62</v>
      </c>
      <c r="G318" s="10">
        <v>835</v>
      </c>
      <c r="H318" s="10" t="s">
        <v>544</v>
      </c>
    </row>
    <row r="319" spans="1:8" x14ac:dyDescent="0.15">
      <c r="A319">
        <v>357</v>
      </c>
      <c r="B319" t="s">
        <v>40</v>
      </c>
      <c r="C319" t="s">
        <v>532</v>
      </c>
      <c r="D319" t="s">
        <v>90</v>
      </c>
      <c r="E319">
        <v>17</v>
      </c>
      <c r="F319" t="s">
        <v>445</v>
      </c>
      <c r="G319" s="10">
        <v>851</v>
      </c>
      <c r="H319" s="10" t="s">
        <v>545</v>
      </c>
    </row>
    <row r="320" spans="1:8" x14ac:dyDescent="0.15">
      <c r="A320">
        <v>358</v>
      </c>
      <c r="B320" t="s">
        <v>40</v>
      </c>
      <c r="C320" t="s">
        <v>532</v>
      </c>
      <c r="D320" t="s">
        <v>90</v>
      </c>
      <c r="E320">
        <v>18</v>
      </c>
      <c r="F320" t="s">
        <v>148</v>
      </c>
      <c r="G320" s="10">
        <v>772</v>
      </c>
      <c r="H320" s="10" t="s">
        <v>546</v>
      </c>
    </row>
    <row r="321" spans="1:8" x14ac:dyDescent="0.15">
      <c r="A321">
        <v>359</v>
      </c>
      <c r="B321" t="s">
        <v>40</v>
      </c>
      <c r="C321" t="s">
        <v>532</v>
      </c>
      <c r="D321" t="s">
        <v>90</v>
      </c>
      <c r="E321">
        <v>19</v>
      </c>
      <c r="F321" t="s">
        <v>202</v>
      </c>
      <c r="G321" s="10">
        <v>784</v>
      </c>
      <c r="H321" s="10" t="s">
        <v>547</v>
      </c>
    </row>
    <row r="322" spans="1:8" x14ac:dyDescent="0.15">
      <c r="A322">
        <v>360</v>
      </c>
      <c r="B322" t="s">
        <v>40</v>
      </c>
      <c r="C322" t="s">
        <v>532</v>
      </c>
      <c r="D322" t="s">
        <v>90</v>
      </c>
      <c r="E322">
        <v>20</v>
      </c>
      <c r="F322" t="s">
        <v>202</v>
      </c>
      <c r="G322" s="10">
        <v>781</v>
      </c>
      <c r="H322" s="10" t="s">
        <v>548</v>
      </c>
    </row>
    <row r="323" spans="1:8" x14ac:dyDescent="0.15">
      <c r="A323">
        <v>361</v>
      </c>
      <c r="B323" t="s">
        <v>44</v>
      </c>
      <c r="C323" t="s">
        <v>549</v>
      </c>
      <c r="D323" t="s">
        <v>90</v>
      </c>
      <c r="E323">
        <v>1</v>
      </c>
      <c r="F323" t="s">
        <v>401</v>
      </c>
      <c r="G323" s="10">
        <v>2341</v>
      </c>
      <c r="H323" s="10" t="s">
        <v>550</v>
      </c>
    </row>
    <row r="324" spans="1:8" x14ac:dyDescent="0.15">
      <c r="A324">
        <v>366</v>
      </c>
      <c r="B324" t="s">
        <v>44</v>
      </c>
      <c r="C324" t="s">
        <v>549</v>
      </c>
      <c r="D324" t="s">
        <v>90</v>
      </c>
      <c r="E324">
        <v>6</v>
      </c>
      <c r="F324" t="s">
        <v>258</v>
      </c>
      <c r="G324" s="10">
        <v>303</v>
      </c>
      <c r="H324" s="10" t="s">
        <v>559</v>
      </c>
    </row>
    <row r="325" spans="1:8" x14ac:dyDescent="0.15">
      <c r="A325">
        <v>373</v>
      </c>
      <c r="B325" t="s">
        <v>44</v>
      </c>
      <c r="C325" t="s">
        <v>549</v>
      </c>
      <c r="D325" t="s">
        <v>90</v>
      </c>
      <c r="E325">
        <v>13</v>
      </c>
      <c r="F325" t="s">
        <v>62</v>
      </c>
      <c r="G325" s="10">
        <v>90</v>
      </c>
      <c r="H325" s="10" t="s">
        <v>572</v>
      </c>
    </row>
    <row r="326" spans="1:8" x14ac:dyDescent="0.15">
      <c r="A326">
        <v>375</v>
      </c>
      <c r="B326" t="s">
        <v>44</v>
      </c>
      <c r="C326" t="s">
        <v>549</v>
      </c>
      <c r="D326" t="s">
        <v>90</v>
      </c>
      <c r="E326">
        <v>15</v>
      </c>
      <c r="F326" t="s">
        <v>575</v>
      </c>
      <c r="G326" s="10">
        <v>60</v>
      </c>
      <c r="H326" s="10" t="s">
        <v>576</v>
      </c>
    </row>
    <row r="327" spans="1:8" x14ac:dyDescent="0.15">
      <c r="A327">
        <v>376</v>
      </c>
      <c r="B327" t="s">
        <v>44</v>
      </c>
      <c r="C327" t="s">
        <v>549</v>
      </c>
      <c r="D327" t="s">
        <v>90</v>
      </c>
      <c r="E327">
        <v>16</v>
      </c>
      <c r="F327" t="s">
        <v>181</v>
      </c>
      <c r="G327" s="10">
        <v>60</v>
      </c>
      <c r="H327" s="10" t="s">
        <v>577</v>
      </c>
    </row>
    <row r="328" spans="1:8" x14ac:dyDescent="0.15">
      <c r="A328">
        <v>377</v>
      </c>
      <c r="B328" t="s">
        <v>44</v>
      </c>
      <c r="C328" t="s">
        <v>549</v>
      </c>
      <c r="D328" t="s">
        <v>90</v>
      </c>
      <c r="E328">
        <v>17</v>
      </c>
      <c r="F328" t="s">
        <v>578</v>
      </c>
      <c r="G328" s="10">
        <v>51</v>
      </c>
      <c r="H328" s="10" t="s">
        <v>579</v>
      </c>
    </row>
    <row r="329" spans="1:8" x14ac:dyDescent="0.15">
      <c r="A329">
        <v>379</v>
      </c>
      <c r="B329" t="s">
        <v>44</v>
      </c>
      <c r="C329" t="s">
        <v>549</v>
      </c>
      <c r="D329" t="s">
        <v>90</v>
      </c>
      <c r="E329">
        <v>19</v>
      </c>
      <c r="F329" t="s">
        <v>581</v>
      </c>
      <c r="G329" s="10">
        <v>52</v>
      </c>
      <c r="H329" s="10" t="s">
        <v>582</v>
      </c>
    </row>
    <row r="330" spans="1:8" x14ac:dyDescent="0.15">
      <c r="A330">
        <v>380</v>
      </c>
      <c r="B330" t="s">
        <v>44</v>
      </c>
      <c r="C330" t="s">
        <v>549</v>
      </c>
      <c r="D330" t="s">
        <v>90</v>
      </c>
      <c r="E330">
        <v>20</v>
      </c>
      <c r="F330" t="s">
        <v>583</v>
      </c>
      <c r="G330" s="10">
        <v>45</v>
      </c>
      <c r="H330" s="10" t="s">
        <v>584</v>
      </c>
    </row>
    <row r="331" spans="1:8" x14ac:dyDescent="0.15">
      <c r="A331">
        <v>388</v>
      </c>
      <c r="B331" t="s">
        <v>44</v>
      </c>
      <c r="C331" t="s">
        <v>585</v>
      </c>
      <c r="D331" t="s">
        <v>90</v>
      </c>
      <c r="E331">
        <v>8</v>
      </c>
      <c r="F331" t="s">
        <v>72</v>
      </c>
      <c r="G331" s="10">
        <v>189</v>
      </c>
      <c r="H331" s="10" t="s">
        <v>593</v>
      </c>
    </row>
    <row r="332" spans="1:8" x14ac:dyDescent="0.15">
      <c r="A332">
        <v>389</v>
      </c>
      <c r="B332" t="s">
        <v>44</v>
      </c>
      <c r="C332" t="s">
        <v>585</v>
      </c>
      <c r="D332" t="s">
        <v>90</v>
      </c>
      <c r="E332">
        <v>9</v>
      </c>
      <c r="F332" t="s">
        <v>132</v>
      </c>
      <c r="G332" s="10">
        <v>186</v>
      </c>
      <c r="H332" s="10" t="s">
        <v>594</v>
      </c>
    </row>
    <row r="333" spans="1:8" x14ac:dyDescent="0.15">
      <c r="A333">
        <v>391</v>
      </c>
      <c r="B333" t="s">
        <v>44</v>
      </c>
      <c r="C333" t="s">
        <v>585</v>
      </c>
      <c r="D333" t="s">
        <v>90</v>
      </c>
      <c r="E333">
        <v>11</v>
      </c>
      <c r="F333" t="s">
        <v>82</v>
      </c>
      <c r="G333" s="10">
        <v>165</v>
      </c>
      <c r="H333" s="10" t="s">
        <v>596</v>
      </c>
    </row>
    <row r="334" spans="1:8" x14ac:dyDescent="0.15">
      <c r="A334">
        <v>392</v>
      </c>
      <c r="B334" t="s">
        <v>44</v>
      </c>
      <c r="C334" t="s">
        <v>585</v>
      </c>
      <c r="D334" t="s">
        <v>90</v>
      </c>
      <c r="E334">
        <v>12</v>
      </c>
      <c r="F334" t="s">
        <v>391</v>
      </c>
      <c r="G334" s="10">
        <v>154</v>
      </c>
      <c r="H334" s="10" t="s">
        <v>597</v>
      </c>
    </row>
    <row r="335" spans="1:8" x14ac:dyDescent="0.15">
      <c r="A335">
        <v>393</v>
      </c>
      <c r="B335" t="s">
        <v>44</v>
      </c>
      <c r="C335" t="s">
        <v>585</v>
      </c>
      <c r="D335" t="s">
        <v>90</v>
      </c>
      <c r="E335">
        <v>13</v>
      </c>
      <c r="F335" t="s">
        <v>148</v>
      </c>
      <c r="G335" s="10">
        <v>144</v>
      </c>
      <c r="H335" s="10" t="s">
        <v>598</v>
      </c>
    </row>
    <row r="336" spans="1:8" x14ac:dyDescent="0.15">
      <c r="A336">
        <v>394</v>
      </c>
      <c r="B336" t="s">
        <v>44</v>
      </c>
      <c r="C336" t="s">
        <v>585</v>
      </c>
      <c r="D336" t="s">
        <v>90</v>
      </c>
      <c r="E336">
        <v>14</v>
      </c>
      <c r="F336" t="s">
        <v>72</v>
      </c>
      <c r="G336" s="10">
        <v>137</v>
      </c>
      <c r="H336" s="10" t="s">
        <v>599</v>
      </c>
    </row>
    <row r="337" spans="1:8" x14ac:dyDescent="0.15">
      <c r="A337">
        <v>397</v>
      </c>
      <c r="B337" t="s">
        <v>44</v>
      </c>
      <c r="C337" t="s">
        <v>585</v>
      </c>
      <c r="D337" t="s">
        <v>90</v>
      </c>
      <c r="E337">
        <v>17</v>
      </c>
      <c r="F337" t="s">
        <v>604</v>
      </c>
      <c r="G337" s="10">
        <v>71</v>
      </c>
      <c r="H337" s="10" t="s">
        <v>605</v>
      </c>
    </row>
    <row r="338" spans="1:8" x14ac:dyDescent="0.15">
      <c r="A338">
        <v>399</v>
      </c>
      <c r="B338" t="s">
        <v>44</v>
      </c>
      <c r="C338" t="s">
        <v>585</v>
      </c>
      <c r="D338" t="s">
        <v>90</v>
      </c>
      <c r="E338">
        <v>19</v>
      </c>
      <c r="F338" t="s">
        <v>608</v>
      </c>
      <c r="G338" s="10">
        <v>62</v>
      </c>
      <c r="H338" s="10" t="s">
        <v>609</v>
      </c>
    </row>
    <row r="339" spans="1:8" x14ac:dyDescent="0.15">
      <c r="A339">
        <v>401</v>
      </c>
      <c r="B339" t="s">
        <v>44</v>
      </c>
      <c r="C339" t="s">
        <v>611</v>
      </c>
      <c r="D339" t="s">
        <v>61</v>
      </c>
      <c r="E339">
        <v>1</v>
      </c>
      <c r="F339" t="s">
        <v>62</v>
      </c>
      <c r="G339" s="10">
        <v>239</v>
      </c>
      <c r="H339" s="10" t="s">
        <v>612</v>
      </c>
    </row>
    <row r="340" spans="1:8" x14ac:dyDescent="0.15">
      <c r="A340">
        <v>402</v>
      </c>
      <c r="B340" t="s">
        <v>44</v>
      </c>
      <c r="C340" t="s">
        <v>611</v>
      </c>
      <c r="D340" t="s">
        <v>61</v>
      </c>
      <c r="E340">
        <v>2</v>
      </c>
      <c r="F340" t="s">
        <v>72</v>
      </c>
      <c r="G340" s="10">
        <v>217</v>
      </c>
      <c r="H340" s="10" t="s">
        <v>613</v>
      </c>
    </row>
    <row r="341" spans="1:8" x14ac:dyDescent="0.15">
      <c r="A341">
        <v>403</v>
      </c>
      <c r="B341" t="s">
        <v>44</v>
      </c>
      <c r="C341" t="s">
        <v>611</v>
      </c>
      <c r="D341" t="s">
        <v>61</v>
      </c>
      <c r="E341">
        <v>3</v>
      </c>
      <c r="F341" t="s">
        <v>72</v>
      </c>
      <c r="G341" s="10">
        <v>200</v>
      </c>
      <c r="H341" s="10" t="s">
        <v>614</v>
      </c>
    </row>
    <row r="342" spans="1:8" x14ac:dyDescent="0.15">
      <c r="A342">
        <v>404</v>
      </c>
      <c r="B342" t="s">
        <v>44</v>
      </c>
      <c r="C342" t="s">
        <v>611</v>
      </c>
      <c r="D342" t="s">
        <v>61</v>
      </c>
      <c r="E342">
        <v>4</v>
      </c>
      <c r="F342" t="s">
        <v>153</v>
      </c>
      <c r="G342" s="10">
        <v>189</v>
      </c>
      <c r="H342" s="10" t="s">
        <v>615</v>
      </c>
    </row>
    <row r="343" spans="1:8" x14ac:dyDescent="0.15">
      <c r="A343">
        <v>405</v>
      </c>
      <c r="B343" t="s">
        <v>44</v>
      </c>
      <c r="C343" t="s">
        <v>611</v>
      </c>
      <c r="D343" t="s">
        <v>61</v>
      </c>
      <c r="E343">
        <v>5</v>
      </c>
      <c r="F343" t="s">
        <v>72</v>
      </c>
      <c r="G343" s="10">
        <v>186</v>
      </c>
      <c r="H343" s="10" t="s">
        <v>616</v>
      </c>
    </row>
    <row r="344" spans="1:8" x14ac:dyDescent="0.15">
      <c r="A344">
        <v>406</v>
      </c>
      <c r="B344" t="s">
        <v>44</v>
      </c>
      <c r="C344" t="s">
        <v>611</v>
      </c>
      <c r="D344" t="s">
        <v>61</v>
      </c>
      <c r="E344">
        <v>6</v>
      </c>
      <c r="F344" t="s">
        <v>72</v>
      </c>
      <c r="G344" s="10">
        <v>153</v>
      </c>
      <c r="H344" s="10" t="s">
        <v>617</v>
      </c>
    </row>
    <row r="345" spans="1:8" x14ac:dyDescent="0.15">
      <c r="A345">
        <v>407</v>
      </c>
      <c r="B345" t="s">
        <v>44</v>
      </c>
      <c r="C345" t="s">
        <v>611</v>
      </c>
      <c r="D345" t="s">
        <v>61</v>
      </c>
      <c r="E345">
        <v>7</v>
      </c>
      <c r="F345" t="s">
        <v>82</v>
      </c>
      <c r="G345" s="10">
        <v>158</v>
      </c>
      <c r="H345" s="10" t="s">
        <v>618</v>
      </c>
    </row>
    <row r="346" spans="1:8" x14ac:dyDescent="0.15">
      <c r="A346">
        <v>408</v>
      </c>
      <c r="B346" t="s">
        <v>44</v>
      </c>
      <c r="C346" t="s">
        <v>611</v>
      </c>
      <c r="D346" t="s">
        <v>61</v>
      </c>
      <c r="E346">
        <v>8</v>
      </c>
      <c r="F346" t="s">
        <v>197</v>
      </c>
      <c r="G346" s="10">
        <v>126</v>
      </c>
      <c r="H346" s="10" t="s">
        <v>619</v>
      </c>
    </row>
    <row r="347" spans="1:8" x14ac:dyDescent="0.15">
      <c r="A347">
        <v>409</v>
      </c>
      <c r="B347" t="s">
        <v>44</v>
      </c>
      <c r="C347" t="s">
        <v>611</v>
      </c>
      <c r="D347" t="s">
        <v>61</v>
      </c>
      <c r="E347">
        <v>9</v>
      </c>
      <c r="F347" t="s">
        <v>204</v>
      </c>
      <c r="G347" s="10">
        <v>117</v>
      </c>
      <c r="H347" s="10" t="s">
        <v>620</v>
      </c>
    </row>
    <row r="348" spans="1:8" x14ac:dyDescent="0.15">
      <c r="A348">
        <v>410</v>
      </c>
      <c r="B348" t="s">
        <v>44</v>
      </c>
      <c r="C348" t="s">
        <v>611</v>
      </c>
      <c r="D348" t="s">
        <v>61</v>
      </c>
      <c r="E348">
        <v>10</v>
      </c>
      <c r="F348" t="s">
        <v>621</v>
      </c>
      <c r="G348" s="10">
        <v>109</v>
      </c>
      <c r="H348" s="10" t="s">
        <v>622</v>
      </c>
    </row>
    <row r="349" spans="1:8" x14ac:dyDescent="0.15">
      <c r="A349">
        <v>411</v>
      </c>
      <c r="B349" t="s">
        <v>44</v>
      </c>
      <c r="C349" t="s">
        <v>611</v>
      </c>
      <c r="D349" t="s">
        <v>61</v>
      </c>
      <c r="E349">
        <v>11</v>
      </c>
      <c r="F349" t="s">
        <v>621</v>
      </c>
      <c r="G349" s="10">
        <v>97</v>
      </c>
      <c r="H349" s="10" t="s">
        <v>411</v>
      </c>
    </row>
    <row r="350" spans="1:8" x14ac:dyDescent="0.15">
      <c r="A350">
        <v>412</v>
      </c>
      <c r="B350" t="s">
        <v>44</v>
      </c>
      <c r="C350" t="s">
        <v>611</v>
      </c>
      <c r="D350" t="s">
        <v>61</v>
      </c>
      <c r="E350">
        <v>12</v>
      </c>
      <c r="F350" t="s">
        <v>153</v>
      </c>
      <c r="G350" s="10">
        <v>95</v>
      </c>
      <c r="H350" s="10" t="s">
        <v>623</v>
      </c>
    </row>
    <row r="351" spans="1:8" x14ac:dyDescent="0.15">
      <c r="A351">
        <v>413</v>
      </c>
      <c r="B351" t="s">
        <v>44</v>
      </c>
      <c r="C351" t="s">
        <v>611</v>
      </c>
      <c r="D351" t="s">
        <v>61</v>
      </c>
      <c r="E351">
        <v>13</v>
      </c>
      <c r="F351" t="s">
        <v>72</v>
      </c>
      <c r="G351" s="10">
        <v>88</v>
      </c>
      <c r="H351" s="10" t="s">
        <v>624</v>
      </c>
    </row>
    <row r="352" spans="1:8" x14ac:dyDescent="0.15">
      <c r="A352">
        <v>414</v>
      </c>
      <c r="B352" t="s">
        <v>44</v>
      </c>
      <c r="C352" t="s">
        <v>611</v>
      </c>
      <c r="D352" t="s">
        <v>61</v>
      </c>
      <c r="E352">
        <v>14</v>
      </c>
      <c r="F352" t="s">
        <v>625</v>
      </c>
      <c r="G352" s="10">
        <v>78</v>
      </c>
      <c r="H352" s="10" t="s">
        <v>626</v>
      </c>
    </row>
    <row r="353" spans="1:8" x14ac:dyDescent="0.15">
      <c r="A353">
        <v>415</v>
      </c>
      <c r="B353" t="s">
        <v>44</v>
      </c>
      <c r="C353" t="s">
        <v>611</v>
      </c>
      <c r="D353" t="s">
        <v>61</v>
      </c>
      <c r="E353">
        <v>15</v>
      </c>
      <c r="F353" t="s">
        <v>204</v>
      </c>
      <c r="G353" s="10">
        <v>66</v>
      </c>
      <c r="H353" s="10" t="s">
        <v>627</v>
      </c>
    </row>
    <row r="354" spans="1:8" x14ac:dyDescent="0.15">
      <c r="A354">
        <v>416</v>
      </c>
      <c r="B354" t="s">
        <v>44</v>
      </c>
      <c r="C354" t="s">
        <v>611</v>
      </c>
      <c r="D354" t="s">
        <v>61</v>
      </c>
      <c r="E354">
        <v>16</v>
      </c>
      <c r="F354" t="s">
        <v>72</v>
      </c>
      <c r="G354" s="10">
        <v>62</v>
      </c>
      <c r="H354" s="10" t="s">
        <v>535</v>
      </c>
    </row>
    <row r="355" spans="1:8" x14ac:dyDescent="0.15">
      <c r="A355">
        <v>417</v>
      </c>
      <c r="B355" t="s">
        <v>44</v>
      </c>
      <c r="C355" t="s">
        <v>611</v>
      </c>
      <c r="D355" t="s">
        <v>61</v>
      </c>
      <c r="E355">
        <v>17</v>
      </c>
      <c r="F355" t="s">
        <v>148</v>
      </c>
      <c r="G355" s="10">
        <v>61</v>
      </c>
      <c r="H355" s="10" t="s">
        <v>628</v>
      </c>
    </row>
    <row r="356" spans="1:8" x14ac:dyDescent="0.15">
      <c r="A356">
        <v>418</v>
      </c>
      <c r="B356" t="s">
        <v>44</v>
      </c>
      <c r="C356" t="s">
        <v>611</v>
      </c>
      <c r="D356" t="s">
        <v>61</v>
      </c>
      <c r="E356">
        <v>18</v>
      </c>
      <c r="F356" t="s">
        <v>72</v>
      </c>
      <c r="G356" s="10">
        <v>52</v>
      </c>
      <c r="H356" s="10" t="s">
        <v>543</v>
      </c>
    </row>
    <row r="357" spans="1:8" x14ac:dyDescent="0.15">
      <c r="A357">
        <v>419</v>
      </c>
      <c r="B357" t="s">
        <v>44</v>
      </c>
      <c r="C357" t="s">
        <v>611</v>
      </c>
      <c r="D357" t="s">
        <v>61</v>
      </c>
      <c r="E357">
        <v>19</v>
      </c>
      <c r="F357" t="s">
        <v>148</v>
      </c>
      <c r="G357" s="10">
        <v>46</v>
      </c>
      <c r="H357" s="10" t="s">
        <v>629</v>
      </c>
    </row>
    <row r="358" spans="1:8" x14ac:dyDescent="0.15">
      <c r="A358">
        <v>420</v>
      </c>
      <c r="B358" t="s">
        <v>44</v>
      </c>
      <c r="C358" t="s">
        <v>611</v>
      </c>
      <c r="D358" t="s">
        <v>61</v>
      </c>
      <c r="E358">
        <v>20</v>
      </c>
      <c r="F358" t="s">
        <v>148</v>
      </c>
      <c r="G358" s="10">
        <v>42</v>
      </c>
      <c r="H358" s="10" t="s">
        <v>630</v>
      </c>
    </row>
    <row r="359" spans="1:8" x14ac:dyDescent="0.15">
      <c r="A359">
        <v>421</v>
      </c>
      <c r="B359" t="s">
        <v>44</v>
      </c>
      <c r="C359" t="s">
        <v>631</v>
      </c>
      <c r="D359" t="s">
        <v>61</v>
      </c>
      <c r="E359">
        <v>1</v>
      </c>
      <c r="F359" t="s">
        <v>632</v>
      </c>
      <c r="G359" s="10">
        <v>68</v>
      </c>
      <c r="H359" s="10" t="s">
        <v>633</v>
      </c>
    </row>
    <row r="360" spans="1:8" x14ac:dyDescent="0.15">
      <c r="A360">
        <v>422</v>
      </c>
      <c r="B360" t="s">
        <v>44</v>
      </c>
      <c r="C360" t="s">
        <v>631</v>
      </c>
      <c r="D360" t="s">
        <v>61</v>
      </c>
      <c r="E360">
        <v>2</v>
      </c>
      <c r="F360" t="s">
        <v>453</v>
      </c>
      <c r="G360" s="10">
        <v>58</v>
      </c>
      <c r="H360" s="10" t="s">
        <v>634</v>
      </c>
    </row>
    <row r="361" spans="1:8" x14ac:dyDescent="0.15">
      <c r="A361">
        <v>424</v>
      </c>
      <c r="B361" t="s">
        <v>44</v>
      </c>
      <c r="C361" t="s">
        <v>631</v>
      </c>
      <c r="D361" t="s">
        <v>61</v>
      </c>
      <c r="E361">
        <v>4</v>
      </c>
      <c r="F361" t="s">
        <v>62</v>
      </c>
      <c r="G361" s="10">
        <v>58</v>
      </c>
      <c r="H361" s="10" t="s">
        <v>637</v>
      </c>
    </row>
    <row r="362" spans="1:8" x14ac:dyDescent="0.15">
      <c r="A362">
        <v>425</v>
      </c>
      <c r="B362" t="s">
        <v>44</v>
      </c>
      <c r="C362" t="s">
        <v>631</v>
      </c>
      <c r="D362" t="s">
        <v>61</v>
      </c>
      <c r="E362">
        <v>5</v>
      </c>
      <c r="F362" t="s">
        <v>225</v>
      </c>
      <c r="G362" s="10">
        <v>53</v>
      </c>
      <c r="H362" s="10" t="s">
        <v>638</v>
      </c>
    </row>
    <row r="363" spans="1:8" x14ac:dyDescent="0.15">
      <c r="A363">
        <v>426</v>
      </c>
      <c r="B363" t="s">
        <v>44</v>
      </c>
      <c r="C363" t="s">
        <v>631</v>
      </c>
      <c r="D363" t="s">
        <v>61</v>
      </c>
      <c r="E363">
        <v>6</v>
      </c>
      <c r="F363" t="s">
        <v>62</v>
      </c>
      <c r="G363" s="10">
        <v>47</v>
      </c>
      <c r="H363" s="10" t="s">
        <v>255</v>
      </c>
    </row>
    <row r="364" spans="1:8" x14ac:dyDescent="0.15">
      <c r="A364">
        <v>427</v>
      </c>
      <c r="B364" t="s">
        <v>44</v>
      </c>
      <c r="C364" t="s">
        <v>631</v>
      </c>
      <c r="D364" t="s">
        <v>61</v>
      </c>
      <c r="E364">
        <v>7</v>
      </c>
      <c r="F364" t="s">
        <v>639</v>
      </c>
      <c r="G364" s="10">
        <v>44</v>
      </c>
      <c r="H364" s="10" t="s">
        <v>640</v>
      </c>
    </row>
    <row r="365" spans="1:8" x14ac:dyDescent="0.15">
      <c r="A365">
        <v>428</v>
      </c>
      <c r="B365" t="s">
        <v>44</v>
      </c>
      <c r="C365" t="s">
        <v>631</v>
      </c>
      <c r="D365" t="s">
        <v>61</v>
      </c>
      <c r="E365">
        <v>8</v>
      </c>
      <c r="F365" t="s">
        <v>132</v>
      </c>
      <c r="G365" s="10">
        <v>31</v>
      </c>
      <c r="H365" s="10" t="s">
        <v>641</v>
      </c>
    </row>
    <row r="366" spans="1:8" x14ac:dyDescent="0.15">
      <c r="A366">
        <v>429</v>
      </c>
      <c r="B366" t="s">
        <v>44</v>
      </c>
      <c r="C366" t="s">
        <v>631</v>
      </c>
      <c r="D366" t="s">
        <v>61</v>
      </c>
      <c r="E366">
        <v>9</v>
      </c>
      <c r="F366" t="s">
        <v>484</v>
      </c>
      <c r="G366" s="10">
        <v>33</v>
      </c>
      <c r="H366" s="10" t="s">
        <v>642</v>
      </c>
    </row>
    <row r="367" spans="1:8" x14ac:dyDescent="0.15">
      <c r="A367">
        <v>430</v>
      </c>
      <c r="B367" t="s">
        <v>44</v>
      </c>
      <c r="C367" t="s">
        <v>631</v>
      </c>
      <c r="D367" t="s">
        <v>61</v>
      </c>
      <c r="E367">
        <v>10</v>
      </c>
      <c r="F367" t="s">
        <v>391</v>
      </c>
      <c r="G367" s="10">
        <v>27</v>
      </c>
      <c r="H367" s="10" t="s">
        <v>641</v>
      </c>
    </row>
    <row r="368" spans="1:8" x14ac:dyDescent="0.15">
      <c r="A368">
        <v>431</v>
      </c>
      <c r="B368" t="s">
        <v>44</v>
      </c>
      <c r="C368" t="s">
        <v>631</v>
      </c>
      <c r="D368" t="s">
        <v>61</v>
      </c>
      <c r="E368">
        <v>11</v>
      </c>
      <c r="F368" t="s">
        <v>643</v>
      </c>
      <c r="G368" s="10">
        <v>24</v>
      </c>
      <c r="H368" s="10" t="s">
        <v>644</v>
      </c>
    </row>
    <row r="369" spans="1:8" x14ac:dyDescent="0.15">
      <c r="A369">
        <v>432</v>
      </c>
      <c r="B369" t="s">
        <v>44</v>
      </c>
      <c r="C369" t="s">
        <v>631</v>
      </c>
      <c r="D369" t="s">
        <v>61</v>
      </c>
      <c r="E369">
        <v>12</v>
      </c>
      <c r="F369" t="s">
        <v>204</v>
      </c>
      <c r="G369" s="10">
        <v>21</v>
      </c>
      <c r="H369" s="10" t="s">
        <v>645</v>
      </c>
    </row>
    <row r="370" spans="1:8" x14ac:dyDescent="0.15">
      <c r="A370">
        <v>433</v>
      </c>
      <c r="B370" t="s">
        <v>44</v>
      </c>
      <c r="C370" t="s">
        <v>631</v>
      </c>
      <c r="D370" t="s">
        <v>61</v>
      </c>
      <c r="E370">
        <v>13</v>
      </c>
      <c r="F370" t="s">
        <v>445</v>
      </c>
      <c r="G370" s="10">
        <v>17</v>
      </c>
      <c r="H370" s="10" t="s">
        <v>646</v>
      </c>
    </row>
    <row r="371" spans="1:8" x14ac:dyDescent="0.15">
      <c r="A371">
        <v>434</v>
      </c>
      <c r="B371" t="s">
        <v>44</v>
      </c>
      <c r="C371" t="s">
        <v>631</v>
      </c>
      <c r="D371" t="s">
        <v>61</v>
      </c>
      <c r="E371">
        <v>14</v>
      </c>
      <c r="F371" t="s">
        <v>647</v>
      </c>
      <c r="G371" s="10">
        <v>16</v>
      </c>
      <c r="H371" s="10" t="s">
        <v>648</v>
      </c>
    </row>
    <row r="372" spans="1:8" x14ac:dyDescent="0.15">
      <c r="A372">
        <v>435</v>
      </c>
      <c r="B372" t="s">
        <v>44</v>
      </c>
      <c r="C372" t="s">
        <v>631</v>
      </c>
      <c r="D372" t="s">
        <v>61</v>
      </c>
      <c r="E372">
        <v>15</v>
      </c>
      <c r="F372" t="s">
        <v>484</v>
      </c>
      <c r="G372" s="10">
        <v>13</v>
      </c>
      <c r="H372" s="10" t="s">
        <v>649</v>
      </c>
    </row>
    <row r="373" spans="1:8" x14ac:dyDescent="0.15">
      <c r="A373">
        <v>436</v>
      </c>
      <c r="B373" t="s">
        <v>44</v>
      </c>
      <c r="C373" t="s">
        <v>631</v>
      </c>
      <c r="D373" t="s">
        <v>61</v>
      </c>
      <c r="E373">
        <v>16</v>
      </c>
      <c r="F373" t="s">
        <v>72</v>
      </c>
      <c r="G373" s="10">
        <v>13</v>
      </c>
      <c r="H373" s="10" t="s">
        <v>650</v>
      </c>
    </row>
    <row r="374" spans="1:8" x14ac:dyDescent="0.15">
      <c r="A374">
        <v>437</v>
      </c>
      <c r="B374" t="s">
        <v>44</v>
      </c>
      <c r="C374" t="s">
        <v>631</v>
      </c>
      <c r="D374" t="s">
        <v>61</v>
      </c>
      <c r="E374">
        <v>17</v>
      </c>
      <c r="F374" t="s">
        <v>225</v>
      </c>
      <c r="G374" s="10">
        <v>12</v>
      </c>
      <c r="H374" s="10" t="s">
        <v>651</v>
      </c>
    </row>
    <row r="375" spans="1:8" x14ac:dyDescent="0.15">
      <c r="A375">
        <v>441</v>
      </c>
      <c r="B375" t="s">
        <v>44</v>
      </c>
      <c r="C375" t="s">
        <v>656</v>
      </c>
      <c r="D375" t="s">
        <v>61</v>
      </c>
      <c r="E375">
        <v>1</v>
      </c>
      <c r="F375" t="s">
        <v>639</v>
      </c>
      <c r="G375" s="10">
        <v>481</v>
      </c>
      <c r="H375" s="10" t="s">
        <v>657</v>
      </c>
    </row>
    <row r="376" spans="1:8" x14ac:dyDescent="0.15">
      <c r="A376">
        <v>442</v>
      </c>
      <c r="B376" t="s">
        <v>44</v>
      </c>
      <c r="C376" t="s">
        <v>656</v>
      </c>
      <c r="D376" t="s">
        <v>61</v>
      </c>
      <c r="E376">
        <v>2</v>
      </c>
      <c r="F376" t="s">
        <v>95</v>
      </c>
      <c r="G376" s="10">
        <v>442</v>
      </c>
      <c r="H376" s="10" t="s">
        <v>658</v>
      </c>
    </row>
    <row r="377" spans="1:8" x14ac:dyDescent="0.15">
      <c r="A377">
        <v>443</v>
      </c>
      <c r="B377" t="s">
        <v>44</v>
      </c>
      <c r="C377" t="s">
        <v>656</v>
      </c>
      <c r="D377" t="s">
        <v>61</v>
      </c>
      <c r="E377">
        <v>3</v>
      </c>
      <c r="F377" t="s">
        <v>153</v>
      </c>
      <c r="G377" s="10">
        <v>408</v>
      </c>
      <c r="H377" s="10" t="s">
        <v>659</v>
      </c>
    </row>
    <row r="378" spans="1:8" x14ac:dyDescent="0.15">
      <c r="A378">
        <v>444</v>
      </c>
      <c r="B378" t="s">
        <v>44</v>
      </c>
      <c r="C378" t="s">
        <v>656</v>
      </c>
      <c r="D378" t="s">
        <v>61</v>
      </c>
      <c r="E378">
        <v>4</v>
      </c>
      <c r="F378" t="s">
        <v>484</v>
      </c>
      <c r="G378" s="10">
        <v>389</v>
      </c>
      <c r="H378" s="10" t="s">
        <v>404</v>
      </c>
    </row>
    <row r="379" spans="1:8" x14ac:dyDescent="0.15">
      <c r="A379">
        <v>445</v>
      </c>
      <c r="B379" t="s">
        <v>44</v>
      </c>
      <c r="C379" t="s">
        <v>656</v>
      </c>
      <c r="D379" t="s">
        <v>61</v>
      </c>
      <c r="E379">
        <v>5</v>
      </c>
      <c r="F379" t="s">
        <v>197</v>
      </c>
      <c r="G379" s="10">
        <v>350</v>
      </c>
      <c r="H379" s="10" t="s">
        <v>660</v>
      </c>
    </row>
    <row r="380" spans="1:8" x14ac:dyDescent="0.15">
      <c r="A380">
        <v>446</v>
      </c>
      <c r="B380" t="s">
        <v>44</v>
      </c>
      <c r="C380" t="s">
        <v>656</v>
      </c>
      <c r="D380" t="s">
        <v>61</v>
      </c>
      <c r="E380">
        <v>6</v>
      </c>
      <c r="F380" t="s">
        <v>153</v>
      </c>
      <c r="G380" s="10">
        <v>322</v>
      </c>
      <c r="H380" s="10" t="s">
        <v>661</v>
      </c>
    </row>
    <row r="381" spans="1:8" x14ac:dyDescent="0.15">
      <c r="A381">
        <v>447</v>
      </c>
      <c r="B381" t="s">
        <v>44</v>
      </c>
      <c r="C381" t="s">
        <v>656</v>
      </c>
      <c r="D381" t="s">
        <v>61</v>
      </c>
      <c r="E381">
        <v>7</v>
      </c>
      <c r="F381" t="s">
        <v>72</v>
      </c>
      <c r="G381" s="10">
        <v>279</v>
      </c>
      <c r="H381" s="10" t="s">
        <v>662</v>
      </c>
    </row>
    <row r="382" spans="1:8" x14ac:dyDescent="0.15">
      <c r="A382">
        <v>448</v>
      </c>
      <c r="B382" t="s">
        <v>44</v>
      </c>
      <c r="C382" t="s">
        <v>656</v>
      </c>
      <c r="D382" t="s">
        <v>61</v>
      </c>
      <c r="E382">
        <v>8</v>
      </c>
      <c r="F382" t="s">
        <v>204</v>
      </c>
      <c r="G382" s="10">
        <v>278</v>
      </c>
      <c r="H382" s="10" t="s">
        <v>663</v>
      </c>
    </row>
    <row r="383" spans="1:8" x14ac:dyDescent="0.15">
      <c r="A383">
        <v>449</v>
      </c>
      <c r="B383" t="s">
        <v>44</v>
      </c>
      <c r="C383" t="s">
        <v>656</v>
      </c>
      <c r="D383" t="s">
        <v>61</v>
      </c>
      <c r="E383">
        <v>9</v>
      </c>
      <c r="F383" t="s">
        <v>148</v>
      </c>
      <c r="G383" s="10">
        <v>252</v>
      </c>
      <c r="H383" s="10" t="s">
        <v>664</v>
      </c>
    </row>
    <row r="384" spans="1:8" x14ac:dyDescent="0.15">
      <c r="A384">
        <v>450</v>
      </c>
      <c r="B384" t="s">
        <v>44</v>
      </c>
      <c r="C384" t="s">
        <v>656</v>
      </c>
      <c r="D384" t="s">
        <v>61</v>
      </c>
      <c r="E384">
        <v>10</v>
      </c>
      <c r="F384" t="s">
        <v>72</v>
      </c>
      <c r="G384" s="10">
        <v>226</v>
      </c>
      <c r="H384" s="10" t="s">
        <v>404</v>
      </c>
    </row>
    <row r="385" spans="1:8" x14ac:dyDescent="0.15">
      <c r="A385">
        <v>451</v>
      </c>
      <c r="B385" t="s">
        <v>44</v>
      </c>
      <c r="C385" t="s">
        <v>656</v>
      </c>
      <c r="D385" t="s">
        <v>61</v>
      </c>
      <c r="E385">
        <v>11</v>
      </c>
      <c r="F385" t="s">
        <v>148</v>
      </c>
      <c r="G385" s="10">
        <v>206</v>
      </c>
      <c r="H385" s="10" t="s">
        <v>665</v>
      </c>
    </row>
    <row r="386" spans="1:8" x14ac:dyDescent="0.15">
      <c r="A386">
        <v>452</v>
      </c>
      <c r="B386" t="s">
        <v>44</v>
      </c>
      <c r="C386" t="s">
        <v>656</v>
      </c>
      <c r="D386" t="s">
        <v>61</v>
      </c>
      <c r="E386">
        <v>12</v>
      </c>
      <c r="F386" t="s">
        <v>148</v>
      </c>
      <c r="G386" s="10">
        <v>174</v>
      </c>
      <c r="H386" s="10" t="s">
        <v>666</v>
      </c>
    </row>
    <row r="387" spans="1:8" x14ac:dyDescent="0.15">
      <c r="A387">
        <v>453</v>
      </c>
      <c r="B387" t="s">
        <v>44</v>
      </c>
      <c r="C387" t="s">
        <v>656</v>
      </c>
      <c r="D387" t="s">
        <v>61</v>
      </c>
      <c r="E387">
        <v>13</v>
      </c>
      <c r="F387" t="s">
        <v>85</v>
      </c>
      <c r="G387" s="10">
        <v>161</v>
      </c>
      <c r="H387" s="10" t="s">
        <v>177</v>
      </c>
    </row>
    <row r="388" spans="1:8" x14ac:dyDescent="0.15">
      <c r="A388">
        <v>454</v>
      </c>
      <c r="B388" t="s">
        <v>44</v>
      </c>
      <c r="C388" t="s">
        <v>656</v>
      </c>
      <c r="D388" t="s">
        <v>61</v>
      </c>
      <c r="E388">
        <v>14</v>
      </c>
      <c r="F388" t="s">
        <v>72</v>
      </c>
      <c r="G388" s="10">
        <v>138</v>
      </c>
      <c r="H388" s="10" t="s">
        <v>667</v>
      </c>
    </row>
    <row r="389" spans="1:8" x14ac:dyDescent="0.15">
      <c r="A389">
        <v>455</v>
      </c>
      <c r="B389" t="s">
        <v>44</v>
      </c>
      <c r="C389" t="s">
        <v>656</v>
      </c>
      <c r="D389" t="s">
        <v>61</v>
      </c>
      <c r="E389">
        <v>15</v>
      </c>
      <c r="F389" t="s">
        <v>621</v>
      </c>
      <c r="G389" s="10">
        <v>130</v>
      </c>
      <c r="H389" s="10" t="s">
        <v>668</v>
      </c>
    </row>
    <row r="390" spans="1:8" x14ac:dyDescent="0.15">
      <c r="A390">
        <v>456</v>
      </c>
      <c r="B390" t="s">
        <v>44</v>
      </c>
      <c r="C390" t="s">
        <v>656</v>
      </c>
      <c r="D390" t="s">
        <v>61</v>
      </c>
      <c r="E390">
        <v>16</v>
      </c>
      <c r="F390" t="s">
        <v>211</v>
      </c>
      <c r="G390" s="10">
        <v>121</v>
      </c>
      <c r="H390" s="10" t="s">
        <v>669</v>
      </c>
    </row>
    <row r="391" spans="1:8" x14ac:dyDescent="0.15">
      <c r="A391">
        <v>457</v>
      </c>
      <c r="B391" t="s">
        <v>44</v>
      </c>
      <c r="C391" t="s">
        <v>656</v>
      </c>
      <c r="D391" t="s">
        <v>61</v>
      </c>
      <c r="E391">
        <v>17</v>
      </c>
      <c r="F391" t="s">
        <v>670</v>
      </c>
      <c r="G391" s="10">
        <v>65</v>
      </c>
      <c r="H391" s="10" t="s">
        <v>535</v>
      </c>
    </row>
    <row r="392" spans="1:8" x14ac:dyDescent="0.15">
      <c r="A392">
        <v>458</v>
      </c>
      <c r="B392" t="s">
        <v>44</v>
      </c>
      <c r="C392" t="s">
        <v>656</v>
      </c>
      <c r="D392" t="s">
        <v>61</v>
      </c>
      <c r="E392">
        <v>18</v>
      </c>
      <c r="F392" t="s">
        <v>95</v>
      </c>
      <c r="G392" s="10">
        <v>110</v>
      </c>
      <c r="H392" s="10" t="s">
        <v>671</v>
      </c>
    </row>
    <row r="393" spans="1:8" x14ac:dyDescent="0.15">
      <c r="A393">
        <v>459</v>
      </c>
      <c r="B393" t="s">
        <v>44</v>
      </c>
      <c r="C393" t="s">
        <v>656</v>
      </c>
      <c r="D393" t="s">
        <v>61</v>
      </c>
      <c r="E393">
        <v>19</v>
      </c>
      <c r="F393" t="s">
        <v>163</v>
      </c>
      <c r="G393" s="10">
        <v>93</v>
      </c>
      <c r="H393" s="10" t="s">
        <v>672</v>
      </c>
    </row>
    <row r="394" spans="1:8" x14ac:dyDescent="0.15">
      <c r="A394">
        <v>460</v>
      </c>
      <c r="B394" t="s">
        <v>44</v>
      </c>
      <c r="C394" t="s">
        <v>656</v>
      </c>
      <c r="D394" t="s">
        <v>61</v>
      </c>
      <c r="E394">
        <v>20</v>
      </c>
      <c r="F394" t="s">
        <v>379</v>
      </c>
      <c r="G394" s="10">
        <v>81</v>
      </c>
      <c r="H394" s="10" t="s">
        <v>673</v>
      </c>
    </row>
    <row r="395" spans="1:8" x14ac:dyDescent="0.15">
      <c r="A395">
        <v>461</v>
      </c>
      <c r="B395" t="s">
        <v>44</v>
      </c>
      <c r="C395" t="s">
        <v>674</v>
      </c>
      <c r="D395" t="s">
        <v>61</v>
      </c>
      <c r="E395">
        <v>1</v>
      </c>
      <c r="F395" t="s">
        <v>639</v>
      </c>
      <c r="G395" s="10">
        <v>121</v>
      </c>
      <c r="H395" s="10" t="s">
        <v>200</v>
      </c>
    </row>
    <row r="396" spans="1:8" x14ac:dyDescent="0.15">
      <c r="A396">
        <v>462</v>
      </c>
      <c r="B396" t="s">
        <v>44</v>
      </c>
      <c r="C396" t="s">
        <v>674</v>
      </c>
      <c r="D396" t="s">
        <v>61</v>
      </c>
      <c r="E396">
        <v>2</v>
      </c>
      <c r="F396" t="s">
        <v>132</v>
      </c>
      <c r="G396" s="10">
        <v>90</v>
      </c>
      <c r="H396" s="10" t="s">
        <v>675</v>
      </c>
    </row>
    <row r="397" spans="1:8" x14ac:dyDescent="0.15">
      <c r="A397">
        <v>463</v>
      </c>
      <c r="B397" t="s">
        <v>44</v>
      </c>
      <c r="C397" t="s">
        <v>674</v>
      </c>
      <c r="D397" t="s">
        <v>61</v>
      </c>
      <c r="E397">
        <v>3</v>
      </c>
      <c r="F397" t="s">
        <v>62</v>
      </c>
      <c r="G397" s="10">
        <v>78</v>
      </c>
      <c r="H397" s="10" t="s">
        <v>676</v>
      </c>
    </row>
    <row r="398" spans="1:8" x14ac:dyDescent="0.15">
      <c r="A398">
        <v>464</v>
      </c>
      <c r="B398" t="s">
        <v>44</v>
      </c>
      <c r="C398" t="s">
        <v>674</v>
      </c>
      <c r="D398" t="s">
        <v>61</v>
      </c>
      <c r="E398">
        <v>4</v>
      </c>
      <c r="F398" t="s">
        <v>148</v>
      </c>
      <c r="G398" s="10">
        <v>75</v>
      </c>
      <c r="H398" s="10" t="s">
        <v>677</v>
      </c>
    </row>
    <row r="399" spans="1:8" x14ac:dyDescent="0.15">
      <c r="A399">
        <v>465</v>
      </c>
      <c r="B399" t="s">
        <v>44</v>
      </c>
      <c r="C399" t="s">
        <v>674</v>
      </c>
      <c r="D399" t="s">
        <v>61</v>
      </c>
      <c r="E399">
        <v>5</v>
      </c>
      <c r="F399" t="s">
        <v>95</v>
      </c>
      <c r="G399" s="10">
        <v>59</v>
      </c>
      <c r="H399" s="10" t="s">
        <v>678</v>
      </c>
    </row>
    <row r="400" spans="1:8" x14ac:dyDescent="0.15">
      <c r="A400">
        <v>466</v>
      </c>
      <c r="B400" t="s">
        <v>44</v>
      </c>
      <c r="C400" t="s">
        <v>674</v>
      </c>
      <c r="D400" t="s">
        <v>61</v>
      </c>
      <c r="E400">
        <v>6</v>
      </c>
      <c r="F400" t="s">
        <v>62</v>
      </c>
      <c r="G400" s="10">
        <v>53</v>
      </c>
      <c r="H400" s="10" t="s">
        <v>679</v>
      </c>
    </row>
    <row r="401" spans="1:8" x14ac:dyDescent="0.15">
      <c r="A401">
        <v>467</v>
      </c>
      <c r="B401" t="s">
        <v>44</v>
      </c>
      <c r="C401" t="s">
        <v>674</v>
      </c>
      <c r="D401" t="s">
        <v>61</v>
      </c>
      <c r="E401">
        <v>7</v>
      </c>
      <c r="F401" t="s">
        <v>197</v>
      </c>
      <c r="G401" s="10">
        <v>46</v>
      </c>
      <c r="H401" s="10" t="s">
        <v>680</v>
      </c>
    </row>
    <row r="402" spans="1:8" x14ac:dyDescent="0.15">
      <c r="A402">
        <v>468</v>
      </c>
      <c r="B402" t="s">
        <v>44</v>
      </c>
      <c r="C402" t="s">
        <v>674</v>
      </c>
      <c r="D402" t="s">
        <v>61</v>
      </c>
      <c r="E402">
        <v>8</v>
      </c>
      <c r="F402" t="s">
        <v>621</v>
      </c>
      <c r="G402" s="10">
        <v>45</v>
      </c>
      <c r="H402" s="10" t="s">
        <v>681</v>
      </c>
    </row>
    <row r="403" spans="1:8" x14ac:dyDescent="0.15">
      <c r="A403">
        <v>469</v>
      </c>
      <c r="B403" t="s">
        <v>44</v>
      </c>
      <c r="C403" t="s">
        <v>674</v>
      </c>
      <c r="D403" t="s">
        <v>61</v>
      </c>
      <c r="E403">
        <v>9</v>
      </c>
      <c r="F403" t="s">
        <v>453</v>
      </c>
      <c r="G403" s="10">
        <v>40</v>
      </c>
      <c r="H403" s="10" t="s">
        <v>682</v>
      </c>
    </row>
    <row r="404" spans="1:8" x14ac:dyDescent="0.15">
      <c r="A404">
        <v>470</v>
      </c>
      <c r="B404" t="s">
        <v>44</v>
      </c>
      <c r="C404" t="s">
        <v>674</v>
      </c>
      <c r="D404" t="s">
        <v>61</v>
      </c>
      <c r="E404">
        <v>10</v>
      </c>
      <c r="F404" t="s">
        <v>211</v>
      </c>
      <c r="G404" s="10">
        <v>32</v>
      </c>
      <c r="H404" s="10" t="s">
        <v>683</v>
      </c>
    </row>
    <row r="405" spans="1:8" x14ac:dyDescent="0.15">
      <c r="A405">
        <v>471</v>
      </c>
      <c r="B405" t="s">
        <v>44</v>
      </c>
      <c r="C405" t="s">
        <v>674</v>
      </c>
      <c r="D405" t="s">
        <v>61</v>
      </c>
      <c r="E405">
        <v>11</v>
      </c>
      <c r="F405" t="s">
        <v>445</v>
      </c>
      <c r="G405" s="10">
        <v>29</v>
      </c>
      <c r="H405" s="10" t="s">
        <v>684</v>
      </c>
    </row>
    <row r="406" spans="1:8" x14ac:dyDescent="0.15">
      <c r="A406">
        <v>472</v>
      </c>
      <c r="B406" t="s">
        <v>44</v>
      </c>
      <c r="C406" t="s">
        <v>674</v>
      </c>
      <c r="D406" t="s">
        <v>61</v>
      </c>
      <c r="E406">
        <v>12</v>
      </c>
      <c r="F406" t="s">
        <v>685</v>
      </c>
      <c r="G406" s="10">
        <v>24</v>
      </c>
      <c r="H406" s="10" t="s">
        <v>686</v>
      </c>
    </row>
    <row r="407" spans="1:8" x14ac:dyDescent="0.15">
      <c r="A407">
        <v>473</v>
      </c>
      <c r="B407" t="s">
        <v>44</v>
      </c>
      <c r="C407" t="s">
        <v>674</v>
      </c>
      <c r="D407" t="s">
        <v>61</v>
      </c>
      <c r="E407">
        <v>13</v>
      </c>
      <c r="F407" t="s">
        <v>93</v>
      </c>
      <c r="G407" s="10">
        <v>19</v>
      </c>
      <c r="H407" s="10" t="s">
        <v>687</v>
      </c>
    </row>
    <row r="408" spans="1:8" x14ac:dyDescent="0.15">
      <c r="A408">
        <v>474</v>
      </c>
      <c r="B408" t="s">
        <v>44</v>
      </c>
      <c r="C408" t="s">
        <v>674</v>
      </c>
      <c r="D408" t="s">
        <v>61</v>
      </c>
      <c r="E408">
        <v>14</v>
      </c>
      <c r="F408" t="s">
        <v>688</v>
      </c>
      <c r="G408" s="10">
        <v>19</v>
      </c>
      <c r="H408" s="10" t="s">
        <v>689</v>
      </c>
    </row>
    <row r="409" spans="1:8" x14ac:dyDescent="0.15">
      <c r="A409">
        <v>475</v>
      </c>
      <c r="B409" t="s">
        <v>44</v>
      </c>
      <c r="C409" t="s">
        <v>674</v>
      </c>
      <c r="D409" t="s">
        <v>61</v>
      </c>
      <c r="E409">
        <v>15</v>
      </c>
      <c r="F409" t="s">
        <v>621</v>
      </c>
      <c r="G409" s="10">
        <v>11</v>
      </c>
      <c r="H409" s="10" t="s">
        <v>690</v>
      </c>
    </row>
    <row r="410" spans="1:8" x14ac:dyDescent="0.15">
      <c r="A410">
        <v>476</v>
      </c>
      <c r="B410" t="s">
        <v>44</v>
      </c>
      <c r="C410" t="s">
        <v>674</v>
      </c>
      <c r="D410" t="s">
        <v>61</v>
      </c>
      <c r="E410">
        <v>16</v>
      </c>
      <c r="F410" t="s">
        <v>691</v>
      </c>
      <c r="G410" s="10">
        <v>14</v>
      </c>
      <c r="H410" s="10" t="s">
        <v>692</v>
      </c>
    </row>
    <row r="411" spans="1:8" x14ac:dyDescent="0.15">
      <c r="A411">
        <v>477</v>
      </c>
      <c r="B411" t="s">
        <v>44</v>
      </c>
      <c r="C411" t="s">
        <v>674</v>
      </c>
      <c r="D411" t="s">
        <v>61</v>
      </c>
      <c r="E411">
        <v>17</v>
      </c>
      <c r="F411" t="s">
        <v>229</v>
      </c>
      <c r="G411" s="10">
        <v>12</v>
      </c>
      <c r="H411" s="10" t="s">
        <v>693</v>
      </c>
    </row>
    <row r="412" spans="1:8" x14ac:dyDescent="0.15">
      <c r="A412">
        <v>478</v>
      </c>
      <c r="B412" t="s">
        <v>44</v>
      </c>
      <c r="C412" t="s">
        <v>674</v>
      </c>
      <c r="D412" t="s">
        <v>61</v>
      </c>
      <c r="E412">
        <v>18</v>
      </c>
      <c r="F412" t="s">
        <v>694</v>
      </c>
      <c r="G412" s="10">
        <v>11</v>
      </c>
      <c r="H412" s="10" t="s">
        <v>695</v>
      </c>
    </row>
  </sheetData>
  <phoneticPr fontId="6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workbookViewId="0">
      <selection activeCell="L9" sqref="L9"/>
    </sheetView>
  </sheetViews>
  <sheetFormatPr defaultColWidth="9.25" defaultRowHeight="13.5" x14ac:dyDescent="0.15"/>
  <cols>
    <col min="1" max="16384" width="9.25" style="7"/>
  </cols>
  <sheetData>
    <row r="1" spans="1:9" x14ac:dyDescent="0.15">
      <c r="A1" s="7" t="s">
        <v>0</v>
      </c>
      <c r="B1" s="7" t="s">
        <v>1</v>
      </c>
      <c r="C1" s="8" t="s">
        <v>55</v>
      </c>
      <c r="D1" s="8" t="s">
        <v>56</v>
      </c>
      <c r="E1" s="8" t="s">
        <v>57</v>
      </c>
      <c r="F1" s="9" t="s">
        <v>5</v>
      </c>
      <c r="G1" s="8" t="s">
        <v>58</v>
      </c>
      <c r="H1" s="8" t="s">
        <v>59</v>
      </c>
      <c r="I1" s="7" t="s">
        <v>698</v>
      </c>
    </row>
    <row r="2" spans="1:9" x14ac:dyDescent="0.15">
      <c r="A2">
        <v>21</v>
      </c>
      <c r="B2" t="s">
        <v>6</v>
      </c>
      <c r="C2" t="s">
        <v>89</v>
      </c>
      <c r="D2" t="s">
        <v>90</v>
      </c>
      <c r="E2">
        <v>1</v>
      </c>
      <c r="F2" t="s">
        <v>62</v>
      </c>
      <c r="G2" s="10">
        <v>460</v>
      </c>
      <c r="H2" s="10" t="s">
        <v>91</v>
      </c>
      <c r="I2" s="7">
        <v>1</v>
      </c>
    </row>
    <row r="3" spans="1:9" x14ac:dyDescent="0.15">
      <c r="A3">
        <v>22</v>
      </c>
      <c r="B3" t="s">
        <v>6</v>
      </c>
      <c r="C3" t="s">
        <v>89</v>
      </c>
      <c r="D3" t="s">
        <v>90</v>
      </c>
      <c r="E3">
        <v>2</v>
      </c>
      <c r="F3" t="s">
        <v>62</v>
      </c>
      <c r="G3" s="10">
        <v>358</v>
      </c>
      <c r="H3" s="10" t="s">
        <v>92</v>
      </c>
      <c r="I3" s="7">
        <v>1</v>
      </c>
    </row>
    <row r="4" spans="1:9" x14ac:dyDescent="0.15">
      <c r="A4">
        <v>23</v>
      </c>
      <c r="B4" t="s">
        <v>6</v>
      </c>
      <c r="C4" t="s">
        <v>89</v>
      </c>
      <c r="D4" t="s">
        <v>90</v>
      </c>
      <c r="E4">
        <v>3</v>
      </c>
      <c r="F4" t="s">
        <v>93</v>
      </c>
      <c r="G4" s="10">
        <v>329</v>
      </c>
      <c r="H4" s="10" t="s">
        <v>94</v>
      </c>
      <c r="I4" s="7">
        <v>1</v>
      </c>
    </row>
    <row r="5" spans="1:9" x14ac:dyDescent="0.15">
      <c r="A5">
        <v>24</v>
      </c>
      <c r="B5" t="s">
        <v>6</v>
      </c>
      <c r="C5" t="s">
        <v>89</v>
      </c>
      <c r="D5" t="s">
        <v>90</v>
      </c>
      <c r="E5">
        <v>4</v>
      </c>
      <c r="F5" t="s">
        <v>95</v>
      </c>
      <c r="G5" s="10">
        <v>294</v>
      </c>
      <c r="H5" s="10" t="s">
        <v>96</v>
      </c>
      <c r="I5" s="7">
        <v>1</v>
      </c>
    </row>
    <row r="6" spans="1:9" x14ac:dyDescent="0.15">
      <c r="A6">
        <v>25</v>
      </c>
      <c r="B6" t="s">
        <v>6</v>
      </c>
      <c r="C6" t="s">
        <v>89</v>
      </c>
      <c r="D6" t="s">
        <v>90</v>
      </c>
      <c r="E6">
        <v>5</v>
      </c>
      <c r="F6" t="s">
        <v>72</v>
      </c>
      <c r="G6" s="10">
        <v>268</v>
      </c>
      <c r="H6" s="10" t="s">
        <v>97</v>
      </c>
      <c r="I6" s="7">
        <v>1</v>
      </c>
    </row>
    <row r="7" spans="1:9" x14ac:dyDescent="0.15">
      <c r="A7">
        <v>26</v>
      </c>
      <c r="B7" t="s">
        <v>6</v>
      </c>
      <c r="C7" t="s">
        <v>89</v>
      </c>
      <c r="D7" t="s">
        <v>90</v>
      </c>
      <c r="E7">
        <v>6</v>
      </c>
      <c r="F7" t="s">
        <v>98</v>
      </c>
      <c r="G7" s="10">
        <v>253</v>
      </c>
      <c r="H7" s="10" t="s">
        <v>99</v>
      </c>
      <c r="I7" s="7">
        <v>1</v>
      </c>
    </row>
    <row r="8" spans="1:9" x14ac:dyDescent="0.15">
      <c r="A8">
        <v>27</v>
      </c>
      <c r="B8" t="s">
        <v>6</v>
      </c>
      <c r="C8" t="s">
        <v>89</v>
      </c>
      <c r="D8" t="s">
        <v>90</v>
      </c>
      <c r="E8">
        <v>7</v>
      </c>
      <c r="F8" t="s">
        <v>100</v>
      </c>
      <c r="G8" s="10">
        <v>174</v>
      </c>
      <c r="H8" s="11" t="s">
        <v>101</v>
      </c>
      <c r="I8" s="7">
        <v>1</v>
      </c>
    </row>
    <row r="9" spans="1:9" x14ac:dyDescent="0.15">
      <c r="A9">
        <v>28</v>
      </c>
      <c r="B9" t="s">
        <v>6</v>
      </c>
      <c r="C9" t="s">
        <v>89</v>
      </c>
      <c r="D9" t="s">
        <v>90</v>
      </c>
      <c r="E9">
        <v>8</v>
      </c>
      <c r="F9" t="s">
        <v>102</v>
      </c>
      <c r="G9" s="10">
        <v>140</v>
      </c>
      <c r="H9" s="10" t="s">
        <v>103</v>
      </c>
      <c r="I9" s="7">
        <v>1</v>
      </c>
    </row>
    <row r="10" spans="1:9" x14ac:dyDescent="0.15">
      <c r="A10">
        <v>29</v>
      </c>
      <c r="B10" t="s">
        <v>6</v>
      </c>
      <c r="C10" t="s">
        <v>89</v>
      </c>
      <c r="D10" t="s">
        <v>90</v>
      </c>
      <c r="E10">
        <v>9</v>
      </c>
      <c r="F10" t="s">
        <v>104</v>
      </c>
      <c r="G10" s="10">
        <v>136</v>
      </c>
      <c r="H10" s="10" t="s">
        <v>105</v>
      </c>
      <c r="I10" s="7">
        <v>1</v>
      </c>
    </row>
    <row r="11" spans="1:9" x14ac:dyDescent="0.15">
      <c r="A11">
        <v>30</v>
      </c>
      <c r="B11" t="s">
        <v>6</v>
      </c>
      <c r="C11" t="s">
        <v>89</v>
      </c>
      <c r="D11" t="s">
        <v>90</v>
      </c>
      <c r="E11">
        <v>10</v>
      </c>
      <c r="F11" t="s">
        <v>106</v>
      </c>
      <c r="G11" s="10">
        <v>109</v>
      </c>
      <c r="H11" s="10" t="s">
        <v>107</v>
      </c>
      <c r="I11" s="7">
        <v>1</v>
      </c>
    </row>
    <row r="12" spans="1:9" x14ac:dyDescent="0.15">
      <c r="A12">
        <v>31</v>
      </c>
      <c r="B12" t="s">
        <v>6</v>
      </c>
      <c r="C12" t="s">
        <v>89</v>
      </c>
      <c r="D12" t="s">
        <v>90</v>
      </c>
      <c r="E12">
        <v>11</v>
      </c>
      <c r="F12" t="s">
        <v>108</v>
      </c>
      <c r="G12" s="12">
        <v>84</v>
      </c>
      <c r="H12" s="12" t="s">
        <v>109</v>
      </c>
      <c r="I12" s="7">
        <v>0</v>
      </c>
    </row>
    <row r="13" spans="1:9" x14ac:dyDescent="0.15">
      <c r="A13">
        <v>32</v>
      </c>
      <c r="B13" t="s">
        <v>6</v>
      </c>
      <c r="C13" t="s">
        <v>89</v>
      </c>
      <c r="D13" t="s">
        <v>90</v>
      </c>
      <c r="E13">
        <v>12</v>
      </c>
      <c r="F13" t="s">
        <v>110</v>
      </c>
      <c r="G13" s="10">
        <v>77</v>
      </c>
      <c r="H13" s="10" t="s">
        <v>111</v>
      </c>
      <c r="I13" s="7">
        <v>1</v>
      </c>
    </row>
    <row r="14" spans="1:9" x14ac:dyDescent="0.15">
      <c r="A14">
        <v>33</v>
      </c>
      <c r="B14" t="s">
        <v>6</v>
      </c>
      <c r="C14" t="s">
        <v>89</v>
      </c>
      <c r="D14" t="s">
        <v>90</v>
      </c>
      <c r="E14">
        <v>13</v>
      </c>
      <c r="F14" t="s">
        <v>112</v>
      </c>
      <c r="G14" s="10">
        <v>52</v>
      </c>
      <c r="H14" s="10" t="s">
        <v>113</v>
      </c>
      <c r="I14" s="7">
        <v>1</v>
      </c>
    </row>
    <row r="15" spans="1:9" x14ac:dyDescent="0.15">
      <c r="A15">
        <v>34</v>
      </c>
      <c r="B15" t="s">
        <v>6</v>
      </c>
      <c r="C15" t="s">
        <v>89</v>
      </c>
      <c r="D15" t="s">
        <v>90</v>
      </c>
      <c r="E15">
        <v>14</v>
      </c>
      <c r="F15" t="s">
        <v>114</v>
      </c>
      <c r="G15" s="12">
        <v>54</v>
      </c>
      <c r="H15" s="12" t="s">
        <v>115</v>
      </c>
      <c r="I15" s="7">
        <v>0</v>
      </c>
    </row>
    <row r="16" spans="1:9" x14ac:dyDescent="0.15">
      <c r="A16">
        <v>35</v>
      </c>
      <c r="B16" t="s">
        <v>6</v>
      </c>
      <c r="C16" t="s">
        <v>89</v>
      </c>
      <c r="D16" t="s">
        <v>90</v>
      </c>
      <c r="E16">
        <v>15</v>
      </c>
      <c r="F16" t="s">
        <v>116</v>
      </c>
      <c r="G16" s="10">
        <v>42</v>
      </c>
      <c r="H16" s="10" t="s">
        <v>117</v>
      </c>
      <c r="I16" s="7">
        <v>1</v>
      </c>
    </row>
    <row r="17" spans="1:9" x14ac:dyDescent="0.15">
      <c r="A17">
        <v>36</v>
      </c>
      <c r="B17" t="s">
        <v>6</v>
      </c>
      <c r="C17" t="s">
        <v>89</v>
      </c>
      <c r="D17" t="s">
        <v>90</v>
      </c>
      <c r="E17">
        <v>16</v>
      </c>
      <c r="F17" t="s">
        <v>118</v>
      </c>
      <c r="G17" s="12">
        <v>45</v>
      </c>
      <c r="H17" s="12" t="s">
        <v>119</v>
      </c>
      <c r="I17" s="7">
        <v>0</v>
      </c>
    </row>
    <row r="18" spans="1:9" x14ac:dyDescent="0.15">
      <c r="A18">
        <v>37</v>
      </c>
      <c r="B18" t="s">
        <v>6</v>
      </c>
      <c r="C18" t="s">
        <v>89</v>
      </c>
      <c r="D18" t="s">
        <v>90</v>
      </c>
      <c r="E18">
        <v>17</v>
      </c>
      <c r="F18" t="s">
        <v>120</v>
      </c>
      <c r="G18" s="10">
        <v>39</v>
      </c>
      <c r="H18" s="10" t="s">
        <v>121</v>
      </c>
      <c r="I18" s="7">
        <v>1</v>
      </c>
    </row>
    <row r="19" spans="1:9" x14ac:dyDescent="0.15">
      <c r="A19">
        <v>38</v>
      </c>
      <c r="B19" t="s">
        <v>6</v>
      </c>
      <c r="C19" t="s">
        <v>89</v>
      </c>
      <c r="D19" t="s">
        <v>90</v>
      </c>
      <c r="E19">
        <v>18</v>
      </c>
      <c r="F19" t="s">
        <v>122</v>
      </c>
      <c r="G19" s="10">
        <v>30</v>
      </c>
      <c r="H19" s="10" t="s">
        <v>123</v>
      </c>
      <c r="I19" s="7">
        <v>1</v>
      </c>
    </row>
    <row r="20" spans="1:9" x14ac:dyDescent="0.15">
      <c r="A20">
        <v>39</v>
      </c>
      <c r="B20" t="s">
        <v>6</v>
      </c>
      <c r="C20" t="s">
        <v>89</v>
      </c>
      <c r="D20" t="s">
        <v>90</v>
      </c>
      <c r="E20">
        <v>19</v>
      </c>
      <c r="F20" t="s">
        <v>124</v>
      </c>
      <c r="G20" s="10">
        <v>31</v>
      </c>
      <c r="H20" s="10" t="s">
        <v>125</v>
      </c>
      <c r="I20" s="7">
        <v>1</v>
      </c>
    </row>
    <row r="21" spans="1:9" x14ac:dyDescent="0.15">
      <c r="A21">
        <v>40</v>
      </c>
      <c r="B21" t="s">
        <v>6</v>
      </c>
      <c r="C21" t="s">
        <v>89</v>
      </c>
      <c r="D21" t="s">
        <v>90</v>
      </c>
      <c r="E21">
        <v>20</v>
      </c>
      <c r="F21" t="s">
        <v>126</v>
      </c>
      <c r="G21" s="12">
        <v>21</v>
      </c>
      <c r="H21" s="12" t="s">
        <v>127</v>
      </c>
      <c r="I21" s="7">
        <v>0</v>
      </c>
    </row>
    <row r="22" spans="1:9" x14ac:dyDescent="0.15">
      <c r="A22">
        <v>201</v>
      </c>
      <c r="B22" t="s">
        <v>19</v>
      </c>
      <c r="C22" t="s">
        <v>350</v>
      </c>
      <c r="D22" t="s">
        <v>90</v>
      </c>
      <c r="E22">
        <v>1</v>
      </c>
      <c r="F22" t="s">
        <v>72</v>
      </c>
      <c r="G22" s="10">
        <v>265</v>
      </c>
      <c r="H22" s="10" t="s">
        <v>351</v>
      </c>
      <c r="I22" s="7">
        <v>1</v>
      </c>
    </row>
    <row r="23" spans="1:9" x14ac:dyDescent="0.15">
      <c r="A23">
        <v>202</v>
      </c>
      <c r="B23" t="s">
        <v>19</v>
      </c>
      <c r="C23" t="s">
        <v>350</v>
      </c>
      <c r="D23" t="s">
        <v>90</v>
      </c>
      <c r="E23">
        <v>2</v>
      </c>
      <c r="F23" t="s">
        <v>202</v>
      </c>
      <c r="G23" s="10">
        <v>250</v>
      </c>
      <c r="H23" s="10" t="s">
        <v>352</v>
      </c>
      <c r="I23" s="7">
        <v>1</v>
      </c>
    </row>
    <row r="24" spans="1:9" x14ac:dyDescent="0.15">
      <c r="A24">
        <v>203</v>
      </c>
      <c r="B24" t="s">
        <v>19</v>
      </c>
      <c r="C24" t="s">
        <v>350</v>
      </c>
      <c r="D24" t="s">
        <v>90</v>
      </c>
      <c r="E24">
        <v>3</v>
      </c>
      <c r="F24" t="s">
        <v>241</v>
      </c>
      <c r="G24" s="10">
        <v>224</v>
      </c>
      <c r="H24" s="10" t="s">
        <v>353</v>
      </c>
      <c r="I24" s="7">
        <v>1</v>
      </c>
    </row>
    <row r="25" spans="1:9" x14ac:dyDescent="0.15">
      <c r="A25">
        <v>204</v>
      </c>
      <c r="B25" t="s">
        <v>19</v>
      </c>
      <c r="C25" t="s">
        <v>350</v>
      </c>
      <c r="D25" t="s">
        <v>90</v>
      </c>
      <c r="E25">
        <v>4</v>
      </c>
      <c r="F25" t="s">
        <v>85</v>
      </c>
      <c r="G25" s="10">
        <v>221</v>
      </c>
      <c r="H25" s="10" t="s">
        <v>354</v>
      </c>
      <c r="I25" s="7">
        <v>1</v>
      </c>
    </row>
    <row r="26" spans="1:9" x14ac:dyDescent="0.15">
      <c r="A26">
        <v>205</v>
      </c>
      <c r="B26" t="s">
        <v>19</v>
      </c>
      <c r="C26" t="s">
        <v>350</v>
      </c>
      <c r="D26" t="s">
        <v>90</v>
      </c>
      <c r="E26">
        <v>5</v>
      </c>
      <c r="F26" t="s">
        <v>132</v>
      </c>
      <c r="G26" s="10">
        <v>200</v>
      </c>
      <c r="H26" s="10" t="s">
        <v>355</v>
      </c>
      <c r="I26" s="7">
        <v>1</v>
      </c>
    </row>
    <row r="27" spans="1:9" x14ac:dyDescent="0.15">
      <c r="A27">
        <v>206</v>
      </c>
      <c r="B27" t="s">
        <v>19</v>
      </c>
      <c r="C27" t="s">
        <v>350</v>
      </c>
      <c r="D27" t="s">
        <v>90</v>
      </c>
      <c r="E27">
        <v>6</v>
      </c>
      <c r="F27" t="s">
        <v>72</v>
      </c>
      <c r="G27" s="10">
        <v>176</v>
      </c>
      <c r="H27" s="10" t="s">
        <v>356</v>
      </c>
      <c r="I27" s="7">
        <v>1</v>
      </c>
    </row>
    <row r="28" spans="1:9" x14ac:dyDescent="0.15">
      <c r="A28">
        <v>207</v>
      </c>
      <c r="B28" t="s">
        <v>19</v>
      </c>
      <c r="C28" t="s">
        <v>350</v>
      </c>
      <c r="D28" t="s">
        <v>90</v>
      </c>
      <c r="E28">
        <v>7</v>
      </c>
      <c r="F28" t="s">
        <v>132</v>
      </c>
      <c r="G28" s="10">
        <v>174</v>
      </c>
      <c r="H28" s="10" t="s">
        <v>357</v>
      </c>
      <c r="I28" s="7">
        <v>1</v>
      </c>
    </row>
    <row r="29" spans="1:9" x14ac:dyDescent="0.15">
      <c r="A29">
        <v>208</v>
      </c>
      <c r="B29" t="s">
        <v>19</v>
      </c>
      <c r="C29" t="s">
        <v>350</v>
      </c>
      <c r="D29" t="s">
        <v>90</v>
      </c>
      <c r="E29">
        <v>8</v>
      </c>
      <c r="F29" t="s">
        <v>202</v>
      </c>
      <c r="G29" s="10">
        <v>145</v>
      </c>
      <c r="H29" s="10" t="s">
        <v>358</v>
      </c>
      <c r="I29" s="7">
        <v>1</v>
      </c>
    </row>
    <row r="30" spans="1:9" x14ac:dyDescent="0.15">
      <c r="A30">
        <v>209</v>
      </c>
      <c r="B30" t="s">
        <v>19</v>
      </c>
      <c r="C30" t="s">
        <v>350</v>
      </c>
      <c r="D30" t="s">
        <v>90</v>
      </c>
      <c r="E30">
        <v>9</v>
      </c>
      <c r="F30" t="s">
        <v>202</v>
      </c>
      <c r="G30" s="10">
        <v>142</v>
      </c>
      <c r="H30" s="10" t="s">
        <v>359</v>
      </c>
      <c r="I30" s="7">
        <v>1</v>
      </c>
    </row>
    <row r="31" spans="1:9" x14ac:dyDescent="0.15">
      <c r="A31">
        <v>210</v>
      </c>
      <c r="B31" t="s">
        <v>19</v>
      </c>
      <c r="C31" t="s">
        <v>350</v>
      </c>
      <c r="D31" t="s">
        <v>90</v>
      </c>
      <c r="E31">
        <v>10</v>
      </c>
      <c r="F31" t="s">
        <v>360</v>
      </c>
      <c r="G31" s="10">
        <v>144</v>
      </c>
      <c r="H31" s="10" t="s">
        <v>361</v>
      </c>
      <c r="I31" s="7">
        <v>1</v>
      </c>
    </row>
    <row r="32" spans="1:9" x14ac:dyDescent="0.15">
      <c r="A32">
        <v>211</v>
      </c>
      <c r="B32" t="s">
        <v>19</v>
      </c>
      <c r="C32" t="s">
        <v>350</v>
      </c>
      <c r="D32" t="s">
        <v>90</v>
      </c>
      <c r="E32">
        <v>11</v>
      </c>
      <c r="F32" t="s">
        <v>209</v>
      </c>
      <c r="G32" s="10">
        <v>116</v>
      </c>
      <c r="H32" s="10" t="s">
        <v>362</v>
      </c>
      <c r="I32" s="7">
        <v>1</v>
      </c>
    </row>
    <row r="33" spans="1:9" x14ac:dyDescent="0.15">
      <c r="A33">
        <v>212</v>
      </c>
      <c r="B33" t="s">
        <v>19</v>
      </c>
      <c r="C33" t="s">
        <v>350</v>
      </c>
      <c r="D33" t="s">
        <v>90</v>
      </c>
      <c r="E33">
        <v>12</v>
      </c>
      <c r="F33" t="s">
        <v>209</v>
      </c>
      <c r="G33" s="10">
        <v>113</v>
      </c>
      <c r="H33" s="10" t="s">
        <v>363</v>
      </c>
      <c r="I33" s="7">
        <v>1</v>
      </c>
    </row>
    <row r="34" spans="1:9" x14ac:dyDescent="0.15">
      <c r="A34">
        <v>213</v>
      </c>
      <c r="B34" t="s">
        <v>19</v>
      </c>
      <c r="C34" t="s">
        <v>350</v>
      </c>
      <c r="D34" t="s">
        <v>90</v>
      </c>
      <c r="E34">
        <v>13</v>
      </c>
      <c r="F34" t="s">
        <v>364</v>
      </c>
      <c r="G34" s="12">
        <v>75</v>
      </c>
      <c r="H34" s="12" t="s">
        <v>365</v>
      </c>
      <c r="I34" s="7">
        <v>0</v>
      </c>
    </row>
    <row r="35" spans="1:9" x14ac:dyDescent="0.15">
      <c r="A35">
        <v>214</v>
      </c>
      <c r="B35" t="s">
        <v>19</v>
      </c>
      <c r="C35" t="s">
        <v>350</v>
      </c>
      <c r="D35" t="s">
        <v>90</v>
      </c>
      <c r="E35">
        <v>14</v>
      </c>
      <c r="F35" t="s">
        <v>366</v>
      </c>
      <c r="G35" s="12">
        <v>62</v>
      </c>
      <c r="H35" s="12" t="s">
        <v>354</v>
      </c>
      <c r="I35" s="7">
        <v>0</v>
      </c>
    </row>
    <row r="36" spans="1:9" x14ac:dyDescent="0.15">
      <c r="A36">
        <v>215</v>
      </c>
      <c r="B36" t="s">
        <v>19</v>
      </c>
      <c r="C36" t="s">
        <v>350</v>
      </c>
      <c r="D36" t="s">
        <v>90</v>
      </c>
      <c r="E36">
        <v>15</v>
      </c>
      <c r="F36" t="s">
        <v>367</v>
      </c>
      <c r="G36" s="12">
        <v>57</v>
      </c>
      <c r="H36" s="12" t="s">
        <v>368</v>
      </c>
      <c r="I36" s="7">
        <v>0</v>
      </c>
    </row>
    <row r="37" spans="1:9" x14ac:dyDescent="0.15">
      <c r="A37">
        <v>216</v>
      </c>
      <c r="B37" t="s">
        <v>19</v>
      </c>
      <c r="C37" t="s">
        <v>350</v>
      </c>
      <c r="D37" t="s">
        <v>90</v>
      </c>
      <c r="E37">
        <v>16</v>
      </c>
      <c r="F37" t="s">
        <v>369</v>
      </c>
      <c r="G37" s="12">
        <v>47</v>
      </c>
      <c r="H37" s="12" t="s">
        <v>370</v>
      </c>
      <c r="I37" s="7">
        <v>0</v>
      </c>
    </row>
    <row r="38" spans="1:9" x14ac:dyDescent="0.15">
      <c r="A38">
        <v>217</v>
      </c>
      <c r="B38" t="s">
        <v>19</v>
      </c>
      <c r="C38" t="s">
        <v>350</v>
      </c>
      <c r="D38" t="s">
        <v>90</v>
      </c>
      <c r="E38">
        <v>17</v>
      </c>
      <c r="F38" t="s">
        <v>371</v>
      </c>
      <c r="G38" s="12">
        <v>49</v>
      </c>
      <c r="H38" s="12" t="s">
        <v>372</v>
      </c>
      <c r="I38" s="7">
        <v>0</v>
      </c>
    </row>
    <row r="39" spans="1:9" x14ac:dyDescent="0.15">
      <c r="A39">
        <v>218</v>
      </c>
      <c r="B39" t="s">
        <v>19</v>
      </c>
      <c r="C39" t="s">
        <v>350</v>
      </c>
      <c r="D39" t="s">
        <v>90</v>
      </c>
      <c r="E39">
        <v>18</v>
      </c>
      <c r="F39" t="s">
        <v>364</v>
      </c>
      <c r="G39" s="12">
        <v>41</v>
      </c>
      <c r="H39" s="12" t="s">
        <v>373</v>
      </c>
      <c r="I39" s="7">
        <v>0</v>
      </c>
    </row>
    <row r="40" spans="1:9" x14ac:dyDescent="0.15">
      <c r="A40">
        <v>219</v>
      </c>
      <c r="B40" t="s">
        <v>19</v>
      </c>
      <c r="C40" t="s">
        <v>350</v>
      </c>
      <c r="D40" t="s">
        <v>90</v>
      </c>
      <c r="E40">
        <v>19</v>
      </c>
      <c r="F40" t="s">
        <v>364</v>
      </c>
      <c r="G40" s="12">
        <v>31</v>
      </c>
      <c r="H40" s="12" t="s">
        <v>374</v>
      </c>
      <c r="I40" s="7">
        <v>0</v>
      </c>
    </row>
    <row r="41" spans="1:9" x14ac:dyDescent="0.15">
      <c r="A41">
        <v>220</v>
      </c>
      <c r="B41" t="s">
        <v>19</v>
      </c>
      <c r="C41" t="s">
        <v>350</v>
      </c>
      <c r="D41" t="s">
        <v>90</v>
      </c>
      <c r="E41">
        <v>20</v>
      </c>
      <c r="F41" t="s">
        <v>375</v>
      </c>
      <c r="G41" s="12">
        <v>28</v>
      </c>
      <c r="H41" s="12" t="s">
        <v>376</v>
      </c>
      <c r="I41" s="7">
        <v>0</v>
      </c>
    </row>
    <row r="42" spans="1:9" x14ac:dyDescent="0.15">
      <c r="A42">
        <v>241</v>
      </c>
      <c r="B42" t="s">
        <v>32</v>
      </c>
      <c r="C42" t="s">
        <v>400</v>
      </c>
      <c r="D42" t="s">
        <v>90</v>
      </c>
      <c r="E42">
        <v>1</v>
      </c>
      <c r="F42" t="s">
        <v>401</v>
      </c>
      <c r="G42" s="10">
        <v>2778</v>
      </c>
      <c r="H42" s="10" t="s">
        <v>402</v>
      </c>
      <c r="I42" s="7">
        <v>1</v>
      </c>
    </row>
    <row r="43" spans="1:9" x14ac:dyDescent="0.15">
      <c r="A43">
        <v>242</v>
      </c>
      <c r="B43" t="s">
        <v>32</v>
      </c>
      <c r="C43" t="s">
        <v>400</v>
      </c>
      <c r="D43" t="s">
        <v>90</v>
      </c>
      <c r="E43">
        <v>2</v>
      </c>
      <c r="F43" t="s">
        <v>62</v>
      </c>
      <c r="G43" s="10">
        <v>1183</v>
      </c>
      <c r="H43" s="10" t="s">
        <v>403</v>
      </c>
      <c r="I43" s="7">
        <v>1</v>
      </c>
    </row>
    <row r="44" spans="1:9" x14ac:dyDescent="0.15">
      <c r="A44">
        <v>243</v>
      </c>
      <c r="B44" t="s">
        <v>32</v>
      </c>
      <c r="C44" t="s">
        <v>400</v>
      </c>
      <c r="D44" t="s">
        <v>90</v>
      </c>
      <c r="E44">
        <v>3</v>
      </c>
      <c r="F44" t="s">
        <v>82</v>
      </c>
      <c r="G44" s="10">
        <v>1096</v>
      </c>
      <c r="H44" s="10" t="s">
        <v>404</v>
      </c>
      <c r="I44" s="7">
        <v>1</v>
      </c>
    </row>
    <row r="45" spans="1:9" x14ac:dyDescent="0.15">
      <c r="A45">
        <v>244</v>
      </c>
      <c r="B45" t="s">
        <v>32</v>
      </c>
      <c r="C45" t="s">
        <v>400</v>
      </c>
      <c r="D45" t="s">
        <v>90</v>
      </c>
      <c r="E45">
        <v>4</v>
      </c>
      <c r="F45" t="s">
        <v>405</v>
      </c>
      <c r="G45" s="10">
        <v>964</v>
      </c>
      <c r="H45" s="10" t="s">
        <v>143</v>
      </c>
      <c r="I45" s="7">
        <v>1</v>
      </c>
    </row>
    <row r="46" spans="1:9" x14ac:dyDescent="0.15">
      <c r="A46">
        <v>245</v>
      </c>
      <c r="B46" t="s">
        <v>32</v>
      </c>
      <c r="C46" t="s">
        <v>400</v>
      </c>
      <c r="D46" t="s">
        <v>90</v>
      </c>
      <c r="E46">
        <v>5</v>
      </c>
      <c r="F46" t="s">
        <v>72</v>
      </c>
      <c r="G46" s="10">
        <v>927</v>
      </c>
      <c r="H46" s="10" t="s">
        <v>406</v>
      </c>
      <c r="I46" s="7">
        <v>1</v>
      </c>
    </row>
    <row r="47" spans="1:9" x14ac:dyDescent="0.15">
      <c r="A47">
        <v>246</v>
      </c>
      <c r="B47" t="s">
        <v>32</v>
      </c>
      <c r="C47" t="s">
        <v>400</v>
      </c>
      <c r="D47" t="s">
        <v>90</v>
      </c>
      <c r="E47">
        <v>6</v>
      </c>
      <c r="F47" t="s">
        <v>62</v>
      </c>
      <c r="G47" s="10">
        <v>885</v>
      </c>
      <c r="H47" s="10" t="s">
        <v>407</v>
      </c>
      <c r="I47" s="7">
        <v>1</v>
      </c>
    </row>
    <row r="48" spans="1:9" x14ac:dyDescent="0.15">
      <c r="A48">
        <v>247</v>
      </c>
      <c r="B48" t="s">
        <v>32</v>
      </c>
      <c r="C48" t="s">
        <v>400</v>
      </c>
      <c r="D48" t="s">
        <v>90</v>
      </c>
      <c r="E48">
        <v>7</v>
      </c>
      <c r="F48" t="s">
        <v>148</v>
      </c>
      <c r="G48" s="10">
        <v>847</v>
      </c>
      <c r="H48" s="10" t="s">
        <v>408</v>
      </c>
      <c r="I48" s="7">
        <v>1</v>
      </c>
    </row>
    <row r="49" spans="1:9" x14ac:dyDescent="0.15">
      <c r="A49">
        <v>248</v>
      </c>
      <c r="B49" t="s">
        <v>32</v>
      </c>
      <c r="C49" t="s">
        <v>400</v>
      </c>
      <c r="D49" t="s">
        <v>90</v>
      </c>
      <c r="E49">
        <v>8</v>
      </c>
      <c r="F49" t="s">
        <v>405</v>
      </c>
      <c r="G49" s="10">
        <v>801</v>
      </c>
      <c r="H49" s="10" t="s">
        <v>143</v>
      </c>
      <c r="I49" s="7">
        <v>1</v>
      </c>
    </row>
    <row r="50" spans="1:9" x14ac:dyDescent="0.15">
      <c r="A50">
        <v>249</v>
      </c>
      <c r="B50" t="s">
        <v>32</v>
      </c>
      <c r="C50" t="s">
        <v>400</v>
      </c>
      <c r="D50" t="s">
        <v>90</v>
      </c>
      <c r="E50">
        <v>9</v>
      </c>
      <c r="F50" t="s">
        <v>72</v>
      </c>
      <c r="G50" s="10">
        <v>770</v>
      </c>
      <c r="H50" s="10" t="s">
        <v>409</v>
      </c>
      <c r="I50" s="7">
        <v>1</v>
      </c>
    </row>
    <row r="51" spans="1:9" x14ac:dyDescent="0.15">
      <c r="A51">
        <v>250</v>
      </c>
      <c r="B51" t="s">
        <v>32</v>
      </c>
      <c r="C51" t="s">
        <v>400</v>
      </c>
      <c r="D51" t="s">
        <v>90</v>
      </c>
      <c r="E51">
        <v>10</v>
      </c>
      <c r="F51" t="s">
        <v>410</v>
      </c>
      <c r="G51" s="10">
        <v>720</v>
      </c>
      <c r="H51" s="10" t="s">
        <v>411</v>
      </c>
      <c r="I51" s="7">
        <v>1</v>
      </c>
    </row>
    <row r="52" spans="1:9" x14ac:dyDescent="0.15">
      <c r="A52">
        <v>251</v>
      </c>
      <c r="B52" t="s">
        <v>32</v>
      </c>
      <c r="C52" t="s">
        <v>400</v>
      </c>
      <c r="D52" t="s">
        <v>90</v>
      </c>
      <c r="E52">
        <v>11</v>
      </c>
      <c r="F52" t="s">
        <v>72</v>
      </c>
      <c r="G52" s="10">
        <v>706</v>
      </c>
      <c r="H52" s="10" t="s">
        <v>412</v>
      </c>
      <c r="I52" s="7">
        <v>1</v>
      </c>
    </row>
    <row r="53" spans="1:9" x14ac:dyDescent="0.15">
      <c r="A53">
        <v>252</v>
      </c>
      <c r="B53" t="s">
        <v>32</v>
      </c>
      <c r="C53" t="s">
        <v>400</v>
      </c>
      <c r="D53" t="s">
        <v>90</v>
      </c>
      <c r="E53">
        <v>12</v>
      </c>
      <c r="F53" t="s">
        <v>204</v>
      </c>
      <c r="G53" s="10">
        <v>639</v>
      </c>
      <c r="H53" s="10" t="s">
        <v>158</v>
      </c>
      <c r="I53" s="7">
        <v>1</v>
      </c>
    </row>
    <row r="54" spans="1:9" x14ac:dyDescent="0.15">
      <c r="A54">
        <v>253</v>
      </c>
      <c r="B54" t="s">
        <v>32</v>
      </c>
      <c r="C54" t="s">
        <v>400</v>
      </c>
      <c r="D54" t="s">
        <v>90</v>
      </c>
      <c r="E54">
        <v>13</v>
      </c>
      <c r="F54" t="s">
        <v>62</v>
      </c>
      <c r="G54" s="10">
        <v>641</v>
      </c>
      <c r="H54" s="10" t="s">
        <v>404</v>
      </c>
      <c r="I54" s="7">
        <v>1</v>
      </c>
    </row>
    <row r="55" spans="1:9" x14ac:dyDescent="0.15">
      <c r="A55">
        <v>254</v>
      </c>
      <c r="B55" t="s">
        <v>32</v>
      </c>
      <c r="C55" t="s">
        <v>400</v>
      </c>
      <c r="D55" t="s">
        <v>90</v>
      </c>
      <c r="E55">
        <v>14</v>
      </c>
      <c r="F55" t="s">
        <v>236</v>
      </c>
      <c r="G55" s="10">
        <v>589</v>
      </c>
      <c r="H55" s="10" t="s">
        <v>413</v>
      </c>
      <c r="I55" s="7">
        <v>1</v>
      </c>
    </row>
    <row r="56" spans="1:9" x14ac:dyDescent="0.15">
      <c r="A56">
        <v>255</v>
      </c>
      <c r="B56" t="s">
        <v>32</v>
      </c>
      <c r="C56" t="s">
        <v>400</v>
      </c>
      <c r="D56" t="s">
        <v>90</v>
      </c>
      <c r="E56">
        <v>15</v>
      </c>
      <c r="F56" t="s">
        <v>72</v>
      </c>
      <c r="G56" s="10">
        <v>575</v>
      </c>
      <c r="H56" s="10" t="s">
        <v>414</v>
      </c>
      <c r="I56" s="7">
        <v>1</v>
      </c>
    </row>
    <row r="57" spans="1:9" x14ac:dyDescent="0.15">
      <c r="A57">
        <v>256</v>
      </c>
      <c r="B57" t="s">
        <v>32</v>
      </c>
      <c r="C57" t="s">
        <v>400</v>
      </c>
      <c r="D57" t="s">
        <v>90</v>
      </c>
      <c r="E57">
        <v>16</v>
      </c>
      <c r="F57" t="s">
        <v>148</v>
      </c>
      <c r="G57" s="10">
        <v>543</v>
      </c>
      <c r="H57" s="10" t="s">
        <v>415</v>
      </c>
      <c r="I57" s="7">
        <v>1</v>
      </c>
    </row>
    <row r="58" spans="1:9" x14ac:dyDescent="0.15">
      <c r="A58">
        <v>257</v>
      </c>
      <c r="B58" t="s">
        <v>32</v>
      </c>
      <c r="C58" t="s">
        <v>400</v>
      </c>
      <c r="D58" t="s">
        <v>90</v>
      </c>
      <c r="E58">
        <v>17</v>
      </c>
      <c r="F58" t="s">
        <v>293</v>
      </c>
      <c r="G58" s="10">
        <v>515</v>
      </c>
      <c r="H58" s="10" t="s">
        <v>416</v>
      </c>
      <c r="I58" s="7">
        <v>1</v>
      </c>
    </row>
    <row r="59" spans="1:9" x14ac:dyDescent="0.15">
      <c r="A59">
        <v>258</v>
      </c>
      <c r="B59" t="s">
        <v>32</v>
      </c>
      <c r="C59" t="s">
        <v>400</v>
      </c>
      <c r="D59" t="s">
        <v>90</v>
      </c>
      <c r="E59">
        <v>18</v>
      </c>
      <c r="F59" t="s">
        <v>104</v>
      </c>
      <c r="G59" s="10">
        <v>455</v>
      </c>
      <c r="H59" s="10" t="s">
        <v>417</v>
      </c>
      <c r="I59" s="7">
        <v>1</v>
      </c>
    </row>
    <row r="60" spans="1:9" x14ac:dyDescent="0.15">
      <c r="A60">
        <v>259</v>
      </c>
      <c r="B60" t="s">
        <v>32</v>
      </c>
      <c r="C60" t="s">
        <v>400</v>
      </c>
      <c r="D60" t="s">
        <v>90</v>
      </c>
      <c r="E60">
        <v>19</v>
      </c>
      <c r="F60" t="s">
        <v>418</v>
      </c>
      <c r="G60" s="10">
        <v>451</v>
      </c>
      <c r="H60" s="10" t="s">
        <v>419</v>
      </c>
      <c r="I60" s="7">
        <v>1</v>
      </c>
    </row>
    <row r="61" spans="1:9" x14ac:dyDescent="0.15">
      <c r="A61">
        <v>260</v>
      </c>
      <c r="B61" t="s">
        <v>32</v>
      </c>
      <c r="C61" t="s">
        <v>400</v>
      </c>
      <c r="D61" t="s">
        <v>90</v>
      </c>
      <c r="E61">
        <v>20</v>
      </c>
      <c r="F61" t="s">
        <v>72</v>
      </c>
      <c r="G61" s="10">
        <v>420</v>
      </c>
      <c r="H61" s="10" t="s">
        <v>420</v>
      </c>
      <c r="I61" s="7">
        <v>1</v>
      </c>
    </row>
    <row r="62" spans="1:9" x14ac:dyDescent="0.15">
      <c r="A62">
        <v>321</v>
      </c>
      <c r="B62" t="s">
        <v>40</v>
      </c>
      <c r="C62" t="s">
        <v>499</v>
      </c>
      <c r="D62" t="s">
        <v>90</v>
      </c>
      <c r="E62">
        <v>1</v>
      </c>
      <c r="F62" t="s">
        <v>500</v>
      </c>
      <c r="G62" s="12">
        <v>323</v>
      </c>
      <c r="H62" s="12" t="s">
        <v>501</v>
      </c>
      <c r="I62" s="7">
        <v>0</v>
      </c>
    </row>
    <row r="63" spans="1:9" x14ac:dyDescent="0.15">
      <c r="A63">
        <v>322</v>
      </c>
      <c r="B63" t="s">
        <v>40</v>
      </c>
      <c r="C63" t="s">
        <v>499</v>
      </c>
      <c r="D63" t="s">
        <v>90</v>
      </c>
      <c r="E63">
        <v>2</v>
      </c>
      <c r="F63" t="s">
        <v>502</v>
      </c>
      <c r="G63" s="12">
        <v>278</v>
      </c>
      <c r="H63" s="12" t="s">
        <v>503</v>
      </c>
      <c r="I63" s="7">
        <v>0</v>
      </c>
    </row>
    <row r="64" spans="1:9" x14ac:dyDescent="0.15">
      <c r="A64">
        <v>323</v>
      </c>
      <c r="B64" t="s">
        <v>40</v>
      </c>
      <c r="C64" t="s">
        <v>499</v>
      </c>
      <c r="D64" t="s">
        <v>90</v>
      </c>
      <c r="E64">
        <v>3</v>
      </c>
      <c r="F64" t="s">
        <v>504</v>
      </c>
      <c r="G64" s="12">
        <v>268</v>
      </c>
      <c r="H64" s="12" t="s">
        <v>505</v>
      </c>
      <c r="I64" s="7">
        <v>0</v>
      </c>
    </row>
    <row r="65" spans="1:9" x14ac:dyDescent="0.15">
      <c r="A65">
        <v>324</v>
      </c>
      <c r="B65" t="s">
        <v>40</v>
      </c>
      <c r="C65" t="s">
        <v>499</v>
      </c>
      <c r="D65" t="s">
        <v>90</v>
      </c>
      <c r="E65">
        <v>4</v>
      </c>
      <c r="F65" t="s">
        <v>506</v>
      </c>
      <c r="G65" s="12">
        <v>243</v>
      </c>
      <c r="H65" s="12" t="s">
        <v>507</v>
      </c>
      <c r="I65" s="7">
        <v>0</v>
      </c>
    </row>
    <row r="66" spans="1:9" x14ac:dyDescent="0.15">
      <c r="A66">
        <v>325</v>
      </c>
      <c r="B66" t="s">
        <v>40</v>
      </c>
      <c r="C66" t="s">
        <v>499</v>
      </c>
      <c r="D66" t="s">
        <v>90</v>
      </c>
      <c r="E66">
        <v>5</v>
      </c>
      <c r="F66" t="s">
        <v>508</v>
      </c>
      <c r="G66" s="12">
        <v>226</v>
      </c>
      <c r="H66" s="12" t="s">
        <v>509</v>
      </c>
      <c r="I66" s="7">
        <v>0</v>
      </c>
    </row>
    <row r="67" spans="1:9" x14ac:dyDescent="0.15">
      <c r="A67">
        <v>326</v>
      </c>
      <c r="B67" t="s">
        <v>40</v>
      </c>
      <c r="C67" t="s">
        <v>499</v>
      </c>
      <c r="D67" t="s">
        <v>90</v>
      </c>
      <c r="E67">
        <v>6</v>
      </c>
      <c r="F67" t="s">
        <v>510</v>
      </c>
      <c r="G67" s="12">
        <v>213</v>
      </c>
      <c r="H67" s="12" t="s">
        <v>509</v>
      </c>
      <c r="I67" s="7">
        <v>0</v>
      </c>
    </row>
    <row r="68" spans="1:9" x14ac:dyDescent="0.15">
      <c r="A68">
        <v>327</v>
      </c>
      <c r="B68" t="s">
        <v>40</v>
      </c>
      <c r="C68" t="s">
        <v>499</v>
      </c>
      <c r="D68" t="s">
        <v>90</v>
      </c>
      <c r="E68">
        <v>7</v>
      </c>
      <c r="F68" t="s">
        <v>511</v>
      </c>
      <c r="G68" s="12">
        <v>345</v>
      </c>
      <c r="H68" s="12" t="s">
        <v>512</v>
      </c>
      <c r="I68" s="7">
        <v>0</v>
      </c>
    </row>
    <row r="69" spans="1:9" x14ac:dyDescent="0.15">
      <c r="A69">
        <v>328</v>
      </c>
      <c r="B69" t="s">
        <v>40</v>
      </c>
      <c r="C69" t="s">
        <v>499</v>
      </c>
      <c r="D69" t="s">
        <v>90</v>
      </c>
      <c r="E69">
        <v>8</v>
      </c>
      <c r="F69" t="s">
        <v>511</v>
      </c>
      <c r="G69" s="12">
        <v>305</v>
      </c>
      <c r="H69" s="12" t="s">
        <v>513</v>
      </c>
      <c r="I69" s="7">
        <v>0</v>
      </c>
    </row>
    <row r="70" spans="1:9" x14ac:dyDescent="0.15">
      <c r="A70">
        <v>329</v>
      </c>
      <c r="B70" t="s">
        <v>40</v>
      </c>
      <c r="C70" t="s">
        <v>499</v>
      </c>
      <c r="D70" t="s">
        <v>90</v>
      </c>
      <c r="E70">
        <v>9</v>
      </c>
      <c r="F70" t="s">
        <v>514</v>
      </c>
      <c r="G70" s="12">
        <v>175</v>
      </c>
      <c r="H70" s="12" t="s">
        <v>515</v>
      </c>
      <c r="I70" s="7">
        <v>0</v>
      </c>
    </row>
    <row r="71" spans="1:9" x14ac:dyDescent="0.15">
      <c r="A71">
        <v>330</v>
      </c>
      <c r="B71" t="s">
        <v>40</v>
      </c>
      <c r="C71" t="s">
        <v>499</v>
      </c>
      <c r="D71" t="s">
        <v>90</v>
      </c>
      <c r="E71">
        <v>10</v>
      </c>
      <c r="F71" t="s">
        <v>516</v>
      </c>
      <c r="G71" s="12">
        <v>243</v>
      </c>
      <c r="H71" s="12" t="s">
        <v>517</v>
      </c>
      <c r="I71" s="7">
        <v>0</v>
      </c>
    </row>
    <row r="72" spans="1:9" x14ac:dyDescent="0.15">
      <c r="A72">
        <v>331</v>
      </c>
      <c r="B72" t="s">
        <v>40</v>
      </c>
      <c r="C72" t="s">
        <v>499</v>
      </c>
      <c r="D72" t="s">
        <v>90</v>
      </c>
      <c r="E72">
        <v>11</v>
      </c>
      <c r="F72" t="s">
        <v>518</v>
      </c>
      <c r="G72" s="12">
        <v>138</v>
      </c>
      <c r="H72" s="12" t="s">
        <v>503</v>
      </c>
      <c r="I72" s="7">
        <v>0</v>
      </c>
    </row>
    <row r="73" spans="1:9" x14ac:dyDescent="0.15">
      <c r="A73">
        <v>332</v>
      </c>
      <c r="B73" t="s">
        <v>40</v>
      </c>
      <c r="C73" t="s">
        <v>499</v>
      </c>
      <c r="D73" t="s">
        <v>90</v>
      </c>
      <c r="E73">
        <v>12</v>
      </c>
      <c r="F73" t="s">
        <v>504</v>
      </c>
      <c r="G73" s="12">
        <v>137</v>
      </c>
      <c r="H73" s="12" t="s">
        <v>501</v>
      </c>
      <c r="I73" s="7">
        <v>0</v>
      </c>
    </row>
    <row r="74" spans="1:9" x14ac:dyDescent="0.15">
      <c r="A74">
        <v>333</v>
      </c>
      <c r="B74" t="s">
        <v>40</v>
      </c>
      <c r="C74" t="s">
        <v>499</v>
      </c>
      <c r="D74" t="s">
        <v>90</v>
      </c>
      <c r="E74">
        <v>13</v>
      </c>
      <c r="F74" t="s">
        <v>519</v>
      </c>
      <c r="G74" s="12">
        <v>122</v>
      </c>
      <c r="H74" s="12" t="s">
        <v>503</v>
      </c>
      <c r="I74" s="7">
        <v>0</v>
      </c>
    </row>
    <row r="75" spans="1:9" x14ac:dyDescent="0.15">
      <c r="A75">
        <v>334</v>
      </c>
      <c r="B75" t="s">
        <v>40</v>
      </c>
      <c r="C75" t="s">
        <v>499</v>
      </c>
      <c r="D75" t="s">
        <v>90</v>
      </c>
      <c r="E75">
        <v>14</v>
      </c>
      <c r="F75" t="s">
        <v>520</v>
      </c>
      <c r="G75" s="12">
        <v>211</v>
      </c>
      <c r="H75" s="12" t="s">
        <v>521</v>
      </c>
      <c r="I75" s="7">
        <v>0</v>
      </c>
    </row>
    <row r="76" spans="1:9" x14ac:dyDescent="0.15">
      <c r="A76">
        <v>335</v>
      </c>
      <c r="B76" t="s">
        <v>40</v>
      </c>
      <c r="C76" t="s">
        <v>499</v>
      </c>
      <c r="D76" t="s">
        <v>90</v>
      </c>
      <c r="E76">
        <v>15</v>
      </c>
      <c r="F76" t="s">
        <v>522</v>
      </c>
      <c r="G76" s="12">
        <v>200</v>
      </c>
      <c r="H76" s="12" t="s">
        <v>523</v>
      </c>
      <c r="I76" s="7">
        <v>0</v>
      </c>
    </row>
    <row r="77" spans="1:9" x14ac:dyDescent="0.15">
      <c r="A77">
        <v>336</v>
      </c>
      <c r="B77" t="s">
        <v>40</v>
      </c>
      <c r="C77" t="s">
        <v>499</v>
      </c>
      <c r="D77" t="s">
        <v>90</v>
      </c>
      <c r="E77">
        <v>16</v>
      </c>
      <c r="F77" t="s">
        <v>524</v>
      </c>
      <c r="G77" s="12">
        <v>187</v>
      </c>
      <c r="H77" s="12" t="s">
        <v>525</v>
      </c>
      <c r="I77" s="7">
        <v>0</v>
      </c>
    </row>
    <row r="78" spans="1:9" x14ac:dyDescent="0.15">
      <c r="A78">
        <v>337</v>
      </c>
      <c r="B78" t="s">
        <v>40</v>
      </c>
      <c r="C78" t="s">
        <v>499</v>
      </c>
      <c r="D78" t="s">
        <v>90</v>
      </c>
      <c r="E78">
        <v>17</v>
      </c>
      <c r="F78" t="s">
        <v>526</v>
      </c>
      <c r="G78" s="12">
        <v>170</v>
      </c>
      <c r="H78" s="12" t="s">
        <v>527</v>
      </c>
      <c r="I78" s="7">
        <v>0</v>
      </c>
    </row>
    <row r="79" spans="1:9" x14ac:dyDescent="0.15">
      <c r="A79">
        <v>338</v>
      </c>
      <c r="B79" t="s">
        <v>40</v>
      </c>
      <c r="C79" t="s">
        <v>499</v>
      </c>
      <c r="D79" t="s">
        <v>90</v>
      </c>
      <c r="E79">
        <v>18</v>
      </c>
      <c r="F79" t="s">
        <v>528</v>
      </c>
      <c r="G79" s="12">
        <v>159</v>
      </c>
      <c r="H79" s="12" t="s">
        <v>517</v>
      </c>
      <c r="I79" s="7">
        <v>0</v>
      </c>
    </row>
    <row r="80" spans="1:9" x14ac:dyDescent="0.15">
      <c r="A80">
        <v>339</v>
      </c>
      <c r="B80" t="s">
        <v>40</v>
      </c>
      <c r="C80" t="s">
        <v>499</v>
      </c>
      <c r="D80" t="s">
        <v>90</v>
      </c>
      <c r="E80">
        <v>19</v>
      </c>
      <c r="F80" t="s">
        <v>529</v>
      </c>
      <c r="G80" s="12">
        <v>76</v>
      </c>
      <c r="H80" s="12" t="s">
        <v>530</v>
      </c>
      <c r="I80" s="7">
        <v>0</v>
      </c>
    </row>
    <row r="81" spans="1:9" x14ac:dyDescent="0.15">
      <c r="A81">
        <v>340</v>
      </c>
      <c r="B81" t="s">
        <v>40</v>
      </c>
      <c r="C81" t="s">
        <v>499</v>
      </c>
      <c r="D81" t="s">
        <v>90</v>
      </c>
      <c r="E81">
        <v>20</v>
      </c>
      <c r="F81" t="s">
        <v>72</v>
      </c>
      <c r="G81" s="10">
        <v>102</v>
      </c>
      <c r="H81" s="10" t="s">
        <v>531</v>
      </c>
      <c r="I81" s="7">
        <v>1</v>
      </c>
    </row>
    <row r="82" spans="1:9" x14ac:dyDescent="0.15">
      <c r="A82">
        <v>341</v>
      </c>
      <c r="B82" t="s">
        <v>40</v>
      </c>
      <c r="C82" t="s">
        <v>532</v>
      </c>
      <c r="D82" t="s">
        <v>90</v>
      </c>
      <c r="E82">
        <v>1</v>
      </c>
      <c r="F82" t="s">
        <v>401</v>
      </c>
      <c r="G82" s="10">
        <v>1817</v>
      </c>
      <c r="H82" s="10" t="s">
        <v>533</v>
      </c>
      <c r="I82" s="7">
        <v>1</v>
      </c>
    </row>
    <row r="83" spans="1:9" x14ac:dyDescent="0.15">
      <c r="A83">
        <v>342</v>
      </c>
      <c r="B83" t="s">
        <v>40</v>
      </c>
      <c r="C83" t="s">
        <v>532</v>
      </c>
      <c r="D83" t="s">
        <v>90</v>
      </c>
      <c r="E83">
        <v>2</v>
      </c>
      <c r="F83" t="s">
        <v>62</v>
      </c>
      <c r="G83" s="10">
        <v>2302</v>
      </c>
      <c r="H83" s="10" t="s">
        <v>295</v>
      </c>
      <c r="I83" s="7">
        <v>1</v>
      </c>
    </row>
    <row r="84" spans="1:9" x14ac:dyDescent="0.15">
      <c r="A84">
        <v>343</v>
      </c>
      <c r="B84" t="s">
        <v>40</v>
      </c>
      <c r="C84" t="s">
        <v>532</v>
      </c>
      <c r="D84" t="s">
        <v>90</v>
      </c>
      <c r="E84">
        <v>3</v>
      </c>
      <c r="F84" t="s">
        <v>62</v>
      </c>
      <c r="G84" s="10">
        <v>1959</v>
      </c>
      <c r="H84" s="10" t="s">
        <v>534</v>
      </c>
      <c r="I84" s="7">
        <v>1</v>
      </c>
    </row>
    <row r="85" spans="1:9" x14ac:dyDescent="0.15">
      <c r="A85">
        <v>344</v>
      </c>
      <c r="B85" t="s">
        <v>40</v>
      </c>
      <c r="C85" t="s">
        <v>532</v>
      </c>
      <c r="D85" t="s">
        <v>90</v>
      </c>
      <c r="E85">
        <v>4</v>
      </c>
      <c r="F85" t="s">
        <v>293</v>
      </c>
      <c r="G85" s="10">
        <v>1788</v>
      </c>
      <c r="H85" s="10" t="s">
        <v>535</v>
      </c>
      <c r="I85" s="7">
        <v>1</v>
      </c>
    </row>
    <row r="86" spans="1:9" x14ac:dyDescent="0.15">
      <c r="A86">
        <v>345</v>
      </c>
      <c r="B86" t="s">
        <v>40</v>
      </c>
      <c r="C86" t="s">
        <v>532</v>
      </c>
      <c r="D86" t="s">
        <v>90</v>
      </c>
      <c r="E86">
        <v>5</v>
      </c>
      <c r="F86" t="s">
        <v>62</v>
      </c>
      <c r="G86" s="10">
        <v>1580</v>
      </c>
      <c r="H86" s="10" t="s">
        <v>536</v>
      </c>
      <c r="I86" s="7">
        <v>1</v>
      </c>
    </row>
    <row r="87" spans="1:9" x14ac:dyDescent="0.15">
      <c r="A87">
        <v>346</v>
      </c>
      <c r="B87" t="s">
        <v>40</v>
      </c>
      <c r="C87" t="s">
        <v>532</v>
      </c>
      <c r="D87" t="s">
        <v>90</v>
      </c>
      <c r="E87">
        <v>6</v>
      </c>
      <c r="F87" t="s">
        <v>95</v>
      </c>
      <c r="G87" s="10">
        <v>1524</v>
      </c>
      <c r="H87" s="10" t="s">
        <v>537</v>
      </c>
      <c r="I87" s="7">
        <v>1</v>
      </c>
    </row>
    <row r="88" spans="1:9" x14ac:dyDescent="0.15">
      <c r="A88">
        <v>347</v>
      </c>
      <c r="B88" t="s">
        <v>40</v>
      </c>
      <c r="C88" t="s">
        <v>532</v>
      </c>
      <c r="D88" t="s">
        <v>90</v>
      </c>
      <c r="E88">
        <v>7</v>
      </c>
      <c r="F88" t="s">
        <v>148</v>
      </c>
      <c r="G88" s="10">
        <v>1472</v>
      </c>
      <c r="H88" s="10" t="s">
        <v>538</v>
      </c>
      <c r="I88" s="7">
        <v>1</v>
      </c>
    </row>
    <row r="89" spans="1:9" x14ac:dyDescent="0.15">
      <c r="A89">
        <v>348</v>
      </c>
      <c r="B89" t="s">
        <v>40</v>
      </c>
      <c r="C89" t="s">
        <v>532</v>
      </c>
      <c r="D89" t="s">
        <v>90</v>
      </c>
      <c r="E89">
        <v>8</v>
      </c>
      <c r="F89" t="s">
        <v>62</v>
      </c>
      <c r="G89" s="10">
        <v>1368</v>
      </c>
      <c r="H89" s="10" t="s">
        <v>539</v>
      </c>
      <c r="I89" s="7">
        <v>1</v>
      </c>
    </row>
    <row r="90" spans="1:9" x14ac:dyDescent="0.15">
      <c r="A90">
        <v>349</v>
      </c>
      <c r="B90" t="s">
        <v>40</v>
      </c>
      <c r="C90" t="s">
        <v>532</v>
      </c>
      <c r="D90" t="s">
        <v>90</v>
      </c>
      <c r="E90">
        <v>9</v>
      </c>
      <c r="F90" t="s">
        <v>72</v>
      </c>
      <c r="G90" s="10">
        <v>1275</v>
      </c>
      <c r="H90" s="10" t="s">
        <v>295</v>
      </c>
      <c r="I90" s="7">
        <v>1</v>
      </c>
    </row>
    <row r="91" spans="1:9" x14ac:dyDescent="0.15">
      <c r="A91">
        <v>350</v>
      </c>
      <c r="B91" t="s">
        <v>40</v>
      </c>
      <c r="C91" t="s">
        <v>532</v>
      </c>
      <c r="D91" t="s">
        <v>90</v>
      </c>
      <c r="E91">
        <v>10</v>
      </c>
      <c r="F91" t="s">
        <v>293</v>
      </c>
      <c r="G91" s="10">
        <v>1214</v>
      </c>
      <c r="H91" s="10" t="s">
        <v>540</v>
      </c>
      <c r="I91" s="7">
        <v>1</v>
      </c>
    </row>
    <row r="92" spans="1:9" x14ac:dyDescent="0.15">
      <c r="A92">
        <v>351</v>
      </c>
      <c r="B92" t="s">
        <v>40</v>
      </c>
      <c r="C92" t="s">
        <v>532</v>
      </c>
      <c r="D92" t="s">
        <v>90</v>
      </c>
      <c r="E92">
        <v>11</v>
      </c>
      <c r="F92" t="s">
        <v>148</v>
      </c>
      <c r="G92" s="10">
        <v>1149</v>
      </c>
      <c r="H92" s="10" t="s">
        <v>541</v>
      </c>
      <c r="I92" s="7">
        <v>1</v>
      </c>
    </row>
    <row r="93" spans="1:9" x14ac:dyDescent="0.15">
      <c r="A93">
        <v>352</v>
      </c>
      <c r="B93" t="s">
        <v>40</v>
      </c>
      <c r="C93" t="s">
        <v>532</v>
      </c>
      <c r="D93" t="s">
        <v>90</v>
      </c>
      <c r="E93">
        <v>12</v>
      </c>
      <c r="F93" t="s">
        <v>293</v>
      </c>
      <c r="G93" s="10">
        <v>1097</v>
      </c>
      <c r="H93" s="10" t="s">
        <v>542</v>
      </c>
      <c r="I93" s="7">
        <v>1</v>
      </c>
    </row>
    <row r="94" spans="1:9" x14ac:dyDescent="0.15">
      <c r="A94">
        <v>353</v>
      </c>
      <c r="B94" t="s">
        <v>40</v>
      </c>
      <c r="C94" t="s">
        <v>532</v>
      </c>
      <c r="D94" t="s">
        <v>90</v>
      </c>
      <c r="E94">
        <v>13</v>
      </c>
      <c r="F94" t="s">
        <v>95</v>
      </c>
      <c r="G94" s="10">
        <v>1036</v>
      </c>
      <c r="H94" s="10" t="s">
        <v>416</v>
      </c>
      <c r="I94" s="7">
        <v>1</v>
      </c>
    </row>
    <row r="95" spans="1:9" x14ac:dyDescent="0.15">
      <c r="A95">
        <v>354</v>
      </c>
      <c r="B95" t="s">
        <v>40</v>
      </c>
      <c r="C95" t="s">
        <v>532</v>
      </c>
      <c r="D95" t="s">
        <v>90</v>
      </c>
      <c r="E95">
        <v>14</v>
      </c>
      <c r="F95" t="s">
        <v>293</v>
      </c>
      <c r="G95" s="10">
        <v>971</v>
      </c>
      <c r="H95" s="10" t="s">
        <v>543</v>
      </c>
      <c r="I95" s="7">
        <v>1</v>
      </c>
    </row>
    <row r="96" spans="1:9" x14ac:dyDescent="0.15">
      <c r="A96">
        <v>355</v>
      </c>
      <c r="B96" t="s">
        <v>40</v>
      </c>
      <c r="C96" t="s">
        <v>532</v>
      </c>
      <c r="D96" t="s">
        <v>90</v>
      </c>
      <c r="E96">
        <v>15</v>
      </c>
      <c r="F96" t="s">
        <v>95</v>
      </c>
      <c r="G96" s="10">
        <v>924</v>
      </c>
      <c r="H96" s="10" t="s">
        <v>404</v>
      </c>
      <c r="I96" s="7">
        <v>1</v>
      </c>
    </row>
    <row r="97" spans="1:9" x14ac:dyDescent="0.15">
      <c r="A97">
        <v>356</v>
      </c>
      <c r="B97" t="s">
        <v>40</v>
      </c>
      <c r="C97" t="s">
        <v>532</v>
      </c>
      <c r="D97" t="s">
        <v>90</v>
      </c>
      <c r="E97">
        <v>16</v>
      </c>
      <c r="F97" t="s">
        <v>62</v>
      </c>
      <c r="G97" s="10">
        <v>835</v>
      </c>
      <c r="H97" s="10" t="s">
        <v>544</v>
      </c>
      <c r="I97" s="7">
        <v>1</v>
      </c>
    </row>
    <row r="98" spans="1:9" x14ac:dyDescent="0.15">
      <c r="A98">
        <v>357</v>
      </c>
      <c r="B98" t="s">
        <v>40</v>
      </c>
      <c r="C98" t="s">
        <v>532</v>
      </c>
      <c r="D98" t="s">
        <v>90</v>
      </c>
      <c r="E98">
        <v>17</v>
      </c>
      <c r="F98" t="s">
        <v>445</v>
      </c>
      <c r="G98" s="10">
        <v>851</v>
      </c>
      <c r="H98" s="10" t="s">
        <v>545</v>
      </c>
      <c r="I98" s="7">
        <v>1</v>
      </c>
    </row>
    <row r="99" spans="1:9" x14ac:dyDescent="0.15">
      <c r="A99">
        <v>358</v>
      </c>
      <c r="B99" t="s">
        <v>40</v>
      </c>
      <c r="C99" t="s">
        <v>532</v>
      </c>
      <c r="D99" t="s">
        <v>90</v>
      </c>
      <c r="E99">
        <v>18</v>
      </c>
      <c r="F99" t="s">
        <v>148</v>
      </c>
      <c r="G99" s="10">
        <v>772</v>
      </c>
      <c r="H99" s="10" t="s">
        <v>546</v>
      </c>
      <c r="I99" s="7">
        <v>1</v>
      </c>
    </row>
    <row r="100" spans="1:9" x14ac:dyDescent="0.15">
      <c r="A100">
        <v>359</v>
      </c>
      <c r="B100" t="s">
        <v>40</v>
      </c>
      <c r="C100" t="s">
        <v>532</v>
      </c>
      <c r="D100" t="s">
        <v>90</v>
      </c>
      <c r="E100">
        <v>19</v>
      </c>
      <c r="F100" t="s">
        <v>202</v>
      </c>
      <c r="G100" s="10">
        <v>784</v>
      </c>
      <c r="H100" s="10" t="s">
        <v>547</v>
      </c>
      <c r="I100" s="7">
        <v>1</v>
      </c>
    </row>
    <row r="101" spans="1:9" x14ac:dyDescent="0.15">
      <c r="A101">
        <v>360</v>
      </c>
      <c r="B101" t="s">
        <v>40</v>
      </c>
      <c r="C101" t="s">
        <v>532</v>
      </c>
      <c r="D101" t="s">
        <v>90</v>
      </c>
      <c r="E101">
        <v>20</v>
      </c>
      <c r="F101" t="s">
        <v>202</v>
      </c>
      <c r="G101" s="10">
        <v>781</v>
      </c>
      <c r="H101" s="10" t="s">
        <v>548</v>
      </c>
      <c r="I101" s="7">
        <v>1</v>
      </c>
    </row>
    <row r="102" spans="1:9" x14ac:dyDescent="0.15">
      <c r="A102">
        <v>361</v>
      </c>
      <c r="B102" t="s">
        <v>44</v>
      </c>
      <c r="C102" t="s">
        <v>549</v>
      </c>
      <c r="D102" t="s">
        <v>90</v>
      </c>
      <c r="E102">
        <v>1</v>
      </c>
      <c r="F102" t="s">
        <v>401</v>
      </c>
      <c r="G102" s="10">
        <v>2341</v>
      </c>
      <c r="H102" s="10" t="s">
        <v>550</v>
      </c>
      <c r="I102" s="7">
        <v>1</v>
      </c>
    </row>
    <row r="103" spans="1:9" x14ac:dyDescent="0.15">
      <c r="A103">
        <v>362</v>
      </c>
      <c r="B103" t="s">
        <v>44</v>
      </c>
      <c r="C103" t="s">
        <v>549</v>
      </c>
      <c r="D103" t="s">
        <v>90</v>
      </c>
      <c r="E103">
        <v>2</v>
      </c>
      <c r="F103" t="s">
        <v>551</v>
      </c>
      <c r="G103" s="12">
        <v>1478</v>
      </c>
      <c r="H103" s="12" t="s">
        <v>552</v>
      </c>
      <c r="I103" s="7">
        <v>0</v>
      </c>
    </row>
    <row r="104" spans="1:9" x14ac:dyDescent="0.15">
      <c r="A104">
        <v>363</v>
      </c>
      <c r="B104" t="s">
        <v>44</v>
      </c>
      <c r="C104" t="s">
        <v>549</v>
      </c>
      <c r="D104" t="s">
        <v>90</v>
      </c>
      <c r="E104">
        <v>3</v>
      </c>
      <c r="F104" t="s">
        <v>553</v>
      </c>
      <c r="G104" s="12">
        <v>1219</v>
      </c>
      <c r="H104" s="12" t="s">
        <v>554</v>
      </c>
      <c r="I104" s="7">
        <v>0</v>
      </c>
    </row>
    <row r="105" spans="1:9" x14ac:dyDescent="0.15">
      <c r="A105">
        <v>364</v>
      </c>
      <c r="B105" t="s">
        <v>44</v>
      </c>
      <c r="C105" t="s">
        <v>549</v>
      </c>
      <c r="D105" t="s">
        <v>90</v>
      </c>
      <c r="E105">
        <v>4</v>
      </c>
      <c r="F105" t="s">
        <v>555</v>
      </c>
      <c r="G105" s="12">
        <v>531</v>
      </c>
      <c r="H105" s="12" t="s">
        <v>556</v>
      </c>
      <c r="I105" s="7">
        <v>0</v>
      </c>
    </row>
    <row r="106" spans="1:9" x14ac:dyDescent="0.15">
      <c r="A106">
        <v>365</v>
      </c>
      <c r="B106" t="s">
        <v>44</v>
      </c>
      <c r="C106" t="s">
        <v>549</v>
      </c>
      <c r="D106" t="s">
        <v>90</v>
      </c>
      <c r="E106">
        <v>5</v>
      </c>
      <c r="F106" t="s">
        <v>557</v>
      </c>
      <c r="G106" s="12">
        <v>357</v>
      </c>
      <c r="H106" s="12" t="s">
        <v>558</v>
      </c>
      <c r="I106" s="7">
        <v>0</v>
      </c>
    </row>
    <row r="107" spans="1:9" x14ac:dyDescent="0.15">
      <c r="A107">
        <v>366</v>
      </c>
      <c r="B107" t="s">
        <v>44</v>
      </c>
      <c r="C107" t="s">
        <v>549</v>
      </c>
      <c r="D107" t="s">
        <v>90</v>
      </c>
      <c r="E107">
        <v>6</v>
      </c>
      <c r="F107" t="s">
        <v>258</v>
      </c>
      <c r="G107" s="10">
        <v>303</v>
      </c>
      <c r="H107" s="10" t="s">
        <v>559</v>
      </c>
      <c r="I107" s="7">
        <v>1</v>
      </c>
    </row>
    <row r="108" spans="1:9" x14ac:dyDescent="0.15">
      <c r="A108">
        <v>367</v>
      </c>
      <c r="B108" t="s">
        <v>44</v>
      </c>
      <c r="C108" t="s">
        <v>549</v>
      </c>
      <c r="D108" t="s">
        <v>90</v>
      </c>
      <c r="E108">
        <v>7</v>
      </c>
      <c r="F108" t="s">
        <v>560</v>
      </c>
      <c r="G108" s="12">
        <v>197</v>
      </c>
      <c r="H108" s="12" t="s">
        <v>561</v>
      </c>
      <c r="I108" s="7">
        <v>0</v>
      </c>
    </row>
    <row r="109" spans="1:9" x14ac:dyDescent="0.15">
      <c r="A109">
        <v>368</v>
      </c>
      <c r="B109" t="s">
        <v>44</v>
      </c>
      <c r="C109" t="s">
        <v>549</v>
      </c>
      <c r="D109" t="s">
        <v>90</v>
      </c>
      <c r="E109">
        <v>8</v>
      </c>
      <c r="F109" t="s">
        <v>562</v>
      </c>
      <c r="G109" s="12">
        <v>31</v>
      </c>
      <c r="H109" s="12" t="s">
        <v>563</v>
      </c>
      <c r="I109" s="7">
        <v>0</v>
      </c>
    </row>
    <row r="110" spans="1:9" x14ac:dyDescent="0.15">
      <c r="A110">
        <v>369</v>
      </c>
      <c r="B110" t="s">
        <v>44</v>
      </c>
      <c r="C110" t="s">
        <v>549</v>
      </c>
      <c r="D110" t="s">
        <v>90</v>
      </c>
      <c r="E110">
        <v>9</v>
      </c>
      <c r="F110" t="s">
        <v>564</v>
      </c>
      <c r="G110" s="12">
        <v>22</v>
      </c>
      <c r="H110" s="12" t="s">
        <v>565</v>
      </c>
      <c r="I110" s="7">
        <v>0</v>
      </c>
    </row>
    <row r="111" spans="1:9" x14ac:dyDescent="0.15">
      <c r="A111">
        <v>370</v>
      </c>
      <c r="B111" t="s">
        <v>44</v>
      </c>
      <c r="C111" t="s">
        <v>549</v>
      </c>
      <c r="D111" t="s">
        <v>90</v>
      </c>
      <c r="E111">
        <v>10</v>
      </c>
      <c r="F111" t="s">
        <v>566</v>
      </c>
      <c r="G111" s="12">
        <v>33</v>
      </c>
      <c r="H111" s="12" t="s">
        <v>567</v>
      </c>
      <c r="I111" s="7">
        <v>0</v>
      </c>
    </row>
    <row r="112" spans="1:9" x14ac:dyDescent="0.15">
      <c r="A112">
        <v>371</v>
      </c>
      <c r="B112" t="s">
        <v>44</v>
      </c>
      <c r="C112" t="s">
        <v>549</v>
      </c>
      <c r="D112" t="s">
        <v>90</v>
      </c>
      <c r="E112">
        <v>11</v>
      </c>
      <c r="F112" t="s">
        <v>568</v>
      </c>
      <c r="G112" s="12">
        <v>309</v>
      </c>
      <c r="H112" s="12" t="s">
        <v>569</v>
      </c>
      <c r="I112" s="7">
        <v>0</v>
      </c>
    </row>
    <row r="113" spans="1:9" x14ac:dyDescent="0.15">
      <c r="A113">
        <v>372</v>
      </c>
      <c r="B113" t="s">
        <v>44</v>
      </c>
      <c r="C113" t="s">
        <v>549</v>
      </c>
      <c r="D113" t="s">
        <v>90</v>
      </c>
      <c r="E113">
        <v>12</v>
      </c>
      <c r="F113" t="s">
        <v>570</v>
      </c>
      <c r="G113" s="12">
        <v>146</v>
      </c>
      <c r="H113" s="12" t="s">
        <v>571</v>
      </c>
      <c r="I113" s="7">
        <v>0</v>
      </c>
    </row>
    <row r="114" spans="1:9" x14ac:dyDescent="0.15">
      <c r="A114">
        <v>373</v>
      </c>
      <c r="B114" t="s">
        <v>44</v>
      </c>
      <c r="C114" t="s">
        <v>549</v>
      </c>
      <c r="D114" t="s">
        <v>90</v>
      </c>
      <c r="E114">
        <v>13</v>
      </c>
      <c r="F114" t="s">
        <v>62</v>
      </c>
      <c r="G114" s="10">
        <v>90</v>
      </c>
      <c r="H114" s="10" t="s">
        <v>572</v>
      </c>
      <c r="I114" s="7">
        <v>1</v>
      </c>
    </row>
    <row r="115" spans="1:9" x14ac:dyDescent="0.15">
      <c r="A115">
        <v>374</v>
      </c>
      <c r="B115" t="s">
        <v>44</v>
      </c>
      <c r="C115" t="s">
        <v>549</v>
      </c>
      <c r="D115" t="s">
        <v>90</v>
      </c>
      <c r="E115">
        <v>14</v>
      </c>
      <c r="F115" t="s">
        <v>573</v>
      </c>
      <c r="G115" s="12">
        <v>76</v>
      </c>
      <c r="H115" s="12" t="s">
        <v>574</v>
      </c>
      <c r="I115" s="7">
        <v>0</v>
      </c>
    </row>
    <row r="116" spans="1:9" x14ac:dyDescent="0.15">
      <c r="A116">
        <v>375</v>
      </c>
      <c r="B116" t="s">
        <v>44</v>
      </c>
      <c r="C116" t="s">
        <v>549</v>
      </c>
      <c r="D116" t="s">
        <v>90</v>
      </c>
      <c r="E116">
        <v>15</v>
      </c>
      <c r="F116" t="s">
        <v>575</v>
      </c>
      <c r="G116" s="10">
        <v>60</v>
      </c>
      <c r="H116" s="10" t="s">
        <v>576</v>
      </c>
      <c r="I116" s="7">
        <v>1</v>
      </c>
    </row>
    <row r="117" spans="1:9" x14ac:dyDescent="0.15">
      <c r="A117">
        <v>376</v>
      </c>
      <c r="B117" t="s">
        <v>44</v>
      </c>
      <c r="C117" t="s">
        <v>549</v>
      </c>
      <c r="D117" t="s">
        <v>90</v>
      </c>
      <c r="E117">
        <v>16</v>
      </c>
      <c r="F117" t="s">
        <v>181</v>
      </c>
      <c r="G117" s="10">
        <v>60</v>
      </c>
      <c r="H117" s="10" t="s">
        <v>577</v>
      </c>
      <c r="I117" s="7">
        <v>1</v>
      </c>
    </row>
    <row r="118" spans="1:9" x14ac:dyDescent="0.15">
      <c r="A118">
        <v>377</v>
      </c>
      <c r="B118" t="s">
        <v>44</v>
      </c>
      <c r="C118" t="s">
        <v>549</v>
      </c>
      <c r="D118" t="s">
        <v>90</v>
      </c>
      <c r="E118">
        <v>17</v>
      </c>
      <c r="F118" t="s">
        <v>578</v>
      </c>
      <c r="G118" s="10">
        <v>51</v>
      </c>
      <c r="H118" s="10" t="s">
        <v>579</v>
      </c>
      <c r="I118" s="7">
        <v>1</v>
      </c>
    </row>
    <row r="119" spans="1:9" x14ac:dyDescent="0.15">
      <c r="A119">
        <v>378</v>
      </c>
      <c r="B119" t="s">
        <v>44</v>
      </c>
      <c r="C119" t="s">
        <v>549</v>
      </c>
      <c r="D119" t="s">
        <v>90</v>
      </c>
      <c r="E119">
        <v>18</v>
      </c>
      <c r="F119" t="s">
        <v>578</v>
      </c>
      <c r="G119" s="12">
        <v>44</v>
      </c>
      <c r="H119" s="12" t="s">
        <v>580</v>
      </c>
      <c r="I119" s="7">
        <v>0</v>
      </c>
    </row>
    <row r="120" spans="1:9" x14ac:dyDescent="0.15">
      <c r="A120">
        <v>379</v>
      </c>
      <c r="B120" t="s">
        <v>44</v>
      </c>
      <c r="C120" t="s">
        <v>549</v>
      </c>
      <c r="D120" t="s">
        <v>90</v>
      </c>
      <c r="E120">
        <v>19</v>
      </c>
      <c r="F120" t="s">
        <v>581</v>
      </c>
      <c r="G120" s="10">
        <v>52</v>
      </c>
      <c r="H120" s="10" t="s">
        <v>582</v>
      </c>
      <c r="I120" s="7">
        <v>1</v>
      </c>
    </row>
    <row r="121" spans="1:9" x14ac:dyDescent="0.15">
      <c r="A121">
        <v>380</v>
      </c>
      <c r="B121" t="s">
        <v>44</v>
      </c>
      <c r="C121" t="s">
        <v>549</v>
      </c>
      <c r="D121" t="s">
        <v>90</v>
      </c>
      <c r="E121">
        <v>20</v>
      </c>
      <c r="F121" t="s">
        <v>583</v>
      </c>
      <c r="G121" s="10">
        <v>45</v>
      </c>
      <c r="H121" s="10" t="s">
        <v>584</v>
      </c>
      <c r="I121" s="7">
        <v>1</v>
      </c>
    </row>
    <row r="122" spans="1:9" x14ac:dyDescent="0.15">
      <c r="A122">
        <v>381</v>
      </c>
      <c r="B122" t="s">
        <v>44</v>
      </c>
      <c r="C122" t="s">
        <v>585</v>
      </c>
      <c r="D122" t="s">
        <v>90</v>
      </c>
      <c r="E122">
        <v>1</v>
      </c>
      <c r="F122" t="s">
        <v>586</v>
      </c>
      <c r="G122" s="12">
        <v>253</v>
      </c>
      <c r="H122" s="12" t="s">
        <v>503</v>
      </c>
      <c r="I122" s="7">
        <v>0</v>
      </c>
    </row>
    <row r="123" spans="1:9" x14ac:dyDescent="0.15">
      <c r="A123">
        <v>382</v>
      </c>
      <c r="B123" t="s">
        <v>44</v>
      </c>
      <c r="C123" t="s">
        <v>585</v>
      </c>
      <c r="D123" t="s">
        <v>90</v>
      </c>
      <c r="E123">
        <v>2</v>
      </c>
      <c r="F123" t="s">
        <v>587</v>
      </c>
      <c r="G123" s="12">
        <v>243</v>
      </c>
      <c r="H123" s="12" t="s">
        <v>501</v>
      </c>
      <c r="I123" s="7">
        <v>0</v>
      </c>
    </row>
    <row r="124" spans="1:9" x14ac:dyDescent="0.15">
      <c r="A124">
        <v>383</v>
      </c>
      <c r="B124" t="s">
        <v>44</v>
      </c>
      <c r="C124" t="s">
        <v>585</v>
      </c>
      <c r="D124" t="s">
        <v>90</v>
      </c>
      <c r="E124">
        <v>3</v>
      </c>
      <c r="F124" t="s">
        <v>588</v>
      </c>
      <c r="G124" s="12">
        <v>231</v>
      </c>
      <c r="H124" s="12" t="s">
        <v>509</v>
      </c>
      <c r="I124" s="7">
        <v>0</v>
      </c>
    </row>
    <row r="125" spans="1:9" x14ac:dyDescent="0.15">
      <c r="A125">
        <v>384</v>
      </c>
      <c r="B125" t="s">
        <v>44</v>
      </c>
      <c r="C125" t="s">
        <v>585</v>
      </c>
      <c r="D125" t="s">
        <v>90</v>
      </c>
      <c r="E125">
        <v>4</v>
      </c>
      <c r="F125" t="s">
        <v>589</v>
      </c>
      <c r="G125" s="12">
        <v>212</v>
      </c>
      <c r="H125" s="12" t="s">
        <v>590</v>
      </c>
      <c r="I125" s="7">
        <v>0</v>
      </c>
    </row>
    <row r="126" spans="1:9" x14ac:dyDescent="0.15">
      <c r="A126">
        <v>385</v>
      </c>
      <c r="B126" t="s">
        <v>44</v>
      </c>
      <c r="C126" t="s">
        <v>585</v>
      </c>
      <c r="D126" t="s">
        <v>90</v>
      </c>
      <c r="E126">
        <v>5</v>
      </c>
      <c r="F126" t="s">
        <v>504</v>
      </c>
      <c r="G126" s="12">
        <v>203</v>
      </c>
      <c r="H126" s="12" t="s">
        <v>503</v>
      </c>
      <c r="I126" s="7">
        <v>0</v>
      </c>
    </row>
    <row r="127" spans="1:9" x14ac:dyDescent="0.15">
      <c r="A127">
        <v>386</v>
      </c>
      <c r="B127" t="s">
        <v>44</v>
      </c>
      <c r="C127" t="s">
        <v>585</v>
      </c>
      <c r="D127" t="s">
        <v>90</v>
      </c>
      <c r="E127">
        <v>6</v>
      </c>
      <c r="F127" t="s">
        <v>508</v>
      </c>
      <c r="G127" s="12">
        <v>176</v>
      </c>
      <c r="H127" s="12" t="s">
        <v>501</v>
      </c>
      <c r="I127" s="7">
        <v>0</v>
      </c>
    </row>
    <row r="128" spans="1:9" x14ac:dyDescent="0.15">
      <c r="A128">
        <v>387</v>
      </c>
      <c r="B128" t="s">
        <v>44</v>
      </c>
      <c r="C128" t="s">
        <v>585</v>
      </c>
      <c r="D128" t="s">
        <v>90</v>
      </c>
      <c r="E128">
        <v>7</v>
      </c>
      <c r="F128" t="s">
        <v>591</v>
      </c>
      <c r="G128" s="12">
        <v>138</v>
      </c>
      <c r="H128" s="12" t="s">
        <v>592</v>
      </c>
      <c r="I128" s="7">
        <v>0</v>
      </c>
    </row>
    <row r="129" spans="1:9" x14ac:dyDescent="0.15">
      <c r="A129">
        <v>388</v>
      </c>
      <c r="B129" t="s">
        <v>44</v>
      </c>
      <c r="C129" t="s">
        <v>585</v>
      </c>
      <c r="D129" t="s">
        <v>90</v>
      </c>
      <c r="E129">
        <v>8</v>
      </c>
      <c r="F129" t="s">
        <v>72</v>
      </c>
      <c r="G129" s="10">
        <v>189</v>
      </c>
      <c r="H129" s="10" t="s">
        <v>593</v>
      </c>
      <c r="I129" s="7">
        <v>1</v>
      </c>
    </row>
    <row r="130" spans="1:9" x14ac:dyDescent="0.15">
      <c r="A130">
        <v>389</v>
      </c>
      <c r="B130" t="s">
        <v>44</v>
      </c>
      <c r="C130" t="s">
        <v>585</v>
      </c>
      <c r="D130" t="s">
        <v>90</v>
      </c>
      <c r="E130">
        <v>9</v>
      </c>
      <c r="F130" t="s">
        <v>132</v>
      </c>
      <c r="G130" s="10">
        <v>186</v>
      </c>
      <c r="H130" s="10" t="s">
        <v>594</v>
      </c>
      <c r="I130" s="7">
        <v>1</v>
      </c>
    </row>
    <row r="131" spans="1:9" x14ac:dyDescent="0.15">
      <c r="A131">
        <v>390</v>
      </c>
      <c r="B131" t="s">
        <v>44</v>
      </c>
      <c r="C131" t="s">
        <v>585</v>
      </c>
      <c r="D131" t="s">
        <v>90</v>
      </c>
      <c r="E131">
        <v>10</v>
      </c>
      <c r="F131" t="s">
        <v>595</v>
      </c>
      <c r="G131" s="12">
        <v>115</v>
      </c>
      <c r="H131" s="12" t="s">
        <v>503</v>
      </c>
      <c r="I131" s="7">
        <v>0</v>
      </c>
    </row>
    <row r="132" spans="1:9" x14ac:dyDescent="0.15">
      <c r="A132">
        <v>391</v>
      </c>
      <c r="B132" t="s">
        <v>44</v>
      </c>
      <c r="C132" t="s">
        <v>585</v>
      </c>
      <c r="D132" t="s">
        <v>90</v>
      </c>
      <c r="E132">
        <v>11</v>
      </c>
      <c r="F132" t="s">
        <v>82</v>
      </c>
      <c r="G132" s="10">
        <v>165</v>
      </c>
      <c r="H132" s="10" t="s">
        <v>596</v>
      </c>
      <c r="I132" s="7">
        <v>1</v>
      </c>
    </row>
    <row r="133" spans="1:9" x14ac:dyDescent="0.15">
      <c r="A133">
        <v>392</v>
      </c>
      <c r="B133" t="s">
        <v>44</v>
      </c>
      <c r="C133" t="s">
        <v>585</v>
      </c>
      <c r="D133" t="s">
        <v>90</v>
      </c>
      <c r="E133">
        <v>12</v>
      </c>
      <c r="F133" t="s">
        <v>391</v>
      </c>
      <c r="G133" s="10">
        <v>154</v>
      </c>
      <c r="H133" s="10" t="s">
        <v>597</v>
      </c>
      <c r="I133" s="7">
        <v>1</v>
      </c>
    </row>
    <row r="134" spans="1:9" x14ac:dyDescent="0.15">
      <c r="A134">
        <v>393</v>
      </c>
      <c r="B134" t="s">
        <v>44</v>
      </c>
      <c r="C134" t="s">
        <v>585</v>
      </c>
      <c r="D134" t="s">
        <v>90</v>
      </c>
      <c r="E134">
        <v>13</v>
      </c>
      <c r="F134" t="s">
        <v>148</v>
      </c>
      <c r="G134" s="10">
        <v>144</v>
      </c>
      <c r="H134" s="10" t="s">
        <v>598</v>
      </c>
      <c r="I134" s="7">
        <v>1</v>
      </c>
    </row>
    <row r="135" spans="1:9" x14ac:dyDescent="0.15">
      <c r="A135">
        <v>394</v>
      </c>
      <c r="B135" t="s">
        <v>44</v>
      </c>
      <c r="C135" t="s">
        <v>585</v>
      </c>
      <c r="D135" t="s">
        <v>90</v>
      </c>
      <c r="E135">
        <v>14</v>
      </c>
      <c r="F135" t="s">
        <v>72</v>
      </c>
      <c r="G135" s="10">
        <v>137</v>
      </c>
      <c r="H135" s="10" t="s">
        <v>599</v>
      </c>
      <c r="I135" s="7">
        <v>1</v>
      </c>
    </row>
    <row r="136" spans="1:9" x14ac:dyDescent="0.15">
      <c r="A136">
        <v>395</v>
      </c>
      <c r="B136" t="s">
        <v>44</v>
      </c>
      <c r="C136" t="s">
        <v>585</v>
      </c>
      <c r="D136" t="s">
        <v>90</v>
      </c>
      <c r="E136">
        <v>15</v>
      </c>
      <c r="F136" t="s">
        <v>600</v>
      </c>
      <c r="G136" s="12">
        <v>72</v>
      </c>
      <c r="H136" s="12" t="s">
        <v>601</v>
      </c>
      <c r="I136" s="7">
        <v>0</v>
      </c>
    </row>
    <row r="137" spans="1:9" x14ac:dyDescent="0.15">
      <c r="A137">
        <v>396</v>
      </c>
      <c r="B137" t="s">
        <v>44</v>
      </c>
      <c r="C137" t="s">
        <v>585</v>
      </c>
      <c r="D137" t="s">
        <v>90</v>
      </c>
      <c r="E137">
        <v>16</v>
      </c>
      <c r="F137" t="s">
        <v>602</v>
      </c>
      <c r="G137" s="12">
        <v>69</v>
      </c>
      <c r="H137" s="12" t="s">
        <v>603</v>
      </c>
      <c r="I137" s="7">
        <v>0</v>
      </c>
    </row>
    <row r="138" spans="1:9" x14ac:dyDescent="0.15">
      <c r="A138">
        <v>397</v>
      </c>
      <c r="B138" t="s">
        <v>44</v>
      </c>
      <c r="C138" t="s">
        <v>585</v>
      </c>
      <c r="D138" t="s">
        <v>90</v>
      </c>
      <c r="E138">
        <v>17</v>
      </c>
      <c r="F138" t="s">
        <v>604</v>
      </c>
      <c r="G138" s="10">
        <v>71</v>
      </c>
      <c r="H138" s="10" t="s">
        <v>605</v>
      </c>
      <c r="I138" s="7">
        <v>1</v>
      </c>
    </row>
    <row r="139" spans="1:9" x14ac:dyDescent="0.15">
      <c r="A139">
        <v>398</v>
      </c>
      <c r="B139" t="s">
        <v>44</v>
      </c>
      <c r="C139" t="s">
        <v>585</v>
      </c>
      <c r="D139" t="s">
        <v>90</v>
      </c>
      <c r="E139">
        <v>18</v>
      </c>
      <c r="F139" t="s">
        <v>606</v>
      </c>
      <c r="G139" s="12">
        <v>62</v>
      </c>
      <c r="H139" s="12" t="s">
        <v>607</v>
      </c>
      <c r="I139" s="7">
        <v>0</v>
      </c>
    </row>
    <row r="140" spans="1:9" x14ac:dyDescent="0.15">
      <c r="A140">
        <v>399</v>
      </c>
      <c r="B140" t="s">
        <v>44</v>
      </c>
      <c r="C140" t="s">
        <v>585</v>
      </c>
      <c r="D140" t="s">
        <v>90</v>
      </c>
      <c r="E140">
        <v>19</v>
      </c>
      <c r="F140" t="s">
        <v>608</v>
      </c>
      <c r="G140" s="10">
        <v>62</v>
      </c>
      <c r="H140" s="10" t="s">
        <v>609</v>
      </c>
      <c r="I140" s="7">
        <v>1</v>
      </c>
    </row>
    <row r="141" spans="1:9" x14ac:dyDescent="0.15">
      <c r="A141">
        <v>400</v>
      </c>
      <c r="B141" t="s">
        <v>44</v>
      </c>
      <c r="C141" t="s">
        <v>585</v>
      </c>
      <c r="D141" t="s">
        <v>90</v>
      </c>
      <c r="E141">
        <v>20</v>
      </c>
      <c r="F141" t="s">
        <v>610</v>
      </c>
      <c r="G141" s="12">
        <v>52</v>
      </c>
      <c r="H141" s="12" t="s">
        <v>503</v>
      </c>
      <c r="I141" s="7">
        <v>0</v>
      </c>
    </row>
  </sheetData>
  <autoFilter ref="A1:I141"/>
  <phoneticPr fontId="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7"/>
  <sheetViews>
    <sheetView tabSelected="1" workbookViewId="0">
      <selection activeCell="B12" sqref="B6:B134"/>
      <pivotSelection pane="bottomRight" showHeader="1" axis="axisRow" activeRow="128" activeCol="1" previousRow="128" previousCol="1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defaultColWidth="9.25" defaultRowHeight="16.5" x14ac:dyDescent="0.15"/>
  <cols>
    <col min="2" max="2" width="24.875"/>
    <col min="3" max="4" width="13.25"/>
    <col min="12" max="12" width="6.75" style="22" customWidth="1"/>
    <col min="13" max="13" width="21.375" style="21" bestFit="1" customWidth="1"/>
    <col min="14" max="14" width="9.875" style="21" customWidth="1"/>
    <col min="15" max="15" width="10" style="21" customWidth="1"/>
  </cols>
  <sheetData>
    <row r="3" spans="1:15" x14ac:dyDescent="0.15">
      <c r="F3" s="1" t="s">
        <v>701</v>
      </c>
      <c r="G3" s="1"/>
      <c r="H3" s="1"/>
      <c r="I3" s="1"/>
    </row>
    <row r="4" spans="1:15" x14ac:dyDescent="0.15">
      <c r="F4" s="1" t="s">
        <v>702</v>
      </c>
      <c r="G4" s="1"/>
      <c r="H4" s="1"/>
      <c r="I4" s="1"/>
    </row>
    <row r="5" spans="1:15" x14ac:dyDescent="0.15">
      <c r="B5" t="s">
        <v>5</v>
      </c>
      <c r="C5" t="s">
        <v>699</v>
      </c>
      <c r="D5" t="s">
        <v>700</v>
      </c>
      <c r="F5" s="1" t="s">
        <v>0</v>
      </c>
      <c r="G5" s="1" t="s">
        <v>703</v>
      </c>
      <c r="H5" s="1" t="s">
        <v>704</v>
      </c>
      <c r="I5" s="1" t="s">
        <v>705</v>
      </c>
      <c r="L5" s="26" t="s">
        <v>724</v>
      </c>
      <c r="M5" s="30" t="s">
        <v>723</v>
      </c>
      <c r="N5" s="30" t="s">
        <v>721</v>
      </c>
      <c r="O5" s="31" t="s">
        <v>722</v>
      </c>
    </row>
    <row r="6" spans="1:15" x14ac:dyDescent="0.15">
      <c r="A6">
        <v>1</v>
      </c>
      <c r="B6" t="s">
        <v>62</v>
      </c>
      <c r="C6">
        <v>22837</v>
      </c>
      <c r="D6">
        <v>49</v>
      </c>
      <c r="F6" s="1">
        <v>1</v>
      </c>
      <c r="G6" s="3" t="str">
        <f>B6</f>
        <v>杰克爱穿jk</v>
      </c>
      <c r="H6" s="4">
        <f>GETPIVOTDATA("求和项:点赞",$B$5,"id",G6)</f>
        <v>22837</v>
      </c>
      <c r="I6" s="4">
        <f>GETPIVOTDATA("计数项:id",$B$5,"id",G6)</f>
        <v>49</v>
      </c>
      <c r="L6" s="24">
        <v>1</v>
      </c>
      <c r="M6" s="23" t="s">
        <v>62</v>
      </c>
      <c r="N6" s="23">
        <v>22837</v>
      </c>
      <c r="O6" s="25">
        <v>49</v>
      </c>
    </row>
    <row r="7" spans="1:15" x14ac:dyDescent="0.15">
      <c r="A7">
        <v>2</v>
      </c>
      <c r="B7" t="s">
        <v>72</v>
      </c>
      <c r="C7">
        <v>11007</v>
      </c>
      <c r="D7">
        <v>39</v>
      </c>
      <c r="F7" s="1">
        <v>2</v>
      </c>
      <c r="G7" s="3" t="str">
        <f>B7</f>
        <v>咕力咕力_For</v>
      </c>
      <c r="H7" s="4">
        <f t="shared" ref="H7:H16" si="0">GETPIVOTDATA("求和项:点赞",$B$5,"id",G7)</f>
        <v>11007</v>
      </c>
      <c r="I7" s="4">
        <f t="shared" ref="I7:I16" si="1">GETPIVOTDATA("计数项:id",$B$5,"id",G7)</f>
        <v>39</v>
      </c>
      <c r="L7" s="24">
        <v>2</v>
      </c>
      <c r="M7" s="23" t="s">
        <v>72</v>
      </c>
      <c r="N7" s="23">
        <v>11007</v>
      </c>
      <c r="O7" s="25">
        <v>39</v>
      </c>
    </row>
    <row r="8" spans="1:15" x14ac:dyDescent="0.15">
      <c r="A8">
        <v>3</v>
      </c>
      <c r="B8" t="s">
        <v>401</v>
      </c>
      <c r="C8">
        <v>6936</v>
      </c>
      <c r="D8">
        <v>3</v>
      </c>
      <c r="F8" s="1">
        <v>3</v>
      </c>
      <c r="G8" s="3" t="str">
        <f>B8</f>
        <v>苏醒AllenSu</v>
      </c>
      <c r="H8" s="4">
        <f t="shared" si="0"/>
        <v>6936</v>
      </c>
      <c r="I8" s="4">
        <f t="shared" si="1"/>
        <v>3</v>
      </c>
      <c r="L8" s="24">
        <v>3</v>
      </c>
      <c r="M8" s="23" t="s">
        <v>401</v>
      </c>
      <c r="N8" s="23">
        <v>6936</v>
      </c>
      <c r="O8" s="25">
        <v>3</v>
      </c>
    </row>
    <row r="9" spans="1:15" x14ac:dyDescent="0.15">
      <c r="A9">
        <v>4</v>
      </c>
      <c r="B9" t="s">
        <v>148</v>
      </c>
      <c r="C9">
        <v>6536</v>
      </c>
      <c r="D9">
        <v>17</v>
      </c>
      <c r="F9" s="1">
        <v>4</v>
      </c>
      <c r="G9" s="3" t="str">
        <f>B9</f>
        <v>黒沢梦子</v>
      </c>
      <c r="H9" s="4">
        <f t="shared" si="0"/>
        <v>6536</v>
      </c>
      <c r="I9" s="4">
        <f t="shared" si="1"/>
        <v>17</v>
      </c>
      <c r="L9" s="24">
        <v>4</v>
      </c>
      <c r="M9" s="23" t="s">
        <v>148</v>
      </c>
      <c r="N9" s="23">
        <v>6536</v>
      </c>
      <c r="O9" s="25">
        <v>17</v>
      </c>
    </row>
    <row r="10" spans="1:15" x14ac:dyDescent="0.15">
      <c r="A10">
        <v>5</v>
      </c>
      <c r="B10" t="s">
        <v>293</v>
      </c>
      <c r="C10">
        <v>6523</v>
      </c>
      <c r="D10">
        <v>6</v>
      </c>
      <c r="F10" s="1">
        <v>5</v>
      </c>
      <c r="G10" s="3" t="str">
        <f>B10</f>
        <v>魔法小喵喵</v>
      </c>
      <c r="H10" s="4">
        <f t="shared" si="0"/>
        <v>6523</v>
      </c>
      <c r="I10" s="4">
        <f t="shared" si="1"/>
        <v>6</v>
      </c>
      <c r="L10" s="24">
        <v>5</v>
      </c>
      <c r="M10" s="23" t="s">
        <v>293</v>
      </c>
      <c r="N10" s="23">
        <v>6523</v>
      </c>
      <c r="O10" s="25">
        <v>6</v>
      </c>
    </row>
    <row r="11" spans="1:15" x14ac:dyDescent="0.15">
      <c r="A11">
        <v>6</v>
      </c>
      <c r="B11" t="s">
        <v>95</v>
      </c>
      <c r="C11">
        <v>5588</v>
      </c>
      <c r="D11">
        <v>13</v>
      </c>
      <c r="F11" s="1">
        <v>6</v>
      </c>
      <c r="G11" s="3" t="str">
        <f>B11</f>
        <v>别问为什么请叫我呵呵</v>
      </c>
      <c r="H11" s="4">
        <f t="shared" si="0"/>
        <v>5588</v>
      </c>
      <c r="I11" s="4">
        <f t="shared" si="1"/>
        <v>13</v>
      </c>
      <c r="L11" s="24">
        <v>6</v>
      </c>
      <c r="M11" s="23" t="s">
        <v>95</v>
      </c>
      <c r="N11" s="23">
        <v>5588</v>
      </c>
      <c r="O11" s="25">
        <v>13</v>
      </c>
    </row>
    <row r="12" spans="1:15" x14ac:dyDescent="0.15">
      <c r="A12">
        <v>7</v>
      </c>
      <c r="B12" t="s">
        <v>132</v>
      </c>
      <c r="C12">
        <v>4428</v>
      </c>
      <c r="D12">
        <v>21</v>
      </c>
      <c r="F12" s="1">
        <v>7</v>
      </c>
      <c r="G12" s="3" t="str">
        <f>B12</f>
        <v>所愿皆成的榛子</v>
      </c>
      <c r="H12" s="4">
        <f t="shared" si="0"/>
        <v>4428</v>
      </c>
      <c r="I12" s="4">
        <f t="shared" si="1"/>
        <v>21</v>
      </c>
      <c r="L12" s="24">
        <v>7</v>
      </c>
      <c r="M12" s="23" t="s">
        <v>132</v>
      </c>
      <c r="N12" s="23">
        <v>4428</v>
      </c>
      <c r="O12" s="25">
        <v>21</v>
      </c>
    </row>
    <row r="13" spans="1:15" x14ac:dyDescent="0.15">
      <c r="A13">
        <v>8</v>
      </c>
      <c r="B13" t="s">
        <v>202</v>
      </c>
      <c r="C13">
        <v>3757</v>
      </c>
      <c r="D13">
        <v>9</v>
      </c>
      <c r="F13" s="1">
        <v>8</v>
      </c>
      <c r="G13" s="3" t="str">
        <f>B13</f>
        <v>树上的烦了12956</v>
      </c>
      <c r="H13" s="4">
        <f t="shared" si="0"/>
        <v>3757</v>
      </c>
      <c r="I13" s="4">
        <f t="shared" si="1"/>
        <v>9</v>
      </c>
      <c r="L13" s="24">
        <v>8</v>
      </c>
      <c r="M13" s="23" t="s">
        <v>202</v>
      </c>
      <c r="N13" s="23">
        <v>3757</v>
      </c>
      <c r="O13" s="25">
        <v>9</v>
      </c>
    </row>
    <row r="14" spans="1:15" x14ac:dyDescent="0.15">
      <c r="A14">
        <v>9</v>
      </c>
      <c r="B14" t="s">
        <v>166</v>
      </c>
      <c r="C14">
        <v>3266</v>
      </c>
      <c r="D14">
        <v>9</v>
      </c>
      <c r="F14" s="1">
        <v>9</v>
      </c>
      <c r="G14" s="3" t="str">
        <f>$B14</f>
        <v>咪酱的大门牙</v>
      </c>
      <c r="H14" s="4">
        <f t="shared" si="0"/>
        <v>3266</v>
      </c>
      <c r="I14" s="4">
        <f t="shared" si="1"/>
        <v>9</v>
      </c>
      <c r="L14" s="24">
        <v>9</v>
      </c>
      <c r="M14" s="23" t="s">
        <v>166</v>
      </c>
      <c r="N14" s="23">
        <v>3266</v>
      </c>
      <c r="O14" s="25">
        <v>9</v>
      </c>
    </row>
    <row r="15" spans="1:15" x14ac:dyDescent="0.15">
      <c r="A15">
        <v>10</v>
      </c>
      <c r="B15" t="s">
        <v>82</v>
      </c>
      <c r="C15">
        <v>2296</v>
      </c>
      <c r="D15">
        <v>9</v>
      </c>
      <c r="F15" s="1">
        <v>10</v>
      </c>
      <c r="G15" s="3" t="str">
        <f>$B15</f>
        <v>Iris秋天</v>
      </c>
      <c r="H15" s="4">
        <f t="shared" si="0"/>
        <v>2296</v>
      </c>
      <c r="I15" s="4">
        <f t="shared" si="1"/>
        <v>9</v>
      </c>
      <c r="L15" s="24">
        <v>10</v>
      </c>
      <c r="M15" s="23" t="s">
        <v>82</v>
      </c>
      <c r="N15" s="23">
        <v>2296</v>
      </c>
      <c r="O15" s="25">
        <v>9</v>
      </c>
    </row>
    <row r="16" spans="1:15" x14ac:dyDescent="0.15">
      <c r="A16">
        <v>11</v>
      </c>
      <c r="B16" t="s">
        <v>405</v>
      </c>
      <c r="C16">
        <v>1765</v>
      </c>
      <c r="D16">
        <v>2</v>
      </c>
      <c r="L16" s="24">
        <v>11</v>
      </c>
      <c r="M16" s="23" t="s">
        <v>405</v>
      </c>
      <c r="N16" s="23">
        <v>1765</v>
      </c>
      <c r="O16" s="25">
        <v>2</v>
      </c>
    </row>
    <row r="17" spans="1:15" x14ac:dyDescent="0.15">
      <c r="A17">
        <v>12</v>
      </c>
      <c r="B17" t="s">
        <v>153</v>
      </c>
      <c r="C17">
        <v>1726</v>
      </c>
      <c r="D17">
        <v>11</v>
      </c>
      <c r="L17" s="24">
        <v>12</v>
      </c>
      <c r="M17" s="23" t="s">
        <v>153</v>
      </c>
      <c r="N17" s="23">
        <v>1726</v>
      </c>
      <c r="O17" s="25">
        <v>11</v>
      </c>
    </row>
    <row r="18" spans="1:15" x14ac:dyDescent="0.15">
      <c r="A18">
        <v>13</v>
      </c>
      <c r="B18" t="s">
        <v>159</v>
      </c>
      <c r="C18">
        <v>1725</v>
      </c>
      <c r="D18">
        <v>4</v>
      </c>
      <c r="L18" s="24">
        <v>13</v>
      </c>
      <c r="M18" s="23" t="s">
        <v>159</v>
      </c>
      <c r="N18" s="23">
        <v>1725</v>
      </c>
      <c r="O18" s="25">
        <v>4</v>
      </c>
    </row>
    <row r="19" spans="1:15" x14ac:dyDescent="0.15">
      <c r="A19">
        <v>14</v>
      </c>
      <c r="B19" t="s">
        <v>204</v>
      </c>
      <c r="C19">
        <v>1525</v>
      </c>
      <c r="D19">
        <v>9</v>
      </c>
      <c r="L19" s="24">
        <v>14</v>
      </c>
      <c r="M19" s="23" t="s">
        <v>204</v>
      </c>
      <c r="N19" s="23">
        <v>1525</v>
      </c>
      <c r="O19" s="25">
        <v>9</v>
      </c>
    </row>
    <row r="20" spans="1:15" x14ac:dyDescent="0.15">
      <c r="A20">
        <v>15</v>
      </c>
      <c r="B20" t="s">
        <v>64</v>
      </c>
      <c r="C20">
        <v>1295</v>
      </c>
      <c r="D20">
        <v>6</v>
      </c>
      <c r="L20" s="24">
        <v>15</v>
      </c>
      <c r="M20" s="23" t="s">
        <v>64</v>
      </c>
      <c r="N20" s="23">
        <v>1295</v>
      </c>
      <c r="O20" s="25">
        <v>6</v>
      </c>
    </row>
    <row r="21" spans="1:15" x14ac:dyDescent="0.15">
      <c r="A21">
        <v>16</v>
      </c>
      <c r="B21" t="s">
        <v>161</v>
      </c>
      <c r="C21">
        <v>1246</v>
      </c>
      <c r="D21">
        <v>5</v>
      </c>
      <c r="L21" s="24">
        <v>16</v>
      </c>
      <c r="M21" s="23" t="s">
        <v>161</v>
      </c>
      <c r="N21" s="23">
        <v>1246</v>
      </c>
      <c r="O21" s="25">
        <v>5</v>
      </c>
    </row>
    <row r="22" spans="1:15" x14ac:dyDescent="0.15">
      <c r="A22">
        <v>17</v>
      </c>
      <c r="B22" t="s">
        <v>167</v>
      </c>
      <c r="C22">
        <v>1232</v>
      </c>
      <c r="D22">
        <v>4</v>
      </c>
      <c r="L22" s="24">
        <v>17</v>
      </c>
      <c r="M22" s="23" t="s">
        <v>167</v>
      </c>
      <c r="N22" s="23">
        <v>1232</v>
      </c>
      <c r="O22" s="25">
        <v>4</v>
      </c>
    </row>
    <row r="23" spans="1:15" x14ac:dyDescent="0.15">
      <c r="A23">
        <v>18</v>
      </c>
      <c r="B23" t="s">
        <v>67</v>
      </c>
      <c r="C23">
        <v>1186</v>
      </c>
      <c r="D23">
        <v>8</v>
      </c>
      <c r="L23" s="24">
        <v>18</v>
      </c>
      <c r="M23" s="23" t="s">
        <v>67</v>
      </c>
      <c r="N23" s="23">
        <v>1186</v>
      </c>
      <c r="O23" s="25">
        <v>8</v>
      </c>
    </row>
    <row r="24" spans="1:15" x14ac:dyDescent="0.15">
      <c r="A24">
        <v>19</v>
      </c>
      <c r="B24" t="s">
        <v>291</v>
      </c>
      <c r="C24">
        <v>1093</v>
      </c>
      <c r="D24">
        <v>1</v>
      </c>
      <c r="L24" s="24">
        <v>19</v>
      </c>
      <c r="M24" s="23" t="s">
        <v>291</v>
      </c>
      <c r="N24" s="23">
        <v>1093</v>
      </c>
      <c r="O24" s="25">
        <v>1</v>
      </c>
    </row>
    <row r="25" spans="1:15" x14ac:dyDescent="0.15">
      <c r="A25">
        <v>20</v>
      </c>
      <c r="B25" t="s">
        <v>445</v>
      </c>
      <c r="C25">
        <v>1043</v>
      </c>
      <c r="D25">
        <v>4</v>
      </c>
      <c r="L25" s="24">
        <v>20</v>
      </c>
      <c r="M25" s="23" t="s">
        <v>445</v>
      </c>
      <c r="N25" s="23">
        <v>1043</v>
      </c>
      <c r="O25" s="25">
        <v>4</v>
      </c>
    </row>
    <row r="26" spans="1:15" x14ac:dyDescent="0.15">
      <c r="A26">
        <v>21</v>
      </c>
      <c r="B26" t="s">
        <v>181</v>
      </c>
      <c r="C26">
        <v>972</v>
      </c>
      <c r="D26">
        <v>6</v>
      </c>
      <c r="L26" s="24">
        <v>21</v>
      </c>
      <c r="M26" s="23" t="s">
        <v>181</v>
      </c>
      <c r="N26" s="23">
        <v>972</v>
      </c>
      <c r="O26" s="25">
        <v>6</v>
      </c>
    </row>
    <row r="27" spans="1:15" x14ac:dyDescent="0.15">
      <c r="A27">
        <v>22</v>
      </c>
      <c r="B27" t="s">
        <v>236</v>
      </c>
      <c r="C27">
        <v>927</v>
      </c>
      <c r="D27">
        <v>5</v>
      </c>
      <c r="L27" s="24">
        <v>22</v>
      </c>
      <c r="M27" s="23" t="s">
        <v>236</v>
      </c>
      <c r="N27" s="23">
        <v>927</v>
      </c>
      <c r="O27" s="25">
        <v>5</v>
      </c>
    </row>
    <row r="28" spans="1:15" x14ac:dyDescent="0.15">
      <c r="A28">
        <v>23</v>
      </c>
      <c r="B28" t="s">
        <v>197</v>
      </c>
      <c r="C28">
        <v>838</v>
      </c>
      <c r="D28">
        <v>4</v>
      </c>
      <c r="L28" s="24">
        <v>23</v>
      </c>
      <c r="M28" s="23" t="s">
        <v>197</v>
      </c>
      <c r="N28" s="23">
        <v>838</v>
      </c>
      <c r="O28" s="25">
        <v>4</v>
      </c>
    </row>
    <row r="29" spans="1:15" x14ac:dyDescent="0.15">
      <c r="A29">
        <v>24</v>
      </c>
      <c r="B29" t="s">
        <v>163</v>
      </c>
      <c r="C29">
        <v>787</v>
      </c>
      <c r="D29">
        <v>2</v>
      </c>
      <c r="L29" s="24">
        <v>24</v>
      </c>
      <c r="M29" s="23" t="s">
        <v>163</v>
      </c>
      <c r="N29" s="23">
        <v>787</v>
      </c>
      <c r="O29" s="25">
        <v>2</v>
      </c>
    </row>
    <row r="30" spans="1:15" x14ac:dyDescent="0.15">
      <c r="A30">
        <v>25</v>
      </c>
      <c r="B30" t="s">
        <v>172</v>
      </c>
      <c r="C30">
        <v>766</v>
      </c>
      <c r="D30">
        <v>4</v>
      </c>
      <c r="L30" s="24">
        <v>25</v>
      </c>
      <c r="M30" s="23" t="s">
        <v>172</v>
      </c>
      <c r="N30" s="23">
        <v>766</v>
      </c>
      <c r="O30" s="25">
        <v>4</v>
      </c>
    </row>
    <row r="31" spans="1:15" x14ac:dyDescent="0.15">
      <c r="A31">
        <v>26</v>
      </c>
      <c r="B31" t="s">
        <v>410</v>
      </c>
      <c r="C31">
        <v>720</v>
      </c>
      <c r="D31">
        <v>1</v>
      </c>
      <c r="L31" s="24">
        <v>26</v>
      </c>
      <c r="M31" s="23" t="s">
        <v>410</v>
      </c>
      <c r="N31" s="23">
        <v>720</v>
      </c>
      <c r="O31" s="25">
        <v>1</v>
      </c>
    </row>
    <row r="32" spans="1:15" x14ac:dyDescent="0.15">
      <c r="A32">
        <v>27</v>
      </c>
      <c r="B32" t="s">
        <v>241</v>
      </c>
      <c r="C32">
        <v>667</v>
      </c>
      <c r="D32">
        <v>4</v>
      </c>
      <c r="L32" s="24">
        <v>27</v>
      </c>
      <c r="M32" s="23" t="s">
        <v>241</v>
      </c>
      <c r="N32" s="23">
        <v>667</v>
      </c>
      <c r="O32" s="25">
        <v>4</v>
      </c>
    </row>
    <row r="33" spans="1:15" x14ac:dyDescent="0.15">
      <c r="A33">
        <v>28</v>
      </c>
      <c r="B33" t="s">
        <v>298</v>
      </c>
      <c r="C33">
        <v>652</v>
      </c>
      <c r="D33">
        <v>1</v>
      </c>
      <c r="L33" s="24">
        <v>28</v>
      </c>
      <c r="M33" s="23" t="s">
        <v>298</v>
      </c>
      <c r="N33" s="23">
        <v>652</v>
      </c>
      <c r="O33" s="25">
        <v>1</v>
      </c>
    </row>
    <row r="34" spans="1:15" x14ac:dyDescent="0.15">
      <c r="A34">
        <v>29</v>
      </c>
      <c r="B34" t="s">
        <v>639</v>
      </c>
      <c r="C34">
        <v>646</v>
      </c>
      <c r="D34">
        <v>3</v>
      </c>
      <c r="L34" s="24">
        <v>29</v>
      </c>
      <c r="M34" s="23" t="s">
        <v>639</v>
      </c>
      <c r="N34" s="23">
        <v>646</v>
      </c>
      <c r="O34" s="25">
        <v>3</v>
      </c>
    </row>
    <row r="35" spans="1:15" x14ac:dyDescent="0.15">
      <c r="A35">
        <v>30</v>
      </c>
      <c r="B35" t="s">
        <v>104</v>
      </c>
      <c r="C35">
        <v>643</v>
      </c>
      <c r="D35">
        <v>3</v>
      </c>
      <c r="L35" s="24">
        <v>30</v>
      </c>
      <c r="M35" s="23" t="s">
        <v>104</v>
      </c>
      <c r="N35" s="23">
        <v>643</v>
      </c>
      <c r="O35" s="25">
        <v>3</v>
      </c>
    </row>
    <row r="36" spans="1:15" x14ac:dyDescent="0.15">
      <c r="A36">
        <v>31</v>
      </c>
      <c r="B36" t="s">
        <v>379</v>
      </c>
      <c r="C36">
        <v>638</v>
      </c>
      <c r="D36">
        <v>2</v>
      </c>
      <c r="L36" s="24">
        <v>31</v>
      </c>
      <c r="M36" s="23" t="s">
        <v>379</v>
      </c>
      <c r="N36" s="23">
        <v>638</v>
      </c>
      <c r="O36" s="25">
        <v>2</v>
      </c>
    </row>
    <row r="37" spans="1:15" x14ac:dyDescent="0.15">
      <c r="A37">
        <v>32</v>
      </c>
      <c r="B37" t="s">
        <v>194</v>
      </c>
      <c r="C37">
        <v>625</v>
      </c>
      <c r="D37">
        <v>3</v>
      </c>
      <c r="L37" s="24">
        <v>32</v>
      </c>
      <c r="M37" s="23" t="s">
        <v>194</v>
      </c>
      <c r="N37" s="23">
        <v>625</v>
      </c>
      <c r="O37" s="25">
        <v>3</v>
      </c>
    </row>
    <row r="38" spans="1:15" x14ac:dyDescent="0.15">
      <c r="A38">
        <v>33</v>
      </c>
      <c r="B38" t="s">
        <v>245</v>
      </c>
      <c r="C38">
        <v>573</v>
      </c>
      <c r="D38">
        <v>4</v>
      </c>
      <c r="L38" s="24">
        <v>33</v>
      </c>
      <c r="M38" s="23" t="s">
        <v>245</v>
      </c>
      <c r="N38" s="23">
        <v>573</v>
      </c>
      <c r="O38" s="25">
        <v>4</v>
      </c>
    </row>
    <row r="39" spans="1:15" x14ac:dyDescent="0.15">
      <c r="A39">
        <v>34</v>
      </c>
      <c r="B39" t="s">
        <v>85</v>
      </c>
      <c r="C39">
        <v>538</v>
      </c>
      <c r="D39">
        <v>5</v>
      </c>
      <c r="L39" s="24">
        <v>34</v>
      </c>
      <c r="M39" s="23" t="s">
        <v>85</v>
      </c>
      <c r="N39" s="23">
        <v>538</v>
      </c>
      <c r="O39" s="25">
        <v>5</v>
      </c>
    </row>
    <row r="40" spans="1:15" x14ac:dyDescent="0.15">
      <c r="A40">
        <v>35</v>
      </c>
      <c r="B40" t="s">
        <v>484</v>
      </c>
      <c r="C40">
        <v>515</v>
      </c>
      <c r="D40">
        <v>4</v>
      </c>
      <c r="L40" s="24">
        <v>35</v>
      </c>
      <c r="M40" s="23" t="s">
        <v>484</v>
      </c>
      <c r="N40" s="23">
        <v>515</v>
      </c>
      <c r="O40" s="25">
        <v>4</v>
      </c>
    </row>
    <row r="41" spans="1:15" x14ac:dyDescent="0.15">
      <c r="A41">
        <v>36</v>
      </c>
      <c r="B41" t="s">
        <v>100</v>
      </c>
      <c r="C41">
        <v>489</v>
      </c>
      <c r="D41">
        <v>4</v>
      </c>
      <c r="L41" s="24">
        <v>36</v>
      </c>
      <c r="M41" s="23" t="s">
        <v>100</v>
      </c>
      <c r="N41" s="23">
        <v>489</v>
      </c>
      <c r="O41" s="25">
        <v>4</v>
      </c>
    </row>
    <row r="42" spans="1:15" x14ac:dyDescent="0.15">
      <c r="A42">
        <v>37</v>
      </c>
      <c r="B42" t="s">
        <v>302</v>
      </c>
      <c r="C42">
        <v>472</v>
      </c>
      <c r="D42">
        <v>1</v>
      </c>
      <c r="L42" s="24">
        <v>37</v>
      </c>
      <c r="M42" s="23" t="s">
        <v>302</v>
      </c>
      <c r="N42" s="23">
        <v>472</v>
      </c>
      <c r="O42" s="25">
        <v>1</v>
      </c>
    </row>
    <row r="43" spans="1:15" x14ac:dyDescent="0.15">
      <c r="A43">
        <v>38</v>
      </c>
      <c r="B43" t="s">
        <v>418</v>
      </c>
      <c r="C43">
        <v>451</v>
      </c>
      <c r="D43">
        <v>1</v>
      </c>
      <c r="L43" s="24">
        <v>38</v>
      </c>
      <c r="M43" s="23" t="s">
        <v>418</v>
      </c>
      <c r="N43" s="23">
        <v>451</v>
      </c>
      <c r="O43" s="25">
        <v>1</v>
      </c>
    </row>
    <row r="44" spans="1:15" x14ac:dyDescent="0.15">
      <c r="A44">
        <v>39</v>
      </c>
      <c r="B44" t="s">
        <v>308</v>
      </c>
      <c r="C44">
        <v>450</v>
      </c>
      <c r="D44">
        <v>2</v>
      </c>
      <c r="L44" s="24">
        <v>39</v>
      </c>
      <c r="M44" s="23" t="s">
        <v>308</v>
      </c>
      <c r="N44" s="23">
        <v>450</v>
      </c>
      <c r="O44" s="25">
        <v>2</v>
      </c>
    </row>
    <row r="45" spans="1:15" x14ac:dyDescent="0.15">
      <c r="A45">
        <v>40</v>
      </c>
      <c r="B45" t="s">
        <v>391</v>
      </c>
      <c r="C45">
        <v>447</v>
      </c>
      <c r="D45">
        <v>3</v>
      </c>
      <c r="L45" s="24">
        <v>40</v>
      </c>
      <c r="M45" s="23" t="s">
        <v>391</v>
      </c>
      <c r="N45" s="23">
        <v>447</v>
      </c>
      <c r="O45" s="25">
        <v>3</v>
      </c>
    </row>
    <row r="46" spans="1:15" x14ac:dyDescent="0.15">
      <c r="A46">
        <v>41</v>
      </c>
      <c r="B46" t="s">
        <v>209</v>
      </c>
      <c r="C46">
        <v>405</v>
      </c>
      <c r="D46">
        <v>3</v>
      </c>
      <c r="L46" s="24">
        <v>41</v>
      </c>
      <c r="M46" s="23" t="s">
        <v>209</v>
      </c>
      <c r="N46" s="23">
        <v>405</v>
      </c>
      <c r="O46" s="25">
        <v>3</v>
      </c>
    </row>
    <row r="47" spans="1:15" x14ac:dyDescent="0.15">
      <c r="A47">
        <v>42</v>
      </c>
      <c r="B47" t="s">
        <v>102</v>
      </c>
      <c r="C47">
        <v>400</v>
      </c>
      <c r="D47">
        <v>4</v>
      </c>
      <c r="L47" s="24">
        <v>42</v>
      </c>
      <c r="M47" s="23" t="s">
        <v>102</v>
      </c>
      <c r="N47" s="23">
        <v>400</v>
      </c>
      <c r="O47" s="25">
        <v>4</v>
      </c>
    </row>
    <row r="48" spans="1:15" x14ac:dyDescent="0.15">
      <c r="A48">
        <v>43</v>
      </c>
      <c r="B48" t="s">
        <v>621</v>
      </c>
      <c r="C48">
        <v>392</v>
      </c>
      <c r="D48">
        <v>5</v>
      </c>
      <c r="L48" s="24">
        <v>43</v>
      </c>
      <c r="M48" s="23" t="s">
        <v>621</v>
      </c>
      <c r="N48" s="23">
        <v>392</v>
      </c>
      <c r="O48" s="25">
        <v>5</v>
      </c>
    </row>
    <row r="49" spans="1:15" x14ac:dyDescent="0.15">
      <c r="A49">
        <v>44</v>
      </c>
      <c r="B49" t="s">
        <v>73</v>
      </c>
      <c r="C49">
        <v>368</v>
      </c>
      <c r="D49">
        <v>3</v>
      </c>
      <c r="L49" s="24">
        <v>44</v>
      </c>
      <c r="M49" s="23" t="s">
        <v>73</v>
      </c>
      <c r="N49" s="23">
        <v>368</v>
      </c>
      <c r="O49" s="25">
        <v>3</v>
      </c>
    </row>
    <row r="50" spans="1:15" x14ac:dyDescent="0.15">
      <c r="A50">
        <v>45</v>
      </c>
      <c r="B50" t="s">
        <v>93</v>
      </c>
      <c r="C50">
        <v>348</v>
      </c>
      <c r="D50">
        <v>2</v>
      </c>
      <c r="L50" s="24">
        <v>45</v>
      </c>
      <c r="M50" s="23" t="s">
        <v>93</v>
      </c>
      <c r="N50" s="23">
        <v>348</v>
      </c>
      <c r="O50" s="25">
        <v>2</v>
      </c>
    </row>
    <row r="51" spans="1:15" x14ac:dyDescent="0.15">
      <c r="A51">
        <v>46</v>
      </c>
      <c r="B51" t="s">
        <v>386</v>
      </c>
      <c r="C51">
        <v>346</v>
      </c>
      <c r="D51">
        <v>1</v>
      </c>
      <c r="L51" s="24">
        <v>46</v>
      </c>
      <c r="M51" s="23" t="s">
        <v>386</v>
      </c>
      <c r="N51" s="23">
        <v>346</v>
      </c>
      <c r="O51" s="25">
        <v>1</v>
      </c>
    </row>
    <row r="52" spans="1:15" x14ac:dyDescent="0.15">
      <c r="A52">
        <v>47</v>
      </c>
      <c r="B52" t="s">
        <v>258</v>
      </c>
      <c r="C52">
        <v>314</v>
      </c>
      <c r="D52">
        <v>2</v>
      </c>
      <c r="L52" s="24">
        <v>47</v>
      </c>
      <c r="M52" s="23" t="s">
        <v>258</v>
      </c>
      <c r="N52" s="23">
        <v>314</v>
      </c>
      <c r="O52" s="25">
        <v>2</v>
      </c>
    </row>
    <row r="53" spans="1:15" x14ac:dyDescent="0.15">
      <c r="A53">
        <v>48</v>
      </c>
      <c r="B53" t="s">
        <v>211</v>
      </c>
      <c r="C53">
        <v>304</v>
      </c>
      <c r="D53">
        <v>3</v>
      </c>
      <c r="L53" s="24">
        <v>48</v>
      </c>
      <c r="M53" s="23" t="s">
        <v>211</v>
      </c>
      <c r="N53" s="23">
        <v>304</v>
      </c>
      <c r="O53" s="25">
        <v>3</v>
      </c>
    </row>
    <row r="54" spans="1:15" x14ac:dyDescent="0.15">
      <c r="A54">
        <v>49</v>
      </c>
      <c r="B54" t="s">
        <v>310</v>
      </c>
      <c r="C54">
        <v>298</v>
      </c>
      <c r="D54">
        <v>1</v>
      </c>
      <c r="L54" s="24">
        <v>49</v>
      </c>
      <c r="M54" s="23" t="s">
        <v>310</v>
      </c>
      <c r="N54" s="23">
        <v>298</v>
      </c>
      <c r="O54" s="25">
        <v>1</v>
      </c>
    </row>
    <row r="55" spans="1:15" x14ac:dyDescent="0.15">
      <c r="A55">
        <v>50</v>
      </c>
      <c r="B55" t="s">
        <v>453</v>
      </c>
      <c r="C55">
        <v>277</v>
      </c>
      <c r="D55">
        <v>3</v>
      </c>
      <c r="L55" s="24">
        <v>50</v>
      </c>
      <c r="M55" s="23" t="s">
        <v>453</v>
      </c>
      <c r="N55" s="23">
        <v>277</v>
      </c>
      <c r="O55" s="25">
        <v>3</v>
      </c>
    </row>
    <row r="56" spans="1:15" x14ac:dyDescent="0.15">
      <c r="A56">
        <v>51</v>
      </c>
      <c r="B56" t="s">
        <v>199</v>
      </c>
      <c r="C56">
        <v>274</v>
      </c>
      <c r="D56">
        <v>1</v>
      </c>
      <c r="L56" s="24">
        <v>51</v>
      </c>
      <c r="M56" s="23" t="s">
        <v>199</v>
      </c>
      <c r="N56" s="23">
        <v>274</v>
      </c>
      <c r="O56" s="25">
        <v>1</v>
      </c>
    </row>
    <row r="57" spans="1:15" x14ac:dyDescent="0.15">
      <c r="A57">
        <v>52</v>
      </c>
      <c r="B57" t="s">
        <v>206</v>
      </c>
      <c r="C57">
        <v>263</v>
      </c>
      <c r="D57">
        <v>3</v>
      </c>
      <c r="L57" s="24">
        <v>52</v>
      </c>
      <c r="M57" s="23" t="s">
        <v>206</v>
      </c>
      <c r="N57" s="23">
        <v>263</v>
      </c>
      <c r="O57" s="25">
        <v>3</v>
      </c>
    </row>
    <row r="58" spans="1:15" x14ac:dyDescent="0.15">
      <c r="A58">
        <v>53</v>
      </c>
      <c r="B58" t="s">
        <v>313</v>
      </c>
      <c r="C58">
        <v>253</v>
      </c>
      <c r="D58">
        <v>1</v>
      </c>
      <c r="L58" s="24">
        <v>53</v>
      </c>
      <c r="M58" s="23" t="s">
        <v>313</v>
      </c>
      <c r="N58" s="23">
        <v>253</v>
      </c>
      <c r="O58" s="25">
        <v>1</v>
      </c>
    </row>
    <row r="59" spans="1:15" x14ac:dyDescent="0.15">
      <c r="A59">
        <v>54</v>
      </c>
      <c r="B59" t="s">
        <v>98</v>
      </c>
      <c r="C59">
        <v>253</v>
      </c>
      <c r="D59">
        <v>1</v>
      </c>
      <c r="L59" s="24">
        <v>54</v>
      </c>
      <c r="M59" s="23" t="s">
        <v>98</v>
      </c>
      <c r="N59" s="23">
        <v>253</v>
      </c>
      <c r="O59" s="25">
        <v>1</v>
      </c>
    </row>
    <row r="60" spans="1:15" x14ac:dyDescent="0.15">
      <c r="A60">
        <v>55</v>
      </c>
      <c r="B60" t="s">
        <v>315</v>
      </c>
      <c r="C60">
        <v>247</v>
      </c>
      <c r="D60">
        <v>1</v>
      </c>
      <c r="L60" s="24">
        <v>55</v>
      </c>
      <c r="M60" s="23" t="s">
        <v>315</v>
      </c>
      <c r="N60" s="23">
        <v>247</v>
      </c>
      <c r="O60" s="25">
        <v>1</v>
      </c>
    </row>
    <row r="61" spans="1:15" x14ac:dyDescent="0.15">
      <c r="A61">
        <v>56</v>
      </c>
      <c r="B61" t="s">
        <v>71</v>
      </c>
      <c r="C61">
        <v>231</v>
      </c>
      <c r="D61">
        <v>1</v>
      </c>
      <c r="L61" s="24">
        <v>56</v>
      </c>
      <c r="M61" s="23" t="s">
        <v>71</v>
      </c>
      <c r="N61" s="23">
        <v>231</v>
      </c>
      <c r="O61" s="25">
        <v>1</v>
      </c>
    </row>
    <row r="62" spans="1:15" x14ac:dyDescent="0.15">
      <c r="A62">
        <v>57</v>
      </c>
      <c r="B62" t="s">
        <v>486</v>
      </c>
      <c r="C62">
        <v>228</v>
      </c>
      <c r="D62">
        <v>4</v>
      </c>
      <c r="L62" s="24">
        <v>57</v>
      </c>
      <c r="M62" s="23" t="s">
        <v>486</v>
      </c>
      <c r="N62" s="23">
        <v>228</v>
      </c>
      <c r="O62" s="25">
        <v>4</v>
      </c>
    </row>
    <row r="63" spans="1:15" x14ac:dyDescent="0.15">
      <c r="A63">
        <v>58</v>
      </c>
      <c r="B63" t="s">
        <v>155</v>
      </c>
      <c r="C63">
        <v>222</v>
      </c>
      <c r="D63">
        <v>2</v>
      </c>
      <c r="L63" s="24">
        <v>58</v>
      </c>
      <c r="M63" s="23" t="s">
        <v>155</v>
      </c>
      <c r="N63" s="23">
        <v>222</v>
      </c>
      <c r="O63" s="25">
        <v>2</v>
      </c>
    </row>
    <row r="64" spans="1:15" x14ac:dyDescent="0.15">
      <c r="A64">
        <v>59</v>
      </c>
      <c r="B64" t="s">
        <v>179</v>
      </c>
      <c r="C64">
        <v>218</v>
      </c>
      <c r="D64">
        <v>1</v>
      </c>
      <c r="L64" s="24">
        <v>59</v>
      </c>
      <c r="M64" s="23" t="s">
        <v>179</v>
      </c>
      <c r="N64" s="23">
        <v>218</v>
      </c>
      <c r="O64" s="25">
        <v>1</v>
      </c>
    </row>
    <row r="65" spans="1:15" x14ac:dyDescent="0.15">
      <c r="A65">
        <v>60</v>
      </c>
      <c r="B65" t="s">
        <v>474</v>
      </c>
      <c r="C65">
        <v>188</v>
      </c>
      <c r="D65">
        <v>1</v>
      </c>
      <c r="L65" s="24">
        <v>60</v>
      </c>
      <c r="M65" s="23" t="s">
        <v>474</v>
      </c>
      <c r="N65" s="23">
        <v>188</v>
      </c>
      <c r="O65" s="25">
        <v>1</v>
      </c>
    </row>
    <row r="66" spans="1:15" x14ac:dyDescent="0.15">
      <c r="A66">
        <v>61</v>
      </c>
      <c r="B66" t="s">
        <v>319</v>
      </c>
      <c r="C66">
        <v>187</v>
      </c>
      <c r="D66">
        <v>1</v>
      </c>
      <c r="L66" s="24">
        <v>61</v>
      </c>
      <c r="M66" s="23" t="s">
        <v>319</v>
      </c>
      <c r="N66" s="23">
        <v>187</v>
      </c>
      <c r="O66" s="25">
        <v>1</v>
      </c>
    </row>
    <row r="67" spans="1:15" x14ac:dyDescent="0.15">
      <c r="A67">
        <v>62</v>
      </c>
      <c r="B67" t="s">
        <v>472</v>
      </c>
      <c r="C67">
        <v>179</v>
      </c>
      <c r="D67">
        <v>1</v>
      </c>
      <c r="L67" s="24">
        <v>62</v>
      </c>
      <c r="M67" s="23" t="s">
        <v>472</v>
      </c>
      <c r="N67" s="23">
        <v>179</v>
      </c>
      <c r="O67" s="25">
        <v>1</v>
      </c>
    </row>
    <row r="68" spans="1:15" x14ac:dyDescent="0.15">
      <c r="A68">
        <v>63</v>
      </c>
      <c r="B68" t="s">
        <v>264</v>
      </c>
      <c r="C68">
        <v>171</v>
      </c>
      <c r="D68">
        <v>1</v>
      </c>
      <c r="L68" s="24">
        <v>63</v>
      </c>
      <c r="M68" s="23" t="s">
        <v>264</v>
      </c>
      <c r="N68" s="23">
        <v>171</v>
      </c>
      <c r="O68" s="25">
        <v>1</v>
      </c>
    </row>
    <row r="69" spans="1:15" x14ac:dyDescent="0.15">
      <c r="A69">
        <v>64</v>
      </c>
      <c r="B69" t="s">
        <v>397</v>
      </c>
      <c r="C69">
        <v>168</v>
      </c>
      <c r="D69">
        <v>1</v>
      </c>
      <c r="L69" s="24">
        <v>64</v>
      </c>
      <c r="M69" s="23" t="s">
        <v>397</v>
      </c>
      <c r="N69" s="23">
        <v>168</v>
      </c>
      <c r="O69" s="25">
        <v>1</v>
      </c>
    </row>
    <row r="70" spans="1:15" x14ac:dyDescent="0.15">
      <c r="A70">
        <v>65</v>
      </c>
      <c r="B70" t="s">
        <v>142</v>
      </c>
      <c r="C70">
        <v>154</v>
      </c>
      <c r="D70">
        <v>3</v>
      </c>
      <c r="L70" s="24">
        <v>65</v>
      </c>
      <c r="M70" s="23" t="s">
        <v>142</v>
      </c>
      <c r="N70" s="23">
        <v>154</v>
      </c>
      <c r="O70" s="25">
        <v>3</v>
      </c>
    </row>
    <row r="71" spans="1:15" x14ac:dyDescent="0.15">
      <c r="A71">
        <v>66</v>
      </c>
      <c r="B71" t="s">
        <v>225</v>
      </c>
      <c r="C71">
        <v>153</v>
      </c>
      <c r="D71">
        <v>4</v>
      </c>
      <c r="L71" s="24">
        <v>66</v>
      </c>
      <c r="M71" s="23" t="s">
        <v>225</v>
      </c>
      <c r="N71" s="23">
        <v>153</v>
      </c>
      <c r="O71" s="25">
        <v>4</v>
      </c>
    </row>
    <row r="72" spans="1:15" x14ac:dyDescent="0.15">
      <c r="A72">
        <v>67</v>
      </c>
      <c r="B72" t="s">
        <v>279</v>
      </c>
      <c r="C72">
        <v>146</v>
      </c>
      <c r="D72">
        <v>3</v>
      </c>
      <c r="L72" s="24">
        <v>67</v>
      </c>
      <c r="M72" s="23" t="s">
        <v>279</v>
      </c>
      <c r="N72" s="23">
        <v>146</v>
      </c>
      <c r="O72" s="25">
        <v>3</v>
      </c>
    </row>
    <row r="73" spans="1:15" x14ac:dyDescent="0.15">
      <c r="A73">
        <v>68</v>
      </c>
      <c r="B73" t="s">
        <v>360</v>
      </c>
      <c r="C73">
        <v>144</v>
      </c>
      <c r="D73">
        <v>1</v>
      </c>
      <c r="L73" s="24">
        <v>68</v>
      </c>
      <c r="M73" s="23" t="s">
        <v>360</v>
      </c>
      <c r="N73" s="23">
        <v>144</v>
      </c>
      <c r="O73" s="25">
        <v>1</v>
      </c>
    </row>
    <row r="74" spans="1:15" x14ac:dyDescent="0.15">
      <c r="A74">
        <v>69</v>
      </c>
      <c r="B74" t="s">
        <v>323</v>
      </c>
      <c r="C74">
        <v>134</v>
      </c>
      <c r="D74">
        <v>1</v>
      </c>
      <c r="L74" s="24">
        <v>69</v>
      </c>
      <c r="M74" s="23" t="s">
        <v>323</v>
      </c>
      <c r="N74" s="23">
        <v>134</v>
      </c>
      <c r="O74" s="25">
        <v>1</v>
      </c>
    </row>
    <row r="75" spans="1:15" x14ac:dyDescent="0.15">
      <c r="A75">
        <v>70</v>
      </c>
      <c r="B75" t="s">
        <v>77</v>
      </c>
      <c r="C75">
        <v>127</v>
      </c>
      <c r="D75">
        <v>1</v>
      </c>
      <c r="L75" s="24">
        <v>70</v>
      </c>
      <c r="M75" s="23" t="s">
        <v>77</v>
      </c>
      <c r="N75" s="23">
        <v>127</v>
      </c>
      <c r="O75" s="25">
        <v>1</v>
      </c>
    </row>
    <row r="76" spans="1:15" x14ac:dyDescent="0.15">
      <c r="A76">
        <v>71</v>
      </c>
      <c r="B76" t="s">
        <v>325</v>
      </c>
      <c r="C76">
        <v>116</v>
      </c>
      <c r="D76">
        <v>1</v>
      </c>
      <c r="L76" s="24">
        <v>71</v>
      </c>
      <c r="M76" s="23" t="s">
        <v>325</v>
      </c>
      <c r="N76" s="23">
        <v>116</v>
      </c>
      <c r="O76" s="25">
        <v>1</v>
      </c>
    </row>
    <row r="77" spans="1:15" x14ac:dyDescent="0.15">
      <c r="A77">
        <v>72</v>
      </c>
      <c r="B77" t="s">
        <v>79</v>
      </c>
      <c r="C77">
        <v>113</v>
      </c>
      <c r="D77">
        <v>1</v>
      </c>
      <c r="L77" s="24">
        <v>72</v>
      </c>
      <c r="M77" s="23" t="s">
        <v>79</v>
      </c>
      <c r="N77" s="23">
        <v>113</v>
      </c>
      <c r="O77" s="25">
        <v>1</v>
      </c>
    </row>
    <row r="78" spans="1:15" x14ac:dyDescent="0.15">
      <c r="A78">
        <v>73</v>
      </c>
      <c r="B78" t="s">
        <v>327</v>
      </c>
      <c r="C78">
        <v>111</v>
      </c>
      <c r="D78">
        <v>1</v>
      </c>
      <c r="L78" s="24">
        <v>73</v>
      </c>
      <c r="M78" s="23" t="s">
        <v>327</v>
      </c>
      <c r="N78" s="23">
        <v>111</v>
      </c>
      <c r="O78" s="25">
        <v>1</v>
      </c>
    </row>
    <row r="79" spans="1:15" x14ac:dyDescent="0.15">
      <c r="A79">
        <v>74</v>
      </c>
      <c r="B79" t="s">
        <v>106</v>
      </c>
      <c r="C79">
        <v>109</v>
      </c>
      <c r="D79">
        <v>1</v>
      </c>
      <c r="L79" s="24">
        <v>74</v>
      </c>
      <c r="M79" s="23" t="s">
        <v>106</v>
      </c>
      <c r="N79" s="23">
        <v>109</v>
      </c>
      <c r="O79" s="25">
        <v>1</v>
      </c>
    </row>
    <row r="80" spans="1:15" x14ac:dyDescent="0.15">
      <c r="A80">
        <v>75</v>
      </c>
      <c r="B80" t="s">
        <v>114</v>
      </c>
      <c r="C80">
        <v>107</v>
      </c>
      <c r="D80">
        <v>1</v>
      </c>
      <c r="L80" s="24">
        <v>75</v>
      </c>
      <c r="M80" s="23" t="s">
        <v>114</v>
      </c>
      <c r="N80" s="23">
        <v>107</v>
      </c>
      <c r="O80" s="25">
        <v>1</v>
      </c>
    </row>
    <row r="81" spans="1:15" x14ac:dyDescent="0.15">
      <c r="A81">
        <v>76</v>
      </c>
      <c r="B81" t="s">
        <v>478</v>
      </c>
      <c r="C81">
        <v>106</v>
      </c>
      <c r="D81">
        <v>1</v>
      </c>
      <c r="L81" s="24">
        <v>76</v>
      </c>
      <c r="M81" s="23" t="s">
        <v>478</v>
      </c>
      <c r="N81" s="23">
        <v>106</v>
      </c>
      <c r="O81" s="25">
        <v>1</v>
      </c>
    </row>
    <row r="82" spans="1:15" x14ac:dyDescent="0.15">
      <c r="A82">
        <v>77</v>
      </c>
      <c r="B82" t="s">
        <v>269</v>
      </c>
      <c r="C82">
        <v>105</v>
      </c>
      <c r="D82">
        <v>1</v>
      </c>
      <c r="L82" s="24">
        <v>77</v>
      </c>
      <c r="M82" s="23" t="s">
        <v>269</v>
      </c>
      <c r="N82" s="23">
        <v>105</v>
      </c>
      <c r="O82" s="25">
        <v>1</v>
      </c>
    </row>
    <row r="83" spans="1:15" x14ac:dyDescent="0.15">
      <c r="A83">
        <v>78</v>
      </c>
      <c r="B83" t="s">
        <v>482</v>
      </c>
      <c r="C83">
        <v>92</v>
      </c>
      <c r="D83">
        <v>1</v>
      </c>
      <c r="L83" s="24">
        <v>78</v>
      </c>
      <c r="M83" s="23" t="s">
        <v>482</v>
      </c>
      <c r="N83" s="23">
        <v>92</v>
      </c>
      <c r="O83" s="25">
        <v>1</v>
      </c>
    </row>
    <row r="84" spans="1:15" x14ac:dyDescent="0.15">
      <c r="A84">
        <v>79</v>
      </c>
      <c r="B84" t="s">
        <v>140</v>
      </c>
      <c r="C84">
        <v>90</v>
      </c>
      <c r="D84">
        <v>1</v>
      </c>
      <c r="L84" s="24">
        <v>79</v>
      </c>
      <c r="M84" s="23" t="s">
        <v>140</v>
      </c>
      <c r="N84" s="23">
        <v>90</v>
      </c>
      <c r="O84" s="25">
        <v>1</v>
      </c>
    </row>
    <row r="85" spans="1:15" x14ac:dyDescent="0.15">
      <c r="A85">
        <v>80</v>
      </c>
      <c r="B85" t="s">
        <v>273</v>
      </c>
      <c r="C85">
        <v>83</v>
      </c>
      <c r="D85">
        <v>1</v>
      </c>
      <c r="L85" s="24">
        <v>80</v>
      </c>
      <c r="M85" s="23" t="s">
        <v>273</v>
      </c>
      <c r="N85" s="23">
        <v>83</v>
      </c>
      <c r="O85" s="25">
        <v>1</v>
      </c>
    </row>
    <row r="86" spans="1:15" x14ac:dyDescent="0.15">
      <c r="A86">
        <v>81</v>
      </c>
      <c r="B86" t="s">
        <v>342</v>
      </c>
      <c r="C86">
        <v>81</v>
      </c>
      <c r="D86">
        <v>2</v>
      </c>
      <c r="L86" s="24">
        <v>81</v>
      </c>
      <c r="M86" s="23" t="s">
        <v>342</v>
      </c>
      <c r="N86" s="23">
        <v>81</v>
      </c>
      <c r="O86" s="25">
        <v>2</v>
      </c>
    </row>
    <row r="87" spans="1:15" x14ac:dyDescent="0.15">
      <c r="A87">
        <v>82</v>
      </c>
      <c r="B87" t="s">
        <v>331</v>
      </c>
      <c r="C87">
        <v>81</v>
      </c>
      <c r="D87">
        <v>1</v>
      </c>
      <c r="L87" s="24">
        <v>82</v>
      </c>
      <c r="M87" s="23" t="s">
        <v>331</v>
      </c>
      <c r="N87" s="23">
        <v>81</v>
      </c>
      <c r="O87" s="25">
        <v>1</v>
      </c>
    </row>
    <row r="88" spans="1:15" x14ac:dyDescent="0.15">
      <c r="A88">
        <v>83</v>
      </c>
      <c r="B88" t="s">
        <v>625</v>
      </c>
      <c r="C88">
        <v>78</v>
      </c>
      <c r="D88">
        <v>1</v>
      </c>
      <c r="L88" s="24">
        <v>83</v>
      </c>
      <c r="M88" s="23" t="s">
        <v>625</v>
      </c>
      <c r="N88" s="23">
        <v>78</v>
      </c>
      <c r="O88" s="25">
        <v>1</v>
      </c>
    </row>
    <row r="89" spans="1:15" x14ac:dyDescent="0.15">
      <c r="A89">
        <v>84</v>
      </c>
      <c r="B89" t="s">
        <v>110</v>
      </c>
      <c r="C89">
        <v>77</v>
      </c>
      <c r="D89">
        <v>1</v>
      </c>
      <c r="L89" s="24">
        <v>84</v>
      </c>
      <c r="M89" s="23" t="s">
        <v>110</v>
      </c>
      <c r="N89" s="23">
        <v>77</v>
      </c>
      <c r="O89" s="25">
        <v>1</v>
      </c>
    </row>
    <row r="90" spans="1:15" x14ac:dyDescent="0.15">
      <c r="A90">
        <v>85</v>
      </c>
      <c r="B90" t="s">
        <v>275</v>
      </c>
      <c r="C90">
        <v>72</v>
      </c>
      <c r="D90">
        <v>1</v>
      </c>
      <c r="L90" s="24">
        <v>85</v>
      </c>
      <c r="M90" s="23" t="s">
        <v>275</v>
      </c>
      <c r="N90" s="23">
        <v>72</v>
      </c>
      <c r="O90" s="25">
        <v>1</v>
      </c>
    </row>
    <row r="91" spans="1:15" x14ac:dyDescent="0.15">
      <c r="A91">
        <v>86</v>
      </c>
      <c r="B91" t="s">
        <v>604</v>
      </c>
      <c r="C91">
        <v>71</v>
      </c>
      <c r="D91">
        <v>1</v>
      </c>
      <c r="L91" s="24">
        <v>86</v>
      </c>
      <c r="M91" s="23" t="s">
        <v>604</v>
      </c>
      <c r="N91" s="23">
        <v>71</v>
      </c>
      <c r="O91" s="25">
        <v>1</v>
      </c>
    </row>
    <row r="92" spans="1:15" x14ac:dyDescent="0.15">
      <c r="A92">
        <v>87</v>
      </c>
      <c r="B92" t="s">
        <v>144</v>
      </c>
      <c r="C92">
        <v>70</v>
      </c>
      <c r="D92">
        <v>1</v>
      </c>
      <c r="L92" s="24">
        <v>87</v>
      </c>
      <c r="M92" s="23" t="s">
        <v>144</v>
      </c>
      <c r="N92" s="23">
        <v>70</v>
      </c>
      <c r="O92" s="25">
        <v>1</v>
      </c>
    </row>
    <row r="93" spans="1:15" x14ac:dyDescent="0.15">
      <c r="A93">
        <v>88</v>
      </c>
      <c r="B93" t="s">
        <v>632</v>
      </c>
      <c r="C93">
        <v>68</v>
      </c>
      <c r="D93">
        <v>1</v>
      </c>
      <c r="L93" s="24">
        <v>88</v>
      </c>
      <c r="M93" s="23" t="s">
        <v>632</v>
      </c>
      <c r="N93" s="23">
        <v>68</v>
      </c>
      <c r="O93" s="25">
        <v>1</v>
      </c>
    </row>
    <row r="94" spans="1:15" x14ac:dyDescent="0.15">
      <c r="A94">
        <v>89</v>
      </c>
      <c r="B94" t="s">
        <v>422</v>
      </c>
      <c r="C94">
        <v>67</v>
      </c>
      <c r="D94">
        <v>1</v>
      </c>
      <c r="L94" s="24">
        <v>89</v>
      </c>
      <c r="M94" s="23" t="s">
        <v>422</v>
      </c>
      <c r="N94" s="23">
        <v>67</v>
      </c>
      <c r="O94" s="25">
        <v>1</v>
      </c>
    </row>
    <row r="95" spans="1:15" x14ac:dyDescent="0.15">
      <c r="A95">
        <v>90</v>
      </c>
      <c r="B95" t="s">
        <v>670</v>
      </c>
      <c r="C95">
        <v>65</v>
      </c>
      <c r="D95">
        <v>1</v>
      </c>
      <c r="L95" s="24">
        <v>90</v>
      </c>
      <c r="M95" s="23" t="s">
        <v>670</v>
      </c>
      <c r="N95" s="23">
        <v>65</v>
      </c>
      <c r="O95" s="25">
        <v>1</v>
      </c>
    </row>
    <row r="96" spans="1:15" x14ac:dyDescent="0.15">
      <c r="A96">
        <v>91</v>
      </c>
      <c r="B96" t="s">
        <v>333</v>
      </c>
      <c r="C96">
        <v>65</v>
      </c>
      <c r="D96">
        <v>1</v>
      </c>
      <c r="L96" s="24">
        <v>91</v>
      </c>
      <c r="M96" s="23" t="s">
        <v>333</v>
      </c>
      <c r="N96" s="23">
        <v>65</v>
      </c>
      <c r="O96" s="25">
        <v>1</v>
      </c>
    </row>
    <row r="97" spans="1:15" x14ac:dyDescent="0.15">
      <c r="A97">
        <v>92</v>
      </c>
      <c r="B97" t="s">
        <v>608</v>
      </c>
      <c r="C97">
        <v>62</v>
      </c>
      <c r="D97">
        <v>1</v>
      </c>
      <c r="L97" s="24">
        <v>92</v>
      </c>
      <c r="M97" s="23" t="s">
        <v>608</v>
      </c>
      <c r="N97" s="23">
        <v>62</v>
      </c>
      <c r="O97" s="25">
        <v>1</v>
      </c>
    </row>
    <row r="98" spans="1:15" x14ac:dyDescent="0.15">
      <c r="A98">
        <v>93</v>
      </c>
      <c r="B98" t="s">
        <v>426</v>
      </c>
      <c r="C98">
        <v>62</v>
      </c>
      <c r="D98">
        <v>1</v>
      </c>
      <c r="L98" s="24">
        <v>93</v>
      </c>
      <c r="M98" s="23" t="s">
        <v>426</v>
      </c>
      <c r="N98" s="23">
        <v>62</v>
      </c>
      <c r="O98" s="25">
        <v>1</v>
      </c>
    </row>
    <row r="99" spans="1:15" x14ac:dyDescent="0.15">
      <c r="A99">
        <v>94</v>
      </c>
      <c r="B99" t="s">
        <v>575</v>
      </c>
      <c r="C99">
        <v>60</v>
      </c>
      <c r="D99">
        <v>1</v>
      </c>
      <c r="L99" s="24">
        <v>94</v>
      </c>
      <c r="M99" s="23" t="s">
        <v>575</v>
      </c>
      <c r="N99" s="23">
        <v>60</v>
      </c>
      <c r="O99" s="25">
        <v>1</v>
      </c>
    </row>
    <row r="100" spans="1:15" x14ac:dyDescent="0.15">
      <c r="A100">
        <v>95</v>
      </c>
      <c r="B100" t="s">
        <v>460</v>
      </c>
      <c r="C100">
        <v>60</v>
      </c>
      <c r="D100">
        <v>1</v>
      </c>
      <c r="L100" s="24">
        <v>95</v>
      </c>
      <c r="M100" s="23" t="s">
        <v>460</v>
      </c>
      <c r="N100" s="23">
        <v>60</v>
      </c>
      <c r="O100" s="25">
        <v>1</v>
      </c>
    </row>
    <row r="101" spans="1:15" x14ac:dyDescent="0.15">
      <c r="A101">
        <v>96</v>
      </c>
      <c r="B101" t="s">
        <v>335</v>
      </c>
      <c r="C101">
        <v>58</v>
      </c>
      <c r="D101">
        <v>1</v>
      </c>
      <c r="L101" s="24">
        <v>96</v>
      </c>
      <c r="M101" s="23" t="s">
        <v>335</v>
      </c>
      <c r="N101" s="23">
        <v>58</v>
      </c>
      <c r="O101" s="25">
        <v>1</v>
      </c>
    </row>
    <row r="102" spans="1:15" x14ac:dyDescent="0.15">
      <c r="A102">
        <v>97</v>
      </c>
      <c r="B102" t="s">
        <v>234</v>
      </c>
      <c r="C102">
        <v>55</v>
      </c>
      <c r="D102">
        <v>1</v>
      </c>
      <c r="L102" s="24">
        <v>97</v>
      </c>
      <c r="M102" s="23" t="s">
        <v>234</v>
      </c>
      <c r="N102" s="23">
        <v>55</v>
      </c>
      <c r="O102" s="25">
        <v>1</v>
      </c>
    </row>
    <row r="103" spans="1:15" x14ac:dyDescent="0.15">
      <c r="A103">
        <v>98</v>
      </c>
      <c r="B103" t="s">
        <v>581</v>
      </c>
      <c r="C103">
        <v>52</v>
      </c>
      <c r="D103">
        <v>1</v>
      </c>
      <c r="L103" s="24">
        <v>98</v>
      </c>
      <c r="M103" s="23" t="s">
        <v>581</v>
      </c>
      <c r="N103" s="23">
        <v>52</v>
      </c>
      <c r="O103" s="25">
        <v>1</v>
      </c>
    </row>
    <row r="104" spans="1:15" x14ac:dyDescent="0.15">
      <c r="A104">
        <v>99</v>
      </c>
      <c r="B104" t="s">
        <v>112</v>
      </c>
      <c r="C104">
        <v>52</v>
      </c>
      <c r="D104">
        <v>1</v>
      </c>
      <c r="L104" s="24">
        <v>99</v>
      </c>
      <c r="M104" s="23" t="s">
        <v>112</v>
      </c>
      <c r="N104" s="23">
        <v>52</v>
      </c>
      <c r="O104" s="25">
        <v>1</v>
      </c>
    </row>
    <row r="105" spans="1:15" x14ac:dyDescent="0.15">
      <c r="A105">
        <v>100</v>
      </c>
      <c r="B105" t="s">
        <v>578</v>
      </c>
      <c r="C105">
        <v>51</v>
      </c>
      <c r="D105">
        <v>1</v>
      </c>
      <c r="L105" s="24">
        <v>100</v>
      </c>
      <c r="M105" s="23" t="s">
        <v>578</v>
      </c>
      <c r="N105" s="23">
        <v>51</v>
      </c>
      <c r="O105" s="25">
        <v>1</v>
      </c>
    </row>
    <row r="106" spans="1:15" x14ac:dyDescent="0.15">
      <c r="A106">
        <v>101</v>
      </c>
      <c r="B106" t="s">
        <v>491</v>
      </c>
      <c r="C106">
        <v>46</v>
      </c>
      <c r="D106">
        <v>1</v>
      </c>
      <c r="L106" s="24">
        <v>101</v>
      </c>
      <c r="M106" s="23" t="s">
        <v>491</v>
      </c>
      <c r="N106" s="23">
        <v>46</v>
      </c>
      <c r="O106" s="25">
        <v>1</v>
      </c>
    </row>
    <row r="107" spans="1:15" x14ac:dyDescent="0.15">
      <c r="A107">
        <v>102</v>
      </c>
      <c r="B107" t="s">
        <v>583</v>
      </c>
      <c r="C107">
        <v>45</v>
      </c>
      <c r="D107">
        <v>1</v>
      </c>
      <c r="L107" s="24">
        <v>102</v>
      </c>
      <c r="M107" s="23" t="s">
        <v>583</v>
      </c>
      <c r="N107" s="23">
        <v>45</v>
      </c>
      <c r="O107" s="25">
        <v>1</v>
      </c>
    </row>
    <row r="108" spans="1:15" x14ac:dyDescent="0.15">
      <c r="A108">
        <v>103</v>
      </c>
      <c r="B108" t="s">
        <v>493</v>
      </c>
      <c r="C108">
        <v>44</v>
      </c>
      <c r="D108">
        <v>1</v>
      </c>
      <c r="L108" s="24">
        <v>103</v>
      </c>
      <c r="M108" s="23" t="s">
        <v>493</v>
      </c>
      <c r="N108" s="23">
        <v>44</v>
      </c>
      <c r="O108" s="25">
        <v>1</v>
      </c>
    </row>
    <row r="109" spans="1:15" x14ac:dyDescent="0.15">
      <c r="A109">
        <v>104</v>
      </c>
      <c r="B109" t="s">
        <v>151</v>
      </c>
      <c r="C109">
        <v>44</v>
      </c>
      <c r="D109">
        <v>1</v>
      </c>
      <c r="L109" s="24">
        <v>104</v>
      </c>
      <c r="M109" s="23" t="s">
        <v>151</v>
      </c>
      <c r="N109" s="23">
        <v>44</v>
      </c>
      <c r="O109" s="25">
        <v>1</v>
      </c>
    </row>
    <row r="110" spans="1:15" x14ac:dyDescent="0.15">
      <c r="A110">
        <v>105</v>
      </c>
      <c r="B110" t="s">
        <v>344</v>
      </c>
      <c r="C110">
        <v>43</v>
      </c>
      <c r="D110">
        <v>1</v>
      </c>
      <c r="L110" s="24">
        <v>105</v>
      </c>
      <c r="M110" s="23" t="s">
        <v>344</v>
      </c>
      <c r="N110" s="23">
        <v>43</v>
      </c>
      <c r="O110" s="25">
        <v>1</v>
      </c>
    </row>
    <row r="111" spans="1:15" x14ac:dyDescent="0.15">
      <c r="A111">
        <v>106</v>
      </c>
      <c r="B111" t="s">
        <v>116</v>
      </c>
      <c r="C111">
        <v>42</v>
      </c>
      <c r="D111">
        <v>1</v>
      </c>
      <c r="L111" s="24">
        <v>106</v>
      </c>
      <c r="M111" s="23" t="s">
        <v>116</v>
      </c>
      <c r="N111" s="23">
        <v>42</v>
      </c>
      <c r="O111" s="25">
        <v>1</v>
      </c>
    </row>
    <row r="112" spans="1:15" x14ac:dyDescent="0.15">
      <c r="A112">
        <v>107</v>
      </c>
      <c r="B112" t="s">
        <v>464</v>
      </c>
      <c r="C112">
        <v>40</v>
      </c>
      <c r="D112">
        <v>1</v>
      </c>
      <c r="L112" s="24">
        <v>107</v>
      </c>
      <c r="M112" s="23" t="s">
        <v>464</v>
      </c>
      <c r="N112" s="23">
        <v>40</v>
      </c>
      <c r="O112" s="25">
        <v>1</v>
      </c>
    </row>
    <row r="113" spans="1:15" x14ac:dyDescent="0.15">
      <c r="A113">
        <v>108</v>
      </c>
      <c r="B113" t="s">
        <v>337</v>
      </c>
      <c r="C113">
        <v>40</v>
      </c>
      <c r="D113">
        <v>1</v>
      </c>
      <c r="L113" s="24">
        <v>108</v>
      </c>
      <c r="M113" s="23" t="s">
        <v>337</v>
      </c>
      <c r="N113" s="23">
        <v>40</v>
      </c>
      <c r="O113" s="25">
        <v>1</v>
      </c>
    </row>
    <row r="114" spans="1:15" x14ac:dyDescent="0.15">
      <c r="A114">
        <v>109</v>
      </c>
      <c r="B114" t="s">
        <v>229</v>
      </c>
      <c r="C114">
        <v>40</v>
      </c>
      <c r="D114">
        <v>2</v>
      </c>
      <c r="L114" s="24">
        <v>109</v>
      </c>
      <c r="M114" s="23" t="s">
        <v>229</v>
      </c>
      <c r="N114" s="23">
        <v>40</v>
      </c>
      <c r="O114" s="25">
        <v>2</v>
      </c>
    </row>
    <row r="115" spans="1:15" x14ac:dyDescent="0.15">
      <c r="A115">
        <v>110</v>
      </c>
      <c r="B115" t="s">
        <v>120</v>
      </c>
      <c r="C115">
        <v>39</v>
      </c>
      <c r="D115">
        <v>1</v>
      </c>
      <c r="L115" s="24">
        <v>110</v>
      </c>
      <c r="M115" s="23" t="s">
        <v>120</v>
      </c>
      <c r="N115" s="23">
        <v>39</v>
      </c>
      <c r="O115" s="25">
        <v>1</v>
      </c>
    </row>
    <row r="116" spans="1:15" x14ac:dyDescent="0.15">
      <c r="A116">
        <v>111</v>
      </c>
      <c r="B116" t="s">
        <v>430</v>
      </c>
      <c r="C116">
        <v>33</v>
      </c>
      <c r="D116">
        <v>1</v>
      </c>
      <c r="L116" s="24">
        <v>111</v>
      </c>
      <c r="M116" s="23" t="s">
        <v>430</v>
      </c>
      <c r="N116" s="23">
        <v>33</v>
      </c>
      <c r="O116" s="25">
        <v>1</v>
      </c>
    </row>
    <row r="117" spans="1:15" x14ac:dyDescent="0.15">
      <c r="A117">
        <v>112</v>
      </c>
      <c r="B117" t="s">
        <v>283</v>
      </c>
      <c r="C117">
        <v>33</v>
      </c>
      <c r="D117">
        <v>1</v>
      </c>
      <c r="L117" s="24">
        <v>112</v>
      </c>
      <c r="M117" s="23" t="s">
        <v>283</v>
      </c>
      <c r="N117" s="23">
        <v>33</v>
      </c>
      <c r="O117" s="25">
        <v>1</v>
      </c>
    </row>
    <row r="118" spans="1:15" x14ac:dyDescent="0.15">
      <c r="A118">
        <v>113</v>
      </c>
      <c r="B118" t="s">
        <v>286</v>
      </c>
      <c r="C118">
        <v>31</v>
      </c>
      <c r="D118">
        <v>1</v>
      </c>
      <c r="L118" s="24">
        <v>113</v>
      </c>
      <c r="M118" s="23" t="s">
        <v>286</v>
      </c>
      <c r="N118" s="23">
        <v>31</v>
      </c>
      <c r="O118" s="25">
        <v>1</v>
      </c>
    </row>
    <row r="119" spans="1:15" x14ac:dyDescent="0.15">
      <c r="A119">
        <v>114</v>
      </c>
      <c r="B119" t="s">
        <v>124</v>
      </c>
      <c r="C119">
        <v>31</v>
      </c>
      <c r="D119">
        <v>1</v>
      </c>
      <c r="L119" s="24">
        <v>114</v>
      </c>
      <c r="M119" s="23" t="s">
        <v>124</v>
      </c>
      <c r="N119" s="23">
        <v>31</v>
      </c>
      <c r="O119" s="25">
        <v>1</v>
      </c>
    </row>
    <row r="120" spans="1:15" x14ac:dyDescent="0.15">
      <c r="A120">
        <v>115</v>
      </c>
      <c r="B120" t="s">
        <v>122</v>
      </c>
      <c r="C120">
        <v>30</v>
      </c>
      <c r="D120">
        <v>1</v>
      </c>
      <c r="L120" s="24">
        <v>115</v>
      </c>
      <c r="M120" s="23" t="s">
        <v>122</v>
      </c>
      <c r="N120" s="23">
        <v>30</v>
      </c>
      <c r="O120" s="25">
        <v>1</v>
      </c>
    </row>
    <row r="121" spans="1:15" x14ac:dyDescent="0.15">
      <c r="A121">
        <v>116</v>
      </c>
      <c r="B121" t="s">
        <v>348</v>
      </c>
      <c r="C121">
        <v>28</v>
      </c>
      <c r="D121">
        <v>1</v>
      </c>
      <c r="L121" s="24">
        <v>116</v>
      </c>
      <c r="M121" s="23" t="s">
        <v>348</v>
      </c>
      <c r="N121" s="23">
        <v>28</v>
      </c>
      <c r="O121" s="25">
        <v>1</v>
      </c>
    </row>
    <row r="122" spans="1:15" x14ac:dyDescent="0.15">
      <c r="A122">
        <v>117</v>
      </c>
      <c r="B122" t="s">
        <v>247</v>
      </c>
      <c r="C122">
        <v>28</v>
      </c>
      <c r="D122">
        <v>1</v>
      </c>
      <c r="L122" s="24">
        <v>117</v>
      </c>
      <c r="M122" s="23" t="s">
        <v>247</v>
      </c>
      <c r="N122" s="23">
        <v>28</v>
      </c>
      <c r="O122" s="25">
        <v>1</v>
      </c>
    </row>
    <row r="123" spans="1:15" x14ac:dyDescent="0.15">
      <c r="A123">
        <v>118</v>
      </c>
      <c r="B123" t="s">
        <v>497</v>
      </c>
      <c r="C123">
        <v>27</v>
      </c>
      <c r="D123">
        <v>1</v>
      </c>
      <c r="L123" s="24">
        <v>118</v>
      </c>
      <c r="M123" s="23" t="s">
        <v>497</v>
      </c>
      <c r="N123" s="23">
        <v>27</v>
      </c>
      <c r="O123" s="25">
        <v>1</v>
      </c>
    </row>
    <row r="124" spans="1:15" x14ac:dyDescent="0.15">
      <c r="A124">
        <v>119</v>
      </c>
      <c r="B124" t="s">
        <v>432</v>
      </c>
      <c r="C124">
        <v>27</v>
      </c>
      <c r="D124">
        <v>1</v>
      </c>
      <c r="L124" s="24">
        <v>119</v>
      </c>
      <c r="M124" s="23" t="s">
        <v>432</v>
      </c>
      <c r="N124" s="23">
        <v>27</v>
      </c>
      <c r="O124" s="25">
        <v>1</v>
      </c>
    </row>
    <row r="125" spans="1:15" x14ac:dyDescent="0.15">
      <c r="A125">
        <v>120</v>
      </c>
      <c r="B125" t="s">
        <v>685</v>
      </c>
      <c r="C125">
        <v>24</v>
      </c>
      <c r="D125">
        <v>1</v>
      </c>
      <c r="L125" s="24">
        <v>120</v>
      </c>
      <c r="M125" s="23" t="s">
        <v>685</v>
      </c>
      <c r="N125" s="23">
        <v>24</v>
      </c>
      <c r="O125" s="25">
        <v>1</v>
      </c>
    </row>
    <row r="126" spans="1:15" x14ac:dyDescent="0.15">
      <c r="A126">
        <v>121</v>
      </c>
      <c r="B126" t="s">
        <v>643</v>
      </c>
      <c r="C126">
        <v>24</v>
      </c>
      <c r="D126">
        <v>1</v>
      </c>
      <c r="L126" s="24">
        <v>121</v>
      </c>
      <c r="M126" s="23" t="s">
        <v>643</v>
      </c>
      <c r="N126" s="23">
        <v>24</v>
      </c>
      <c r="O126" s="25">
        <v>1</v>
      </c>
    </row>
    <row r="127" spans="1:15" x14ac:dyDescent="0.15">
      <c r="A127">
        <v>122</v>
      </c>
      <c r="B127" t="s">
        <v>688</v>
      </c>
      <c r="C127">
        <v>19</v>
      </c>
      <c r="D127">
        <v>1</v>
      </c>
      <c r="L127" s="24">
        <v>122</v>
      </c>
      <c r="M127" s="23" t="s">
        <v>688</v>
      </c>
      <c r="N127" s="23">
        <v>19</v>
      </c>
      <c r="O127" s="25">
        <v>1</v>
      </c>
    </row>
    <row r="128" spans="1:15" x14ac:dyDescent="0.15">
      <c r="A128">
        <v>123</v>
      </c>
      <c r="B128" t="s">
        <v>647</v>
      </c>
      <c r="C128">
        <v>16</v>
      </c>
      <c r="D128">
        <v>1</v>
      </c>
      <c r="L128" s="24">
        <v>123</v>
      </c>
      <c r="M128" s="23" t="s">
        <v>647</v>
      </c>
      <c r="N128" s="23">
        <v>16</v>
      </c>
      <c r="O128" s="25">
        <v>1</v>
      </c>
    </row>
    <row r="129" spans="1:15" x14ac:dyDescent="0.15">
      <c r="A129">
        <v>124</v>
      </c>
      <c r="B129" t="s">
        <v>691</v>
      </c>
      <c r="C129">
        <v>14</v>
      </c>
      <c r="D129">
        <v>1</v>
      </c>
      <c r="L129" s="24">
        <v>124</v>
      </c>
      <c r="M129" s="23" t="s">
        <v>691</v>
      </c>
      <c r="N129" s="23">
        <v>14</v>
      </c>
      <c r="O129" s="25">
        <v>1</v>
      </c>
    </row>
    <row r="130" spans="1:15" x14ac:dyDescent="0.15">
      <c r="A130">
        <v>125</v>
      </c>
      <c r="B130" t="s">
        <v>252</v>
      </c>
      <c r="C130">
        <v>14</v>
      </c>
      <c r="D130">
        <v>1</v>
      </c>
      <c r="L130" s="24">
        <v>125</v>
      </c>
      <c r="M130" s="23" t="s">
        <v>252</v>
      </c>
      <c r="N130" s="23">
        <v>14</v>
      </c>
      <c r="O130" s="25">
        <v>1</v>
      </c>
    </row>
    <row r="131" spans="1:15" x14ac:dyDescent="0.15">
      <c r="A131">
        <v>126</v>
      </c>
      <c r="B131" t="s">
        <v>439</v>
      </c>
      <c r="C131">
        <v>12</v>
      </c>
      <c r="D131">
        <v>1</v>
      </c>
      <c r="L131" s="24">
        <v>126</v>
      </c>
      <c r="M131" s="23" t="s">
        <v>439</v>
      </c>
      <c r="N131" s="23">
        <v>12</v>
      </c>
      <c r="O131" s="25">
        <v>1</v>
      </c>
    </row>
    <row r="132" spans="1:15" x14ac:dyDescent="0.15">
      <c r="A132">
        <v>127</v>
      </c>
      <c r="B132" t="s">
        <v>694</v>
      </c>
      <c r="C132">
        <v>11</v>
      </c>
      <c r="D132">
        <v>1</v>
      </c>
      <c r="L132" s="24">
        <v>127</v>
      </c>
      <c r="M132" s="23" t="s">
        <v>694</v>
      </c>
      <c r="N132" s="23">
        <v>11</v>
      </c>
      <c r="O132" s="25">
        <v>1</v>
      </c>
    </row>
    <row r="133" spans="1:15" x14ac:dyDescent="0.15">
      <c r="A133">
        <v>128</v>
      </c>
      <c r="B133" t="s">
        <v>442</v>
      </c>
      <c r="C133">
        <v>11</v>
      </c>
      <c r="D133">
        <v>1</v>
      </c>
      <c r="L133" s="27">
        <v>128</v>
      </c>
      <c r="M133" s="28" t="s">
        <v>442</v>
      </c>
      <c r="N133" s="28">
        <v>11</v>
      </c>
      <c r="O133" s="29">
        <v>1</v>
      </c>
    </row>
    <row r="134" spans="1:15" x14ac:dyDescent="0.15">
      <c r="A134">
        <v>129</v>
      </c>
      <c r="B134" t="s">
        <v>706</v>
      </c>
    </row>
    <row r="135" spans="1:15" x14ac:dyDescent="0.15">
      <c r="A135">
        <v>130</v>
      </c>
      <c r="B135" t="s">
        <v>707</v>
      </c>
      <c r="C135">
        <v>110393</v>
      </c>
      <c r="D135">
        <v>411</v>
      </c>
    </row>
    <row r="136" spans="1:15" x14ac:dyDescent="0.15">
      <c r="A136">
        <v>131</v>
      </c>
    </row>
    <row r="137" spans="1:15" x14ac:dyDescent="0.15">
      <c r="A137">
        <v>132</v>
      </c>
    </row>
    <row r="138" spans="1:15" x14ac:dyDescent="0.15">
      <c r="A138">
        <v>133</v>
      </c>
    </row>
    <row r="139" spans="1:15" x14ac:dyDescent="0.15">
      <c r="A139">
        <v>134</v>
      </c>
    </row>
    <row r="140" spans="1:15" x14ac:dyDescent="0.15">
      <c r="A140">
        <v>135</v>
      </c>
    </row>
    <row r="141" spans="1:15" x14ac:dyDescent="0.15">
      <c r="A141">
        <v>136</v>
      </c>
    </row>
    <row r="142" spans="1:15" x14ac:dyDescent="0.15">
      <c r="A142">
        <v>137</v>
      </c>
    </row>
    <row r="143" spans="1:15" x14ac:dyDescent="0.15">
      <c r="A143">
        <v>138</v>
      </c>
    </row>
    <row r="144" spans="1:15" x14ac:dyDescent="0.15">
      <c r="A144">
        <v>139</v>
      </c>
    </row>
    <row r="145" spans="1:1" x14ac:dyDescent="0.15">
      <c r="A145">
        <v>140</v>
      </c>
    </row>
    <row r="146" spans="1:1" x14ac:dyDescent="0.15">
      <c r="A146">
        <v>141</v>
      </c>
    </row>
    <row r="147" spans="1:1" x14ac:dyDescent="0.15">
      <c r="A147">
        <v>142</v>
      </c>
    </row>
    <row r="148" spans="1:1" x14ac:dyDescent="0.15">
      <c r="A148">
        <v>143</v>
      </c>
    </row>
    <row r="149" spans="1:1" x14ac:dyDescent="0.15">
      <c r="A149">
        <v>144</v>
      </c>
    </row>
    <row r="150" spans="1:1" x14ac:dyDescent="0.15">
      <c r="A150">
        <v>145</v>
      </c>
    </row>
    <row r="151" spans="1:1" x14ac:dyDescent="0.15">
      <c r="A151">
        <v>146</v>
      </c>
    </row>
    <row r="152" spans="1:1" x14ac:dyDescent="0.15">
      <c r="A152">
        <v>147</v>
      </c>
    </row>
    <row r="153" spans="1:1" x14ac:dyDescent="0.15">
      <c r="A153">
        <v>148</v>
      </c>
    </row>
    <row r="154" spans="1:1" x14ac:dyDescent="0.15">
      <c r="A154">
        <v>149</v>
      </c>
    </row>
    <row r="155" spans="1:1" x14ac:dyDescent="0.15">
      <c r="A155">
        <v>150</v>
      </c>
    </row>
    <row r="156" spans="1:1" x14ac:dyDescent="0.15">
      <c r="A156">
        <v>151</v>
      </c>
    </row>
    <row r="157" spans="1:1" x14ac:dyDescent="0.15">
      <c r="A157">
        <v>152</v>
      </c>
    </row>
    <row r="158" spans="1:1" x14ac:dyDescent="0.15">
      <c r="A158">
        <v>153</v>
      </c>
    </row>
    <row r="159" spans="1:1" x14ac:dyDescent="0.15">
      <c r="A159">
        <v>154</v>
      </c>
    </row>
    <row r="160" spans="1:1" x14ac:dyDescent="0.15">
      <c r="A160">
        <v>155</v>
      </c>
    </row>
    <row r="161" spans="1:1" x14ac:dyDescent="0.15">
      <c r="A161">
        <v>156</v>
      </c>
    </row>
    <row r="162" spans="1:1" x14ac:dyDescent="0.15">
      <c r="A162">
        <v>157</v>
      </c>
    </row>
    <row r="163" spans="1:1" x14ac:dyDescent="0.15">
      <c r="A163">
        <v>158</v>
      </c>
    </row>
    <row r="164" spans="1:1" x14ac:dyDescent="0.15">
      <c r="A164">
        <v>159</v>
      </c>
    </row>
    <row r="165" spans="1:1" x14ac:dyDescent="0.15">
      <c r="A165">
        <v>160</v>
      </c>
    </row>
    <row r="166" spans="1:1" x14ac:dyDescent="0.15">
      <c r="A166">
        <v>161</v>
      </c>
    </row>
    <row r="167" spans="1:1" x14ac:dyDescent="0.15">
      <c r="A167">
        <v>162</v>
      </c>
    </row>
    <row r="168" spans="1:1" x14ac:dyDescent="0.15">
      <c r="A168">
        <v>163</v>
      </c>
    </row>
    <row r="169" spans="1:1" x14ac:dyDescent="0.15">
      <c r="A169">
        <v>164</v>
      </c>
    </row>
    <row r="170" spans="1:1" x14ac:dyDescent="0.15">
      <c r="A170">
        <v>165</v>
      </c>
    </row>
    <row r="171" spans="1:1" x14ac:dyDescent="0.15">
      <c r="A171">
        <v>166</v>
      </c>
    </row>
    <row r="172" spans="1:1" x14ac:dyDescent="0.15">
      <c r="A172">
        <v>167</v>
      </c>
    </row>
    <row r="173" spans="1:1" x14ac:dyDescent="0.15">
      <c r="A173">
        <v>168</v>
      </c>
    </row>
    <row r="174" spans="1:1" x14ac:dyDescent="0.15">
      <c r="A174">
        <v>169</v>
      </c>
    </row>
    <row r="175" spans="1:1" x14ac:dyDescent="0.15">
      <c r="A175">
        <v>170</v>
      </c>
    </row>
    <row r="176" spans="1:1" x14ac:dyDescent="0.15">
      <c r="A176">
        <v>171</v>
      </c>
    </row>
    <row r="177" spans="1:1" x14ac:dyDescent="0.15">
      <c r="A177">
        <v>172</v>
      </c>
    </row>
    <row r="178" spans="1:1" x14ac:dyDescent="0.15">
      <c r="A178">
        <v>173</v>
      </c>
    </row>
    <row r="179" spans="1:1" x14ac:dyDescent="0.15">
      <c r="A179">
        <v>174</v>
      </c>
    </row>
    <row r="180" spans="1:1" x14ac:dyDescent="0.15">
      <c r="A180">
        <v>175</v>
      </c>
    </row>
    <row r="181" spans="1:1" x14ac:dyDescent="0.15">
      <c r="A181">
        <v>176</v>
      </c>
    </row>
    <row r="182" spans="1:1" x14ac:dyDescent="0.15">
      <c r="A182">
        <v>177</v>
      </c>
    </row>
    <row r="183" spans="1:1" x14ac:dyDescent="0.15">
      <c r="A183">
        <v>178</v>
      </c>
    </row>
    <row r="184" spans="1:1" x14ac:dyDescent="0.15">
      <c r="A184">
        <v>179</v>
      </c>
    </row>
    <row r="185" spans="1:1" x14ac:dyDescent="0.15">
      <c r="A185">
        <v>180</v>
      </c>
    </row>
    <row r="186" spans="1:1" x14ac:dyDescent="0.15">
      <c r="A186">
        <v>181</v>
      </c>
    </row>
    <row r="187" spans="1:1" x14ac:dyDescent="0.15">
      <c r="A187">
        <v>182</v>
      </c>
    </row>
    <row r="188" spans="1:1" x14ac:dyDescent="0.15">
      <c r="A188">
        <v>183</v>
      </c>
    </row>
    <row r="189" spans="1:1" x14ac:dyDescent="0.15">
      <c r="A189">
        <v>184</v>
      </c>
    </row>
    <row r="190" spans="1:1" x14ac:dyDescent="0.15">
      <c r="A190">
        <v>185</v>
      </c>
    </row>
    <row r="191" spans="1:1" x14ac:dyDescent="0.15">
      <c r="A191">
        <v>186</v>
      </c>
    </row>
    <row r="192" spans="1:1" x14ac:dyDescent="0.15">
      <c r="A192">
        <v>187</v>
      </c>
    </row>
    <row r="193" spans="1:1" x14ac:dyDescent="0.15">
      <c r="A193">
        <v>188</v>
      </c>
    </row>
    <row r="194" spans="1:1" x14ac:dyDescent="0.15">
      <c r="A194">
        <v>189</v>
      </c>
    </row>
    <row r="195" spans="1:1" x14ac:dyDescent="0.15">
      <c r="A195">
        <v>190</v>
      </c>
    </row>
    <row r="196" spans="1:1" x14ac:dyDescent="0.15">
      <c r="A196">
        <v>191</v>
      </c>
    </row>
    <row r="197" spans="1:1" x14ac:dyDescent="0.15">
      <c r="A197">
        <v>192</v>
      </c>
    </row>
  </sheetData>
  <phoneticPr fontId="4" type="noConversion"/>
  <pageMargins left="0.75" right="0.75" top="1" bottom="1" header="0.5" footer="0.5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6"/>
  <sheetViews>
    <sheetView workbookViewId="0">
      <selection activeCell="K7" sqref="K7:K11"/>
    </sheetView>
  </sheetViews>
  <sheetFormatPr defaultColWidth="9.25" defaultRowHeight="13.5" x14ac:dyDescent="0.15"/>
  <cols>
    <col min="2" max="2" width="8"/>
    <col min="3" max="3" width="24.875"/>
    <col min="4" max="5" width="13.25"/>
    <col min="9" max="9" width="10.875" bestFit="1" customWidth="1"/>
    <col min="10" max="10" width="9.25" style="5"/>
  </cols>
  <sheetData>
    <row r="1" spans="1:11" x14ac:dyDescent="0.15">
      <c r="B1" t="s">
        <v>0</v>
      </c>
      <c r="C1" t="s">
        <v>5</v>
      </c>
      <c r="D1" t="s">
        <v>699</v>
      </c>
      <c r="E1" t="s">
        <v>708</v>
      </c>
    </row>
    <row r="2" spans="1:11" x14ac:dyDescent="0.15">
      <c r="A2">
        <v>1</v>
      </c>
      <c r="B2">
        <v>241</v>
      </c>
      <c r="D2">
        <v>2778</v>
      </c>
      <c r="E2">
        <v>1</v>
      </c>
    </row>
    <row r="3" spans="1:11" x14ac:dyDescent="0.15">
      <c r="A3">
        <v>2</v>
      </c>
      <c r="C3" t="s">
        <v>401</v>
      </c>
      <c r="D3">
        <v>2778</v>
      </c>
      <c r="E3">
        <v>1</v>
      </c>
    </row>
    <row r="4" spans="1:11" ht="16.5" x14ac:dyDescent="0.15">
      <c r="A4">
        <v>3</v>
      </c>
      <c r="B4">
        <v>361</v>
      </c>
      <c r="D4">
        <v>2341</v>
      </c>
      <c r="E4">
        <v>1</v>
      </c>
      <c r="H4" s="1" t="s">
        <v>709</v>
      </c>
      <c r="I4" s="1"/>
      <c r="J4" s="4"/>
      <c r="K4" s="1"/>
    </row>
    <row r="5" spans="1:11" ht="16.5" x14ac:dyDescent="0.15">
      <c r="A5">
        <v>4</v>
      </c>
      <c r="C5" t="s">
        <v>401</v>
      </c>
      <c r="D5">
        <v>2341</v>
      </c>
      <c r="E5">
        <v>1</v>
      </c>
      <c r="H5" s="1" t="s">
        <v>710</v>
      </c>
      <c r="I5" s="1">
        <f>GETPIVOTDATA("求和项:点赞",$B$1,"序号",G7,"id",I7)</f>
        <v>2778</v>
      </c>
      <c r="J5" s="4"/>
      <c r="K5" s="1"/>
    </row>
    <row r="6" spans="1:11" ht="16.5" x14ac:dyDescent="0.15">
      <c r="A6">
        <v>5</v>
      </c>
      <c r="B6">
        <v>342</v>
      </c>
      <c r="D6">
        <v>2302</v>
      </c>
      <c r="E6">
        <v>2</v>
      </c>
      <c r="H6" t="s">
        <v>0</v>
      </c>
      <c r="I6" t="s">
        <v>711</v>
      </c>
      <c r="J6" s="5" t="s">
        <v>712</v>
      </c>
      <c r="K6" s="1" t="s">
        <v>57</v>
      </c>
    </row>
    <row r="7" spans="1:11" ht="16.5" x14ac:dyDescent="0.15">
      <c r="A7">
        <v>6</v>
      </c>
      <c r="C7" t="s">
        <v>62</v>
      </c>
      <c r="D7">
        <v>2302</v>
      </c>
      <c r="E7">
        <v>2</v>
      </c>
      <c r="G7">
        <f>B2</f>
        <v>241</v>
      </c>
      <c r="H7" s="6">
        <v>1</v>
      </c>
      <c r="I7" s="1" t="str">
        <f>C3</f>
        <v>苏醒AllenSu</v>
      </c>
      <c r="J7" s="4">
        <f>GETPIVOTDATA("求和项:点赞",$B$1,"序号",G7,"id",I7)</f>
        <v>2778</v>
      </c>
      <c r="K7" s="1">
        <f>GETPIVOTDATA("求和项:排名",$B$1,"序号",G7,"id",I7)</f>
        <v>1</v>
      </c>
    </row>
    <row r="8" spans="1:11" ht="16.5" x14ac:dyDescent="0.15">
      <c r="A8">
        <v>7</v>
      </c>
      <c r="B8">
        <v>343</v>
      </c>
      <c r="D8">
        <v>1959</v>
      </c>
      <c r="E8">
        <v>3</v>
      </c>
      <c r="G8">
        <f>B4</f>
        <v>361</v>
      </c>
      <c r="H8" s="6">
        <v>2</v>
      </c>
      <c r="I8" s="1" t="str">
        <f>C5</f>
        <v>苏醒AllenSu</v>
      </c>
      <c r="J8" s="4">
        <f>GETPIVOTDATA("求和项:点赞",$B$1,"序号",G8,"id",I8)</f>
        <v>2341</v>
      </c>
      <c r="K8" s="1">
        <f>GETPIVOTDATA("求和项:排名",$B$1,"序号",G8,"id",I8)</f>
        <v>1</v>
      </c>
    </row>
    <row r="9" spans="1:11" ht="16.5" x14ac:dyDescent="0.15">
      <c r="A9">
        <v>8</v>
      </c>
      <c r="C9" t="s">
        <v>62</v>
      </c>
      <c r="D9">
        <v>1959</v>
      </c>
      <c r="E9">
        <v>3</v>
      </c>
      <c r="G9">
        <f>B6</f>
        <v>342</v>
      </c>
      <c r="H9" s="6">
        <v>3</v>
      </c>
      <c r="I9" s="1" t="str">
        <f>C7</f>
        <v>杰克爱穿jk</v>
      </c>
      <c r="J9" s="4">
        <f>GETPIVOTDATA("求和项:点赞",$B$1,"序号",G9,"id",I9)</f>
        <v>2302</v>
      </c>
      <c r="K9" s="1">
        <f>GETPIVOTDATA("求和项:排名",$B$1,"序号",G9,"id",I9)</f>
        <v>2</v>
      </c>
    </row>
    <row r="10" spans="1:11" ht="16.5" x14ac:dyDescent="0.15">
      <c r="A10">
        <v>9</v>
      </c>
      <c r="B10">
        <v>341</v>
      </c>
      <c r="D10">
        <v>1817</v>
      </c>
      <c r="E10">
        <v>1</v>
      </c>
      <c r="G10">
        <f>B8</f>
        <v>343</v>
      </c>
      <c r="H10" s="1">
        <v>4</v>
      </c>
      <c r="I10" s="1" t="str">
        <f>C9</f>
        <v>杰克爱穿jk</v>
      </c>
      <c r="J10" s="4">
        <f>GETPIVOTDATA("求和项:点赞",$B$1,"序号",G10,"id",I10)</f>
        <v>1959</v>
      </c>
      <c r="K10" s="1">
        <f>GETPIVOTDATA("求和项:排名",$B$1,"序号",G10,"id",I10)</f>
        <v>3</v>
      </c>
    </row>
    <row r="11" spans="1:11" ht="16.5" x14ac:dyDescent="0.15">
      <c r="A11">
        <v>10</v>
      </c>
      <c r="C11" t="s">
        <v>401</v>
      </c>
      <c r="D11">
        <v>1817</v>
      </c>
      <c r="E11">
        <v>1</v>
      </c>
      <c r="G11">
        <f>B10</f>
        <v>341</v>
      </c>
      <c r="H11" s="1">
        <v>5</v>
      </c>
      <c r="I11" s="1" t="str">
        <f>C11</f>
        <v>苏醒AllenSu</v>
      </c>
      <c r="J11" s="4">
        <f>GETPIVOTDATA("求和项:点赞",$B$1,"序号",G11,"id",I11)</f>
        <v>1817</v>
      </c>
      <c r="K11" s="1">
        <f>GETPIVOTDATA("求和项:排名",$B$1,"序号",G11,"id",I11)</f>
        <v>1</v>
      </c>
    </row>
    <row r="12" spans="1:11" ht="16.5" x14ac:dyDescent="0.15">
      <c r="A12">
        <v>11</v>
      </c>
      <c r="B12">
        <v>344</v>
      </c>
      <c r="D12">
        <v>1788</v>
      </c>
      <c r="E12">
        <v>4</v>
      </c>
      <c r="F12" s="1"/>
      <c r="G12" s="3"/>
      <c r="H12" s="4"/>
      <c r="I12" s="4"/>
    </row>
    <row r="13" spans="1:11" ht="16.5" x14ac:dyDescent="0.15">
      <c r="A13">
        <v>12</v>
      </c>
      <c r="C13" t="s">
        <v>293</v>
      </c>
      <c r="D13">
        <v>1788</v>
      </c>
      <c r="E13">
        <v>4</v>
      </c>
      <c r="F13" s="1"/>
      <c r="G13" s="3"/>
      <c r="H13" s="4"/>
      <c r="I13" s="4"/>
    </row>
    <row r="14" spans="1:11" ht="16.5" x14ac:dyDescent="0.15">
      <c r="A14">
        <v>13</v>
      </c>
      <c r="B14">
        <v>345</v>
      </c>
      <c r="D14">
        <v>1580</v>
      </c>
      <c r="E14">
        <v>5</v>
      </c>
      <c r="F14" s="1"/>
      <c r="G14" s="3"/>
      <c r="H14" s="4"/>
      <c r="I14" s="4"/>
    </row>
    <row r="15" spans="1:11" ht="16.5" x14ac:dyDescent="0.15">
      <c r="A15">
        <v>14</v>
      </c>
      <c r="C15" t="s">
        <v>62</v>
      </c>
      <c r="D15">
        <v>1580</v>
      </c>
      <c r="E15">
        <v>5</v>
      </c>
      <c r="F15" s="1"/>
      <c r="G15" s="3"/>
      <c r="H15" s="4"/>
      <c r="I15" s="4"/>
    </row>
    <row r="16" spans="1:11" ht="16.5" x14ac:dyDescent="0.15">
      <c r="A16">
        <v>15</v>
      </c>
      <c r="B16">
        <v>346</v>
      </c>
      <c r="D16">
        <v>1524</v>
      </c>
      <c r="E16">
        <v>6</v>
      </c>
      <c r="F16" s="1"/>
      <c r="G16" s="3"/>
      <c r="H16" s="4"/>
      <c r="I16" s="4"/>
    </row>
    <row r="17" spans="1:5" x14ac:dyDescent="0.15">
      <c r="A17">
        <v>16</v>
      </c>
      <c r="C17" t="s">
        <v>95</v>
      </c>
      <c r="D17">
        <v>1524</v>
      </c>
      <c r="E17">
        <v>6</v>
      </c>
    </row>
    <row r="18" spans="1:5" x14ac:dyDescent="0.15">
      <c r="A18">
        <v>17</v>
      </c>
      <c r="B18">
        <v>347</v>
      </c>
      <c r="D18">
        <v>1472</v>
      </c>
      <c r="E18">
        <v>7</v>
      </c>
    </row>
    <row r="19" spans="1:5" x14ac:dyDescent="0.15">
      <c r="A19">
        <v>18</v>
      </c>
      <c r="C19" t="s">
        <v>148</v>
      </c>
      <c r="D19">
        <v>1472</v>
      </c>
      <c r="E19">
        <v>7</v>
      </c>
    </row>
    <row r="20" spans="1:5" x14ac:dyDescent="0.15">
      <c r="A20">
        <v>19</v>
      </c>
      <c r="B20">
        <v>348</v>
      </c>
      <c r="D20">
        <v>1368</v>
      </c>
      <c r="E20">
        <v>8</v>
      </c>
    </row>
    <row r="21" spans="1:5" x14ac:dyDescent="0.15">
      <c r="A21">
        <v>20</v>
      </c>
      <c r="C21" t="s">
        <v>62</v>
      </c>
      <c r="D21">
        <v>1368</v>
      </c>
      <c r="E21">
        <v>8</v>
      </c>
    </row>
    <row r="22" spans="1:5" x14ac:dyDescent="0.15">
      <c r="A22">
        <v>21</v>
      </c>
      <c r="B22">
        <v>349</v>
      </c>
      <c r="D22">
        <v>1275</v>
      </c>
      <c r="E22">
        <v>9</v>
      </c>
    </row>
    <row r="23" spans="1:5" x14ac:dyDescent="0.15">
      <c r="A23">
        <v>22</v>
      </c>
      <c r="C23" t="s">
        <v>72</v>
      </c>
      <c r="D23">
        <v>1275</v>
      </c>
      <c r="E23">
        <v>9</v>
      </c>
    </row>
    <row r="24" spans="1:5" x14ac:dyDescent="0.15">
      <c r="A24">
        <v>23</v>
      </c>
      <c r="B24">
        <v>350</v>
      </c>
      <c r="D24">
        <v>1214</v>
      </c>
      <c r="E24">
        <v>10</v>
      </c>
    </row>
    <row r="25" spans="1:5" x14ac:dyDescent="0.15">
      <c r="A25">
        <v>24</v>
      </c>
      <c r="C25" t="s">
        <v>293</v>
      </c>
      <c r="D25">
        <v>1214</v>
      </c>
      <c r="E25">
        <v>10</v>
      </c>
    </row>
    <row r="26" spans="1:5" x14ac:dyDescent="0.15">
      <c r="A26">
        <v>25</v>
      </c>
      <c r="B26">
        <v>242</v>
      </c>
      <c r="D26">
        <v>1183</v>
      </c>
      <c r="E26">
        <v>2</v>
      </c>
    </row>
    <row r="27" spans="1:5" x14ac:dyDescent="0.15">
      <c r="A27">
        <v>26</v>
      </c>
      <c r="C27" t="s">
        <v>62</v>
      </c>
      <c r="D27">
        <v>1183</v>
      </c>
      <c r="E27">
        <v>2</v>
      </c>
    </row>
    <row r="28" spans="1:5" x14ac:dyDescent="0.15">
      <c r="A28">
        <v>27</v>
      </c>
      <c r="B28">
        <v>351</v>
      </c>
      <c r="D28">
        <v>1149</v>
      </c>
      <c r="E28">
        <v>11</v>
      </c>
    </row>
    <row r="29" spans="1:5" x14ac:dyDescent="0.15">
      <c r="A29">
        <v>28</v>
      </c>
      <c r="C29" t="s">
        <v>148</v>
      </c>
      <c r="D29">
        <v>1149</v>
      </c>
      <c r="E29">
        <v>11</v>
      </c>
    </row>
    <row r="30" spans="1:5" x14ac:dyDescent="0.15">
      <c r="A30">
        <v>29</v>
      </c>
      <c r="B30">
        <v>161</v>
      </c>
      <c r="D30">
        <v>1109</v>
      </c>
      <c r="E30">
        <v>1</v>
      </c>
    </row>
    <row r="31" spans="1:5" x14ac:dyDescent="0.15">
      <c r="A31">
        <v>30</v>
      </c>
      <c r="C31" t="s">
        <v>166</v>
      </c>
      <c r="D31">
        <v>1109</v>
      </c>
      <c r="E31">
        <v>1</v>
      </c>
    </row>
    <row r="32" spans="1:5" x14ac:dyDescent="0.15">
      <c r="A32">
        <v>31</v>
      </c>
      <c r="B32">
        <v>352</v>
      </c>
      <c r="D32">
        <v>1097</v>
      </c>
      <c r="E32">
        <v>12</v>
      </c>
    </row>
    <row r="33" spans="1:5" x14ac:dyDescent="0.15">
      <c r="A33">
        <v>32</v>
      </c>
      <c r="C33" t="s">
        <v>293</v>
      </c>
      <c r="D33">
        <v>1097</v>
      </c>
      <c r="E33">
        <v>12</v>
      </c>
    </row>
    <row r="34" spans="1:5" x14ac:dyDescent="0.15">
      <c r="A34">
        <v>33</v>
      </c>
      <c r="B34">
        <v>243</v>
      </c>
      <c r="D34">
        <v>1096</v>
      </c>
      <c r="E34">
        <v>3</v>
      </c>
    </row>
    <row r="35" spans="1:5" x14ac:dyDescent="0.15">
      <c r="A35">
        <v>34</v>
      </c>
      <c r="C35" t="s">
        <v>82</v>
      </c>
      <c r="D35">
        <v>1096</v>
      </c>
      <c r="E35">
        <v>3</v>
      </c>
    </row>
    <row r="36" spans="1:5" x14ac:dyDescent="0.15">
      <c r="A36">
        <v>35</v>
      </c>
      <c r="B36">
        <v>162</v>
      </c>
      <c r="D36">
        <v>1093</v>
      </c>
      <c r="E36">
        <v>2</v>
      </c>
    </row>
    <row r="37" spans="1:5" x14ac:dyDescent="0.15">
      <c r="A37">
        <v>36</v>
      </c>
      <c r="C37" t="s">
        <v>291</v>
      </c>
      <c r="D37">
        <v>1093</v>
      </c>
      <c r="E37">
        <v>2</v>
      </c>
    </row>
    <row r="38" spans="1:5" x14ac:dyDescent="0.15">
      <c r="A38">
        <v>37</v>
      </c>
      <c r="B38">
        <v>353</v>
      </c>
      <c r="D38">
        <v>1036</v>
      </c>
      <c r="E38">
        <v>13</v>
      </c>
    </row>
    <row r="39" spans="1:5" x14ac:dyDescent="0.15">
      <c r="A39">
        <v>38</v>
      </c>
      <c r="C39" t="s">
        <v>95</v>
      </c>
      <c r="D39">
        <v>1036</v>
      </c>
      <c r="E39">
        <v>13</v>
      </c>
    </row>
    <row r="40" spans="1:5" x14ac:dyDescent="0.15">
      <c r="A40">
        <v>39</v>
      </c>
      <c r="B40">
        <v>354</v>
      </c>
      <c r="D40">
        <v>971</v>
      </c>
      <c r="E40">
        <v>14</v>
      </c>
    </row>
    <row r="41" spans="1:5" x14ac:dyDescent="0.15">
      <c r="A41">
        <v>40</v>
      </c>
      <c r="C41" t="s">
        <v>293</v>
      </c>
      <c r="D41">
        <v>971</v>
      </c>
      <c r="E41">
        <v>14</v>
      </c>
    </row>
    <row r="42" spans="1:5" x14ac:dyDescent="0.15">
      <c r="A42">
        <v>41</v>
      </c>
      <c r="B42">
        <v>244</v>
      </c>
      <c r="D42">
        <v>964</v>
      </c>
      <c r="E42">
        <v>4</v>
      </c>
    </row>
    <row r="43" spans="1:5" x14ac:dyDescent="0.15">
      <c r="A43">
        <v>42</v>
      </c>
      <c r="C43" t="s">
        <v>405</v>
      </c>
      <c r="D43">
        <v>964</v>
      </c>
      <c r="E43">
        <v>4</v>
      </c>
    </row>
    <row r="44" spans="1:5" x14ac:dyDescent="0.15">
      <c r="A44">
        <v>43</v>
      </c>
      <c r="B44">
        <v>163</v>
      </c>
      <c r="D44">
        <v>938</v>
      </c>
      <c r="E44">
        <v>3</v>
      </c>
    </row>
    <row r="45" spans="1:5" x14ac:dyDescent="0.15">
      <c r="A45">
        <v>44</v>
      </c>
      <c r="C45" t="s">
        <v>293</v>
      </c>
      <c r="D45">
        <v>938</v>
      </c>
      <c r="E45">
        <v>3</v>
      </c>
    </row>
    <row r="46" spans="1:5" x14ac:dyDescent="0.15">
      <c r="A46">
        <v>45</v>
      </c>
      <c r="B46">
        <v>245</v>
      </c>
      <c r="D46">
        <v>927</v>
      </c>
      <c r="E46">
        <v>5</v>
      </c>
    </row>
    <row r="47" spans="1:5" x14ac:dyDescent="0.15">
      <c r="A47">
        <v>46</v>
      </c>
      <c r="C47" t="s">
        <v>72</v>
      </c>
      <c r="D47">
        <v>927</v>
      </c>
      <c r="E47">
        <v>5</v>
      </c>
    </row>
    <row r="48" spans="1:5" x14ac:dyDescent="0.15">
      <c r="A48">
        <v>47</v>
      </c>
      <c r="B48">
        <v>355</v>
      </c>
      <c r="D48">
        <v>924</v>
      </c>
      <c r="E48">
        <v>15</v>
      </c>
    </row>
    <row r="49" spans="1:5" x14ac:dyDescent="0.15">
      <c r="A49">
        <v>48</v>
      </c>
      <c r="C49" t="s">
        <v>95</v>
      </c>
      <c r="D49">
        <v>924</v>
      </c>
      <c r="E49">
        <v>15</v>
      </c>
    </row>
    <row r="50" spans="1:5" x14ac:dyDescent="0.15">
      <c r="A50">
        <v>49</v>
      </c>
      <c r="B50">
        <v>246</v>
      </c>
      <c r="D50">
        <v>885</v>
      </c>
      <c r="E50">
        <v>6</v>
      </c>
    </row>
    <row r="51" spans="1:5" x14ac:dyDescent="0.15">
      <c r="A51">
        <v>50</v>
      </c>
      <c r="C51" t="s">
        <v>62</v>
      </c>
      <c r="D51">
        <v>885</v>
      </c>
      <c r="E51">
        <v>6</v>
      </c>
    </row>
    <row r="52" spans="1:5" x14ac:dyDescent="0.15">
      <c r="A52">
        <v>51</v>
      </c>
      <c r="B52">
        <v>357</v>
      </c>
      <c r="D52">
        <v>851</v>
      </c>
      <c r="E52">
        <v>17</v>
      </c>
    </row>
    <row r="53" spans="1:5" x14ac:dyDescent="0.15">
      <c r="A53">
        <v>52</v>
      </c>
      <c r="C53" t="s">
        <v>445</v>
      </c>
      <c r="D53">
        <v>851</v>
      </c>
      <c r="E53">
        <v>17</v>
      </c>
    </row>
    <row r="54" spans="1:5" x14ac:dyDescent="0.15">
      <c r="A54">
        <v>53</v>
      </c>
      <c r="B54">
        <v>164</v>
      </c>
      <c r="D54">
        <v>850</v>
      </c>
      <c r="E54">
        <v>4</v>
      </c>
    </row>
    <row r="55" spans="1:5" x14ac:dyDescent="0.15">
      <c r="A55">
        <v>54</v>
      </c>
      <c r="C55" t="s">
        <v>132</v>
      </c>
      <c r="D55">
        <v>850</v>
      </c>
      <c r="E55">
        <v>4</v>
      </c>
    </row>
    <row r="56" spans="1:5" x14ac:dyDescent="0.15">
      <c r="A56">
        <v>55</v>
      </c>
      <c r="B56">
        <v>247</v>
      </c>
      <c r="D56">
        <v>847</v>
      </c>
      <c r="E56">
        <v>7</v>
      </c>
    </row>
    <row r="57" spans="1:5" x14ac:dyDescent="0.15">
      <c r="A57">
        <v>56</v>
      </c>
      <c r="C57" t="s">
        <v>148</v>
      </c>
      <c r="D57">
        <v>847</v>
      </c>
      <c r="E57">
        <v>7</v>
      </c>
    </row>
    <row r="58" spans="1:5" x14ac:dyDescent="0.15">
      <c r="A58">
        <v>57</v>
      </c>
      <c r="B58">
        <v>356</v>
      </c>
      <c r="D58">
        <v>835</v>
      </c>
      <c r="E58">
        <v>16</v>
      </c>
    </row>
    <row r="59" spans="1:5" x14ac:dyDescent="0.15">
      <c r="A59">
        <v>58</v>
      </c>
      <c r="C59" t="s">
        <v>62</v>
      </c>
      <c r="D59">
        <v>835</v>
      </c>
      <c r="E59">
        <v>16</v>
      </c>
    </row>
    <row r="60" spans="1:5" x14ac:dyDescent="0.15">
      <c r="A60">
        <v>59</v>
      </c>
      <c r="B60">
        <v>61</v>
      </c>
      <c r="D60">
        <v>829</v>
      </c>
      <c r="E60">
        <v>1</v>
      </c>
    </row>
    <row r="61" spans="1:5" x14ac:dyDescent="0.15">
      <c r="A61">
        <v>60</v>
      </c>
      <c r="C61" t="s">
        <v>62</v>
      </c>
      <c r="D61">
        <v>829</v>
      </c>
      <c r="E61">
        <v>1</v>
      </c>
    </row>
    <row r="62" spans="1:5" x14ac:dyDescent="0.15">
      <c r="A62">
        <v>61</v>
      </c>
      <c r="B62">
        <v>81</v>
      </c>
      <c r="D62">
        <v>824</v>
      </c>
      <c r="E62">
        <v>1</v>
      </c>
    </row>
    <row r="63" spans="1:5" x14ac:dyDescent="0.15">
      <c r="A63">
        <v>62</v>
      </c>
      <c r="C63" t="s">
        <v>62</v>
      </c>
      <c r="D63">
        <v>824</v>
      </c>
      <c r="E63">
        <v>1</v>
      </c>
    </row>
    <row r="64" spans="1:5" x14ac:dyDescent="0.15">
      <c r="A64">
        <v>63</v>
      </c>
      <c r="B64">
        <v>165</v>
      </c>
      <c r="D64">
        <v>813</v>
      </c>
      <c r="E64">
        <v>5</v>
      </c>
    </row>
    <row r="65" spans="1:5" x14ac:dyDescent="0.15">
      <c r="A65">
        <v>64</v>
      </c>
      <c r="C65" t="s">
        <v>202</v>
      </c>
      <c r="D65">
        <v>813</v>
      </c>
      <c r="E65">
        <v>5</v>
      </c>
    </row>
    <row r="66" spans="1:5" x14ac:dyDescent="0.15">
      <c r="A66">
        <v>65</v>
      </c>
      <c r="B66">
        <v>248</v>
      </c>
      <c r="D66">
        <v>801</v>
      </c>
      <c r="E66">
        <v>8</v>
      </c>
    </row>
    <row r="67" spans="1:5" x14ac:dyDescent="0.15">
      <c r="A67">
        <v>66</v>
      </c>
      <c r="C67" t="s">
        <v>405</v>
      </c>
      <c r="D67">
        <v>801</v>
      </c>
      <c r="E67">
        <v>8</v>
      </c>
    </row>
    <row r="68" spans="1:5" x14ac:dyDescent="0.15">
      <c r="A68">
        <v>67</v>
      </c>
      <c r="B68">
        <v>62</v>
      </c>
      <c r="D68">
        <v>788</v>
      </c>
      <c r="E68">
        <v>2</v>
      </c>
    </row>
    <row r="69" spans="1:5" x14ac:dyDescent="0.15">
      <c r="A69">
        <v>68</v>
      </c>
      <c r="C69" t="s">
        <v>159</v>
      </c>
      <c r="D69">
        <v>788</v>
      </c>
      <c r="E69">
        <v>2</v>
      </c>
    </row>
    <row r="70" spans="1:5" x14ac:dyDescent="0.15">
      <c r="A70">
        <v>69</v>
      </c>
      <c r="B70">
        <v>359</v>
      </c>
      <c r="D70">
        <v>784</v>
      </c>
      <c r="E70">
        <v>19</v>
      </c>
    </row>
    <row r="71" spans="1:5" x14ac:dyDescent="0.15">
      <c r="A71">
        <v>70</v>
      </c>
      <c r="C71" t="s">
        <v>202</v>
      </c>
      <c r="D71">
        <v>784</v>
      </c>
      <c r="E71">
        <v>19</v>
      </c>
    </row>
    <row r="72" spans="1:5" x14ac:dyDescent="0.15">
      <c r="A72">
        <v>71</v>
      </c>
      <c r="B72">
        <v>360</v>
      </c>
      <c r="D72">
        <v>781</v>
      </c>
      <c r="E72">
        <v>20</v>
      </c>
    </row>
    <row r="73" spans="1:5" x14ac:dyDescent="0.15">
      <c r="A73">
        <v>72</v>
      </c>
      <c r="C73" t="s">
        <v>202</v>
      </c>
      <c r="D73">
        <v>781</v>
      </c>
      <c r="E73">
        <v>20</v>
      </c>
    </row>
    <row r="74" spans="1:5" x14ac:dyDescent="0.15">
      <c r="A74">
        <v>73</v>
      </c>
      <c r="B74">
        <v>358</v>
      </c>
      <c r="D74">
        <v>772</v>
      </c>
      <c r="E74">
        <v>18</v>
      </c>
    </row>
    <row r="75" spans="1:5" x14ac:dyDescent="0.15">
      <c r="A75">
        <v>74</v>
      </c>
      <c r="C75" t="s">
        <v>148</v>
      </c>
      <c r="D75">
        <v>772</v>
      </c>
      <c r="E75">
        <v>18</v>
      </c>
    </row>
    <row r="76" spans="1:5" x14ac:dyDescent="0.15">
      <c r="A76">
        <v>75</v>
      </c>
      <c r="B76">
        <v>249</v>
      </c>
      <c r="D76">
        <v>770</v>
      </c>
      <c r="E76">
        <v>9</v>
      </c>
    </row>
    <row r="77" spans="1:5" x14ac:dyDescent="0.15">
      <c r="A77">
        <v>76</v>
      </c>
      <c r="C77" t="s">
        <v>72</v>
      </c>
      <c r="D77">
        <v>770</v>
      </c>
      <c r="E77">
        <v>9</v>
      </c>
    </row>
    <row r="78" spans="1:5" x14ac:dyDescent="0.15">
      <c r="A78">
        <v>77</v>
      </c>
      <c r="B78">
        <v>82</v>
      </c>
      <c r="D78">
        <v>741</v>
      </c>
      <c r="E78">
        <v>2</v>
      </c>
    </row>
    <row r="79" spans="1:5" x14ac:dyDescent="0.15">
      <c r="A79">
        <v>78</v>
      </c>
      <c r="C79" t="s">
        <v>72</v>
      </c>
      <c r="D79">
        <v>741</v>
      </c>
      <c r="E79">
        <v>2</v>
      </c>
    </row>
    <row r="80" spans="1:5" x14ac:dyDescent="0.15">
      <c r="A80">
        <v>79</v>
      </c>
      <c r="B80">
        <v>63</v>
      </c>
      <c r="D80">
        <v>730</v>
      </c>
      <c r="E80">
        <v>3</v>
      </c>
    </row>
    <row r="81" spans="1:5" x14ac:dyDescent="0.15">
      <c r="A81">
        <v>80</v>
      </c>
      <c r="C81" t="s">
        <v>161</v>
      </c>
      <c r="D81">
        <v>730</v>
      </c>
      <c r="E81">
        <v>3</v>
      </c>
    </row>
    <row r="82" spans="1:5" x14ac:dyDescent="0.15">
      <c r="A82">
        <v>81</v>
      </c>
      <c r="B82">
        <v>250</v>
      </c>
      <c r="D82">
        <v>720</v>
      </c>
      <c r="E82">
        <v>10</v>
      </c>
    </row>
    <row r="83" spans="1:5" x14ac:dyDescent="0.15">
      <c r="A83">
        <v>82</v>
      </c>
      <c r="C83" t="s">
        <v>410</v>
      </c>
      <c r="D83">
        <v>720</v>
      </c>
      <c r="E83">
        <v>10</v>
      </c>
    </row>
    <row r="84" spans="1:5" x14ac:dyDescent="0.15">
      <c r="A84">
        <v>83</v>
      </c>
      <c r="B84">
        <v>251</v>
      </c>
      <c r="D84">
        <v>706</v>
      </c>
      <c r="E84">
        <v>11</v>
      </c>
    </row>
    <row r="85" spans="1:5" x14ac:dyDescent="0.15">
      <c r="A85">
        <v>84</v>
      </c>
      <c r="C85" t="s">
        <v>72</v>
      </c>
      <c r="D85">
        <v>706</v>
      </c>
      <c r="E85">
        <v>11</v>
      </c>
    </row>
    <row r="86" spans="1:5" x14ac:dyDescent="0.15">
      <c r="A86">
        <v>85</v>
      </c>
      <c r="B86">
        <v>64</v>
      </c>
      <c r="D86">
        <v>694</v>
      </c>
      <c r="E86">
        <v>4</v>
      </c>
    </row>
    <row r="87" spans="1:5" x14ac:dyDescent="0.15">
      <c r="A87">
        <v>86</v>
      </c>
      <c r="C87" t="s">
        <v>163</v>
      </c>
      <c r="D87">
        <v>694</v>
      </c>
      <c r="E87">
        <v>4</v>
      </c>
    </row>
    <row r="88" spans="1:5" x14ac:dyDescent="0.15">
      <c r="A88">
        <v>87</v>
      </c>
      <c r="B88">
        <v>166</v>
      </c>
      <c r="D88">
        <v>672</v>
      </c>
      <c r="E88">
        <v>6</v>
      </c>
    </row>
    <row r="89" spans="1:5" x14ac:dyDescent="0.15">
      <c r="A89">
        <v>88</v>
      </c>
      <c r="C89" t="s">
        <v>132</v>
      </c>
      <c r="D89">
        <v>672</v>
      </c>
      <c r="E89">
        <v>6</v>
      </c>
    </row>
    <row r="90" spans="1:5" x14ac:dyDescent="0.15">
      <c r="A90">
        <v>89</v>
      </c>
      <c r="B90">
        <v>65</v>
      </c>
      <c r="D90">
        <v>668</v>
      </c>
      <c r="E90">
        <v>5</v>
      </c>
    </row>
    <row r="91" spans="1:5" x14ac:dyDescent="0.15">
      <c r="A91">
        <v>90</v>
      </c>
      <c r="C91" t="s">
        <v>62</v>
      </c>
      <c r="D91">
        <v>668</v>
      </c>
      <c r="E91">
        <v>5</v>
      </c>
    </row>
    <row r="92" spans="1:5" x14ac:dyDescent="0.15">
      <c r="A92">
        <v>91</v>
      </c>
      <c r="B92">
        <v>83</v>
      </c>
      <c r="D92">
        <v>663</v>
      </c>
      <c r="E92">
        <v>3</v>
      </c>
    </row>
    <row r="93" spans="1:5" x14ac:dyDescent="0.15">
      <c r="A93">
        <v>92</v>
      </c>
      <c r="C93" t="s">
        <v>62</v>
      </c>
      <c r="D93">
        <v>663</v>
      </c>
      <c r="E93">
        <v>3</v>
      </c>
    </row>
    <row r="94" spans="1:5" x14ac:dyDescent="0.15">
      <c r="A94">
        <v>93</v>
      </c>
      <c r="B94">
        <v>167</v>
      </c>
      <c r="D94">
        <v>652</v>
      </c>
      <c r="E94">
        <v>7</v>
      </c>
    </row>
    <row r="95" spans="1:5" x14ac:dyDescent="0.15">
      <c r="A95">
        <v>94</v>
      </c>
      <c r="C95" t="s">
        <v>298</v>
      </c>
      <c r="D95">
        <v>652</v>
      </c>
      <c r="E95">
        <v>7</v>
      </c>
    </row>
    <row r="96" spans="1:5" x14ac:dyDescent="0.15">
      <c r="A96">
        <v>95</v>
      </c>
      <c r="B96">
        <v>253</v>
      </c>
      <c r="D96">
        <v>641</v>
      </c>
      <c r="E96">
        <v>13</v>
      </c>
    </row>
    <row r="97" spans="1:5" x14ac:dyDescent="0.15">
      <c r="A97">
        <v>96</v>
      </c>
      <c r="C97" t="s">
        <v>62</v>
      </c>
      <c r="D97">
        <v>641</v>
      </c>
      <c r="E97">
        <v>13</v>
      </c>
    </row>
    <row r="98" spans="1:5" x14ac:dyDescent="0.15">
      <c r="A98">
        <v>97</v>
      </c>
      <c r="B98">
        <v>252</v>
      </c>
      <c r="D98">
        <v>639</v>
      </c>
      <c r="E98">
        <v>12</v>
      </c>
    </row>
    <row r="99" spans="1:5" x14ac:dyDescent="0.15">
      <c r="A99">
        <v>98</v>
      </c>
      <c r="C99" t="s">
        <v>204</v>
      </c>
      <c r="D99">
        <v>639</v>
      </c>
      <c r="E99">
        <v>12</v>
      </c>
    </row>
    <row r="100" spans="1:5" x14ac:dyDescent="0.15">
      <c r="A100">
        <v>99</v>
      </c>
      <c r="B100">
        <v>66</v>
      </c>
      <c r="D100">
        <v>634</v>
      </c>
      <c r="E100">
        <v>6</v>
      </c>
    </row>
    <row r="101" spans="1:5" x14ac:dyDescent="0.15">
      <c r="A101">
        <v>100</v>
      </c>
      <c r="C101" t="s">
        <v>166</v>
      </c>
      <c r="D101">
        <v>634</v>
      </c>
      <c r="E101">
        <v>6</v>
      </c>
    </row>
    <row r="102" spans="1:5" x14ac:dyDescent="0.15">
      <c r="A102">
        <v>101</v>
      </c>
      <c r="B102">
        <v>67</v>
      </c>
      <c r="D102">
        <v>620</v>
      </c>
      <c r="E102">
        <v>7</v>
      </c>
    </row>
    <row r="103" spans="1:5" x14ac:dyDescent="0.15">
      <c r="A103">
        <v>102</v>
      </c>
      <c r="C103" t="s">
        <v>167</v>
      </c>
      <c r="D103">
        <v>620</v>
      </c>
      <c r="E103">
        <v>7</v>
      </c>
    </row>
    <row r="104" spans="1:5" x14ac:dyDescent="0.15">
      <c r="A104">
        <v>103</v>
      </c>
      <c r="B104">
        <v>84</v>
      </c>
      <c r="D104">
        <v>609</v>
      </c>
      <c r="E104">
        <v>4</v>
      </c>
    </row>
    <row r="105" spans="1:5" x14ac:dyDescent="0.15">
      <c r="A105">
        <v>104</v>
      </c>
      <c r="C105" t="s">
        <v>72</v>
      </c>
      <c r="D105">
        <v>609</v>
      </c>
      <c r="E105">
        <v>4</v>
      </c>
    </row>
    <row r="106" spans="1:5" x14ac:dyDescent="0.15">
      <c r="A106">
        <v>105</v>
      </c>
      <c r="B106">
        <v>221</v>
      </c>
      <c r="D106">
        <v>594</v>
      </c>
      <c r="E106">
        <v>1</v>
      </c>
    </row>
    <row r="107" spans="1:5" x14ac:dyDescent="0.15">
      <c r="A107">
        <v>106</v>
      </c>
      <c r="C107" t="s">
        <v>62</v>
      </c>
      <c r="D107">
        <v>594</v>
      </c>
      <c r="E107">
        <v>1</v>
      </c>
    </row>
    <row r="108" spans="1:5" x14ac:dyDescent="0.15">
      <c r="A108">
        <v>107</v>
      </c>
      <c r="B108">
        <v>254</v>
      </c>
      <c r="D108">
        <v>589</v>
      </c>
      <c r="E108">
        <v>14</v>
      </c>
    </row>
    <row r="109" spans="1:5" x14ac:dyDescent="0.15">
      <c r="A109">
        <v>108</v>
      </c>
      <c r="C109" t="s">
        <v>236</v>
      </c>
      <c r="D109">
        <v>589</v>
      </c>
      <c r="E109">
        <v>14</v>
      </c>
    </row>
    <row r="110" spans="1:5" x14ac:dyDescent="0.15">
      <c r="A110">
        <v>109</v>
      </c>
      <c r="B110">
        <v>168</v>
      </c>
      <c r="D110">
        <v>580</v>
      </c>
      <c r="E110">
        <v>8</v>
      </c>
    </row>
    <row r="111" spans="1:5" x14ac:dyDescent="0.15">
      <c r="A111">
        <v>110</v>
      </c>
      <c r="C111" t="s">
        <v>202</v>
      </c>
      <c r="D111">
        <v>580</v>
      </c>
      <c r="E111">
        <v>8</v>
      </c>
    </row>
    <row r="112" spans="1:5" x14ac:dyDescent="0.15">
      <c r="A112">
        <v>111</v>
      </c>
      <c r="B112">
        <v>255</v>
      </c>
      <c r="D112">
        <v>575</v>
      </c>
      <c r="E112">
        <v>15</v>
      </c>
    </row>
    <row r="113" spans="1:5" x14ac:dyDescent="0.15">
      <c r="A113">
        <v>112</v>
      </c>
      <c r="C113" t="s">
        <v>72</v>
      </c>
      <c r="D113">
        <v>575</v>
      </c>
      <c r="E113">
        <v>15</v>
      </c>
    </row>
    <row r="114" spans="1:5" x14ac:dyDescent="0.15">
      <c r="A114">
        <v>113</v>
      </c>
      <c r="B114">
        <v>222</v>
      </c>
      <c r="D114">
        <v>557</v>
      </c>
      <c r="E114">
        <v>2</v>
      </c>
    </row>
    <row r="115" spans="1:5" x14ac:dyDescent="0.15">
      <c r="A115">
        <v>114</v>
      </c>
      <c r="C115" t="s">
        <v>379</v>
      </c>
      <c r="D115">
        <v>557</v>
      </c>
      <c r="E115">
        <v>2</v>
      </c>
    </row>
    <row r="116" spans="1:5" x14ac:dyDescent="0.15">
      <c r="A116">
        <v>115</v>
      </c>
      <c r="B116">
        <v>68</v>
      </c>
      <c r="D116">
        <v>551</v>
      </c>
      <c r="E116">
        <v>8</v>
      </c>
    </row>
    <row r="117" spans="1:5" x14ac:dyDescent="0.15">
      <c r="A117">
        <v>116</v>
      </c>
      <c r="C117" t="s">
        <v>159</v>
      </c>
      <c r="D117">
        <v>551</v>
      </c>
      <c r="E117">
        <v>8</v>
      </c>
    </row>
    <row r="118" spans="1:5" x14ac:dyDescent="0.15">
      <c r="A118">
        <v>117</v>
      </c>
      <c r="B118">
        <v>85</v>
      </c>
      <c r="D118">
        <v>547</v>
      </c>
      <c r="E118">
        <v>5</v>
      </c>
    </row>
    <row r="119" spans="1:5" x14ac:dyDescent="0.15">
      <c r="A119">
        <v>118</v>
      </c>
      <c r="C119" t="s">
        <v>62</v>
      </c>
      <c r="D119">
        <v>547</v>
      </c>
      <c r="E119">
        <v>5</v>
      </c>
    </row>
    <row r="120" spans="1:5" x14ac:dyDescent="0.15">
      <c r="A120">
        <v>119</v>
      </c>
      <c r="B120">
        <v>256</v>
      </c>
      <c r="D120">
        <v>543</v>
      </c>
      <c r="E120">
        <v>16</v>
      </c>
    </row>
    <row r="121" spans="1:5" x14ac:dyDescent="0.15">
      <c r="A121">
        <v>120</v>
      </c>
      <c r="C121" t="s">
        <v>148</v>
      </c>
      <c r="D121">
        <v>543</v>
      </c>
      <c r="E121">
        <v>16</v>
      </c>
    </row>
    <row r="122" spans="1:5" x14ac:dyDescent="0.15">
      <c r="A122">
        <v>121</v>
      </c>
      <c r="B122">
        <v>169</v>
      </c>
      <c r="D122">
        <v>538</v>
      </c>
      <c r="E122">
        <v>9</v>
      </c>
    </row>
    <row r="123" spans="1:5" x14ac:dyDescent="0.15">
      <c r="A123">
        <v>122</v>
      </c>
      <c r="C123" t="s">
        <v>95</v>
      </c>
      <c r="D123">
        <v>538</v>
      </c>
      <c r="E123">
        <v>9</v>
      </c>
    </row>
    <row r="124" spans="1:5" x14ac:dyDescent="0.15">
      <c r="A124">
        <v>123</v>
      </c>
      <c r="B124">
        <v>223</v>
      </c>
      <c r="D124">
        <v>530</v>
      </c>
      <c r="E124">
        <v>3</v>
      </c>
    </row>
    <row r="125" spans="1:5" x14ac:dyDescent="0.15">
      <c r="A125">
        <v>124</v>
      </c>
      <c r="C125" t="s">
        <v>82</v>
      </c>
      <c r="D125">
        <v>530</v>
      </c>
      <c r="E125">
        <v>3</v>
      </c>
    </row>
    <row r="126" spans="1:5" x14ac:dyDescent="0.15">
      <c r="A126">
        <v>125</v>
      </c>
      <c r="B126">
        <v>69</v>
      </c>
      <c r="D126">
        <v>525</v>
      </c>
      <c r="E126">
        <v>9</v>
      </c>
    </row>
    <row r="127" spans="1:5" x14ac:dyDescent="0.15">
      <c r="A127">
        <v>126</v>
      </c>
      <c r="C127" t="s">
        <v>167</v>
      </c>
      <c r="D127">
        <v>525</v>
      </c>
      <c r="E127">
        <v>9</v>
      </c>
    </row>
    <row r="128" spans="1:5" x14ac:dyDescent="0.15">
      <c r="A128">
        <v>127</v>
      </c>
      <c r="B128">
        <v>257</v>
      </c>
      <c r="D128">
        <v>515</v>
      </c>
      <c r="E128">
        <v>17</v>
      </c>
    </row>
    <row r="129" spans="1:5" x14ac:dyDescent="0.15">
      <c r="A129">
        <v>128</v>
      </c>
      <c r="C129" t="s">
        <v>293</v>
      </c>
      <c r="D129">
        <v>515</v>
      </c>
      <c r="E129">
        <v>17</v>
      </c>
    </row>
    <row r="130" spans="1:5" x14ac:dyDescent="0.15">
      <c r="A130">
        <v>129</v>
      </c>
      <c r="B130">
        <v>70</v>
      </c>
      <c r="D130">
        <v>504</v>
      </c>
      <c r="E130">
        <v>10</v>
      </c>
    </row>
    <row r="131" spans="1:5" x14ac:dyDescent="0.15">
      <c r="A131">
        <v>130</v>
      </c>
      <c r="C131" t="s">
        <v>62</v>
      </c>
      <c r="D131">
        <v>504</v>
      </c>
      <c r="E131">
        <v>10</v>
      </c>
    </row>
    <row r="132" spans="1:5" x14ac:dyDescent="0.15">
      <c r="A132">
        <v>131</v>
      </c>
      <c r="B132">
        <v>224</v>
      </c>
      <c r="D132">
        <v>502</v>
      </c>
      <c r="E132">
        <v>4</v>
      </c>
    </row>
    <row r="133" spans="1:5" x14ac:dyDescent="0.15">
      <c r="A133">
        <v>132</v>
      </c>
      <c r="C133" t="s">
        <v>62</v>
      </c>
      <c r="D133">
        <v>502</v>
      </c>
      <c r="E133">
        <v>4</v>
      </c>
    </row>
    <row r="134" spans="1:5" x14ac:dyDescent="0.15">
      <c r="A134">
        <v>133</v>
      </c>
      <c r="B134">
        <v>86</v>
      </c>
      <c r="D134">
        <v>490</v>
      </c>
      <c r="E134">
        <v>6</v>
      </c>
    </row>
    <row r="135" spans="1:5" x14ac:dyDescent="0.15">
      <c r="A135">
        <v>134</v>
      </c>
      <c r="C135" t="s">
        <v>62</v>
      </c>
      <c r="D135">
        <v>490</v>
      </c>
      <c r="E135">
        <v>6</v>
      </c>
    </row>
    <row r="136" spans="1:5" x14ac:dyDescent="0.15">
      <c r="A136">
        <v>135</v>
      </c>
      <c r="B136">
        <v>441</v>
      </c>
      <c r="D136">
        <v>481</v>
      </c>
      <c r="E136">
        <v>1</v>
      </c>
    </row>
    <row r="137" spans="1:5" x14ac:dyDescent="0.15">
      <c r="A137">
        <v>136</v>
      </c>
      <c r="C137" t="s">
        <v>639</v>
      </c>
      <c r="D137">
        <v>481</v>
      </c>
      <c r="E137">
        <v>1</v>
      </c>
    </row>
    <row r="138" spans="1:5" x14ac:dyDescent="0.15">
      <c r="A138">
        <v>137</v>
      </c>
      <c r="B138">
        <v>87</v>
      </c>
      <c r="D138">
        <v>478</v>
      </c>
      <c r="E138">
        <v>7</v>
      </c>
    </row>
    <row r="139" spans="1:5" x14ac:dyDescent="0.15">
      <c r="A139">
        <v>138</v>
      </c>
      <c r="C139" t="s">
        <v>132</v>
      </c>
      <c r="D139">
        <v>478</v>
      </c>
      <c r="E139">
        <v>7</v>
      </c>
    </row>
    <row r="140" spans="1:5" x14ac:dyDescent="0.15">
      <c r="A140">
        <v>139</v>
      </c>
      <c r="B140">
        <v>170</v>
      </c>
      <c r="D140">
        <v>472</v>
      </c>
      <c r="E140">
        <v>10</v>
      </c>
    </row>
    <row r="141" spans="1:5" x14ac:dyDescent="0.15">
      <c r="A141">
        <v>140</v>
      </c>
      <c r="C141" t="s">
        <v>302</v>
      </c>
      <c r="D141">
        <v>472</v>
      </c>
      <c r="E141">
        <v>10</v>
      </c>
    </row>
    <row r="142" spans="1:5" x14ac:dyDescent="0.15">
      <c r="A142">
        <v>141</v>
      </c>
      <c r="B142">
        <v>71</v>
      </c>
      <c r="D142">
        <v>472</v>
      </c>
      <c r="E142">
        <v>11</v>
      </c>
    </row>
    <row r="143" spans="1:5" x14ac:dyDescent="0.15">
      <c r="A143">
        <v>142</v>
      </c>
      <c r="C143" t="s">
        <v>172</v>
      </c>
      <c r="D143">
        <v>472</v>
      </c>
      <c r="E143">
        <v>11</v>
      </c>
    </row>
    <row r="144" spans="1:5" x14ac:dyDescent="0.15">
      <c r="A144">
        <v>143</v>
      </c>
      <c r="B144">
        <v>225</v>
      </c>
      <c r="D144">
        <v>468</v>
      </c>
      <c r="E144">
        <v>5</v>
      </c>
    </row>
    <row r="145" spans="1:5" x14ac:dyDescent="0.15">
      <c r="A145">
        <v>144</v>
      </c>
      <c r="C145" t="s">
        <v>62</v>
      </c>
      <c r="D145">
        <v>468</v>
      </c>
      <c r="E145">
        <v>5</v>
      </c>
    </row>
    <row r="146" spans="1:5" x14ac:dyDescent="0.15">
      <c r="A146">
        <v>145</v>
      </c>
      <c r="B146">
        <v>21</v>
      </c>
      <c r="D146">
        <v>460</v>
      </c>
      <c r="E146">
        <v>1</v>
      </c>
    </row>
    <row r="147" spans="1:5" x14ac:dyDescent="0.15">
      <c r="A147">
        <v>146</v>
      </c>
      <c r="C147" t="s">
        <v>62</v>
      </c>
      <c r="D147">
        <v>460</v>
      </c>
      <c r="E147">
        <v>1</v>
      </c>
    </row>
    <row r="148" spans="1:5" x14ac:dyDescent="0.15">
      <c r="A148">
        <v>147</v>
      </c>
      <c r="B148">
        <v>258</v>
      </c>
      <c r="D148">
        <v>455</v>
      </c>
      <c r="E148">
        <v>18</v>
      </c>
    </row>
    <row r="149" spans="1:5" x14ac:dyDescent="0.15">
      <c r="A149">
        <v>148</v>
      </c>
      <c r="C149" t="s">
        <v>104</v>
      </c>
      <c r="D149">
        <v>455</v>
      </c>
      <c r="E149">
        <v>18</v>
      </c>
    </row>
    <row r="150" spans="1:5" x14ac:dyDescent="0.15">
      <c r="A150">
        <v>149</v>
      </c>
      <c r="B150">
        <v>259</v>
      </c>
      <c r="D150">
        <v>451</v>
      </c>
      <c r="E150">
        <v>19</v>
      </c>
    </row>
    <row r="151" spans="1:5" x14ac:dyDescent="0.15">
      <c r="A151">
        <v>150</v>
      </c>
      <c r="C151" t="s">
        <v>418</v>
      </c>
      <c r="D151">
        <v>451</v>
      </c>
      <c r="E151">
        <v>19</v>
      </c>
    </row>
    <row r="152" spans="1:5" x14ac:dyDescent="0.15">
      <c r="A152">
        <v>151</v>
      </c>
      <c r="B152">
        <v>442</v>
      </c>
      <c r="D152">
        <v>442</v>
      </c>
      <c r="E152">
        <v>2</v>
      </c>
    </row>
    <row r="153" spans="1:5" x14ac:dyDescent="0.15">
      <c r="A153">
        <v>152</v>
      </c>
      <c r="C153" t="s">
        <v>95</v>
      </c>
      <c r="D153">
        <v>442</v>
      </c>
      <c r="E153">
        <v>2</v>
      </c>
    </row>
    <row r="154" spans="1:5" x14ac:dyDescent="0.15">
      <c r="A154">
        <v>153</v>
      </c>
      <c r="B154">
        <v>226</v>
      </c>
      <c r="D154">
        <v>434</v>
      </c>
      <c r="E154">
        <v>6</v>
      </c>
    </row>
    <row r="155" spans="1:5" x14ac:dyDescent="0.15">
      <c r="A155">
        <v>154</v>
      </c>
      <c r="C155" t="s">
        <v>148</v>
      </c>
      <c r="D155">
        <v>434</v>
      </c>
      <c r="E155">
        <v>6</v>
      </c>
    </row>
    <row r="156" spans="1:5" x14ac:dyDescent="0.15">
      <c r="A156">
        <v>155</v>
      </c>
      <c r="B156">
        <v>72</v>
      </c>
      <c r="D156">
        <v>433</v>
      </c>
      <c r="E156">
        <v>12</v>
      </c>
    </row>
    <row r="157" spans="1:5" x14ac:dyDescent="0.15">
      <c r="A157">
        <v>156</v>
      </c>
      <c r="C157" t="s">
        <v>62</v>
      </c>
      <c r="D157">
        <v>433</v>
      </c>
      <c r="E157">
        <v>12</v>
      </c>
    </row>
    <row r="158" spans="1:5" x14ac:dyDescent="0.15">
      <c r="A158">
        <v>157</v>
      </c>
      <c r="B158">
        <v>88</v>
      </c>
      <c r="D158">
        <v>430</v>
      </c>
      <c r="E158">
        <v>8</v>
      </c>
    </row>
    <row r="159" spans="1:5" x14ac:dyDescent="0.15">
      <c r="A159">
        <v>158</v>
      </c>
      <c r="C159" t="s">
        <v>153</v>
      </c>
      <c r="D159">
        <v>430</v>
      </c>
      <c r="E159">
        <v>8</v>
      </c>
    </row>
    <row r="160" spans="1:5" x14ac:dyDescent="0.15">
      <c r="A160">
        <v>159</v>
      </c>
      <c r="B160">
        <v>260</v>
      </c>
      <c r="D160">
        <v>420</v>
      </c>
      <c r="E160">
        <v>20</v>
      </c>
    </row>
    <row r="161" spans="1:5" x14ac:dyDescent="0.15">
      <c r="A161">
        <v>160</v>
      </c>
      <c r="C161" t="s">
        <v>72</v>
      </c>
      <c r="D161">
        <v>420</v>
      </c>
      <c r="E161">
        <v>20</v>
      </c>
    </row>
    <row r="162" spans="1:5" x14ac:dyDescent="0.15">
      <c r="A162">
        <v>161</v>
      </c>
      <c r="B162">
        <v>227</v>
      </c>
      <c r="D162">
        <v>420</v>
      </c>
      <c r="E162">
        <v>7</v>
      </c>
    </row>
    <row r="163" spans="1:5" x14ac:dyDescent="0.15">
      <c r="A163">
        <v>162</v>
      </c>
      <c r="C163" t="s">
        <v>62</v>
      </c>
      <c r="D163">
        <v>420</v>
      </c>
      <c r="E163">
        <v>7</v>
      </c>
    </row>
    <row r="164" spans="1:5" x14ac:dyDescent="0.15">
      <c r="A164">
        <v>163</v>
      </c>
      <c r="B164">
        <v>171</v>
      </c>
      <c r="D164">
        <v>415</v>
      </c>
      <c r="E164">
        <v>11</v>
      </c>
    </row>
    <row r="165" spans="1:5" x14ac:dyDescent="0.15">
      <c r="A165">
        <v>164</v>
      </c>
      <c r="C165" t="s">
        <v>166</v>
      </c>
      <c r="D165">
        <v>415</v>
      </c>
      <c r="E165">
        <v>11</v>
      </c>
    </row>
    <row r="166" spans="1:5" x14ac:dyDescent="0.15">
      <c r="A166">
        <v>165</v>
      </c>
      <c r="B166">
        <v>443</v>
      </c>
      <c r="D166">
        <v>408</v>
      </c>
      <c r="E166">
        <v>3</v>
      </c>
    </row>
    <row r="167" spans="1:5" x14ac:dyDescent="0.15">
      <c r="A167">
        <v>166</v>
      </c>
      <c r="C167" t="s">
        <v>153</v>
      </c>
      <c r="D167">
        <v>408</v>
      </c>
      <c r="E167">
        <v>3</v>
      </c>
    </row>
    <row r="168" spans="1:5" x14ac:dyDescent="0.15">
      <c r="A168">
        <v>167</v>
      </c>
      <c r="B168">
        <v>73</v>
      </c>
      <c r="D168">
        <v>403</v>
      </c>
      <c r="E168">
        <v>13</v>
      </c>
    </row>
    <row r="169" spans="1:5" x14ac:dyDescent="0.15">
      <c r="A169">
        <v>168</v>
      </c>
      <c r="C169" t="s">
        <v>62</v>
      </c>
      <c r="D169">
        <v>403</v>
      </c>
      <c r="E169">
        <v>13</v>
      </c>
    </row>
    <row r="170" spans="1:5" x14ac:dyDescent="0.15">
      <c r="A170">
        <v>169</v>
      </c>
      <c r="B170">
        <v>172</v>
      </c>
      <c r="D170">
        <v>400</v>
      </c>
      <c r="E170">
        <v>12</v>
      </c>
    </row>
    <row r="171" spans="1:5" x14ac:dyDescent="0.15">
      <c r="A171">
        <v>170</v>
      </c>
      <c r="C171" t="s">
        <v>245</v>
      </c>
      <c r="D171">
        <v>400</v>
      </c>
      <c r="E171">
        <v>12</v>
      </c>
    </row>
    <row r="172" spans="1:5" x14ac:dyDescent="0.15">
      <c r="A172">
        <v>171</v>
      </c>
      <c r="B172">
        <v>89</v>
      </c>
      <c r="D172">
        <v>399</v>
      </c>
      <c r="E172">
        <v>9</v>
      </c>
    </row>
    <row r="173" spans="1:5" x14ac:dyDescent="0.15">
      <c r="A173">
        <v>172</v>
      </c>
      <c r="C173" t="s">
        <v>72</v>
      </c>
      <c r="D173">
        <v>399</v>
      </c>
      <c r="E173">
        <v>9</v>
      </c>
    </row>
    <row r="174" spans="1:5" x14ac:dyDescent="0.15">
      <c r="A174">
        <v>173</v>
      </c>
      <c r="B174">
        <v>1</v>
      </c>
      <c r="D174">
        <v>399</v>
      </c>
      <c r="E174">
        <v>1</v>
      </c>
    </row>
    <row r="175" spans="1:5" x14ac:dyDescent="0.15">
      <c r="A175">
        <v>174</v>
      </c>
      <c r="C175" t="s">
        <v>62</v>
      </c>
      <c r="D175">
        <v>399</v>
      </c>
      <c r="E175">
        <v>1</v>
      </c>
    </row>
    <row r="176" spans="1:5" x14ac:dyDescent="0.15">
      <c r="A176">
        <v>175</v>
      </c>
      <c r="B176">
        <v>444</v>
      </c>
      <c r="D176">
        <v>389</v>
      </c>
      <c r="E176">
        <v>4</v>
      </c>
    </row>
    <row r="177" spans="1:5" x14ac:dyDescent="0.15">
      <c r="A177">
        <v>176</v>
      </c>
      <c r="C177" t="s">
        <v>484</v>
      </c>
      <c r="D177">
        <v>389</v>
      </c>
      <c r="E177">
        <v>4</v>
      </c>
    </row>
    <row r="178" spans="1:5" x14ac:dyDescent="0.15">
      <c r="A178">
        <v>177</v>
      </c>
      <c r="B178">
        <v>173</v>
      </c>
      <c r="D178">
        <v>380</v>
      </c>
      <c r="E178">
        <v>13</v>
      </c>
    </row>
    <row r="179" spans="1:5" x14ac:dyDescent="0.15">
      <c r="A179">
        <v>178</v>
      </c>
      <c r="C179" t="s">
        <v>64</v>
      </c>
      <c r="D179">
        <v>380</v>
      </c>
      <c r="E179">
        <v>13</v>
      </c>
    </row>
    <row r="180" spans="1:5" x14ac:dyDescent="0.15">
      <c r="A180">
        <v>179</v>
      </c>
      <c r="B180">
        <v>74</v>
      </c>
      <c r="D180">
        <v>374</v>
      </c>
      <c r="E180">
        <v>14</v>
      </c>
    </row>
    <row r="181" spans="1:5" x14ac:dyDescent="0.15">
      <c r="A181">
        <v>180</v>
      </c>
      <c r="C181" t="s">
        <v>159</v>
      </c>
      <c r="D181">
        <v>374</v>
      </c>
      <c r="E181">
        <v>14</v>
      </c>
    </row>
    <row r="182" spans="1:5" x14ac:dyDescent="0.15">
      <c r="A182">
        <v>181</v>
      </c>
      <c r="B182">
        <v>2</v>
      </c>
      <c r="D182">
        <v>366</v>
      </c>
      <c r="E182">
        <v>2</v>
      </c>
    </row>
    <row r="183" spans="1:5" x14ac:dyDescent="0.15">
      <c r="A183">
        <v>182</v>
      </c>
      <c r="C183" t="s">
        <v>64</v>
      </c>
      <c r="D183">
        <v>366</v>
      </c>
      <c r="E183">
        <v>2</v>
      </c>
    </row>
    <row r="184" spans="1:5" x14ac:dyDescent="0.15">
      <c r="A184">
        <v>183</v>
      </c>
      <c r="B184">
        <v>90</v>
      </c>
      <c r="D184">
        <v>362</v>
      </c>
      <c r="E184">
        <v>10</v>
      </c>
    </row>
    <row r="185" spans="1:5" x14ac:dyDescent="0.15">
      <c r="A185">
        <v>184</v>
      </c>
      <c r="C185" t="s">
        <v>194</v>
      </c>
      <c r="D185">
        <v>362</v>
      </c>
      <c r="E185">
        <v>10</v>
      </c>
    </row>
    <row r="186" spans="1:5" x14ac:dyDescent="0.15">
      <c r="A186">
        <v>185</v>
      </c>
      <c r="B186">
        <v>228</v>
      </c>
      <c r="D186">
        <v>360</v>
      </c>
      <c r="E186">
        <v>8</v>
      </c>
    </row>
    <row r="187" spans="1:5" x14ac:dyDescent="0.15">
      <c r="A187">
        <v>186</v>
      </c>
      <c r="C187" t="s">
        <v>62</v>
      </c>
      <c r="D187">
        <v>360</v>
      </c>
      <c r="E187">
        <v>8</v>
      </c>
    </row>
    <row r="188" spans="1:5" x14ac:dyDescent="0.15">
      <c r="A188">
        <v>187</v>
      </c>
      <c r="B188">
        <v>22</v>
      </c>
      <c r="D188">
        <v>358</v>
      </c>
      <c r="E188">
        <v>2</v>
      </c>
    </row>
    <row r="189" spans="1:5" x14ac:dyDescent="0.15">
      <c r="A189">
        <v>188</v>
      </c>
      <c r="C189" t="s">
        <v>62</v>
      </c>
      <c r="D189">
        <v>358</v>
      </c>
      <c r="E189">
        <v>2</v>
      </c>
    </row>
    <row r="190" spans="1:5" x14ac:dyDescent="0.15">
      <c r="A190">
        <v>189</v>
      </c>
      <c r="B190">
        <v>91</v>
      </c>
      <c r="D190">
        <v>355</v>
      </c>
      <c r="E190">
        <v>11</v>
      </c>
    </row>
    <row r="191" spans="1:5" x14ac:dyDescent="0.15">
      <c r="A191">
        <v>190</v>
      </c>
      <c r="C191" t="s">
        <v>132</v>
      </c>
      <c r="D191">
        <v>355</v>
      </c>
      <c r="E191">
        <v>11</v>
      </c>
    </row>
    <row r="192" spans="1:5" x14ac:dyDescent="0.15">
      <c r="A192">
        <v>191</v>
      </c>
      <c r="B192">
        <v>75</v>
      </c>
      <c r="D192">
        <v>354</v>
      </c>
      <c r="E192">
        <v>15</v>
      </c>
    </row>
    <row r="193" spans="1:5" x14ac:dyDescent="0.15">
      <c r="A193">
        <v>192</v>
      </c>
      <c r="C193" t="s">
        <v>166</v>
      </c>
      <c r="D193">
        <v>354</v>
      </c>
      <c r="E193">
        <v>15</v>
      </c>
    </row>
    <row r="194" spans="1:5" x14ac:dyDescent="0.15">
      <c r="B194">
        <v>445</v>
      </c>
      <c r="D194">
        <v>350</v>
      </c>
      <c r="E194">
        <v>5</v>
      </c>
    </row>
    <row r="195" spans="1:5" x14ac:dyDescent="0.15">
      <c r="C195" t="s">
        <v>197</v>
      </c>
      <c r="D195">
        <v>350</v>
      </c>
      <c r="E195">
        <v>5</v>
      </c>
    </row>
    <row r="196" spans="1:5" x14ac:dyDescent="0.15">
      <c r="B196">
        <v>3</v>
      </c>
      <c r="D196">
        <v>349</v>
      </c>
      <c r="E196">
        <v>3</v>
      </c>
    </row>
    <row r="197" spans="1:5" x14ac:dyDescent="0.15">
      <c r="C197" t="s">
        <v>62</v>
      </c>
      <c r="D197">
        <v>349</v>
      </c>
      <c r="E197">
        <v>3</v>
      </c>
    </row>
    <row r="198" spans="1:5" x14ac:dyDescent="0.15">
      <c r="B198">
        <v>229</v>
      </c>
      <c r="D198">
        <v>346</v>
      </c>
      <c r="E198">
        <v>9</v>
      </c>
    </row>
    <row r="199" spans="1:5" x14ac:dyDescent="0.15">
      <c r="C199" t="s">
        <v>386</v>
      </c>
      <c r="D199">
        <v>346</v>
      </c>
      <c r="E199">
        <v>9</v>
      </c>
    </row>
    <row r="200" spans="1:5" x14ac:dyDescent="0.15">
      <c r="B200">
        <v>174</v>
      </c>
      <c r="D200">
        <v>345</v>
      </c>
      <c r="E200">
        <v>14</v>
      </c>
    </row>
    <row r="201" spans="1:5" x14ac:dyDescent="0.15">
      <c r="C201" t="s">
        <v>95</v>
      </c>
      <c r="D201">
        <v>345</v>
      </c>
      <c r="E201">
        <v>14</v>
      </c>
    </row>
    <row r="202" spans="1:5" x14ac:dyDescent="0.15">
      <c r="B202">
        <v>4</v>
      </c>
      <c r="D202">
        <v>331</v>
      </c>
      <c r="E202">
        <v>4</v>
      </c>
    </row>
    <row r="203" spans="1:5" x14ac:dyDescent="0.15">
      <c r="C203" t="s">
        <v>67</v>
      </c>
      <c r="D203">
        <v>331</v>
      </c>
      <c r="E203">
        <v>4</v>
      </c>
    </row>
    <row r="204" spans="1:5" x14ac:dyDescent="0.15">
      <c r="B204">
        <v>23</v>
      </c>
      <c r="D204">
        <v>329</v>
      </c>
      <c r="E204">
        <v>3</v>
      </c>
    </row>
    <row r="205" spans="1:5" x14ac:dyDescent="0.15">
      <c r="C205" t="s">
        <v>93</v>
      </c>
      <c r="D205">
        <v>329</v>
      </c>
      <c r="E205">
        <v>3</v>
      </c>
    </row>
    <row r="206" spans="1:5" x14ac:dyDescent="0.15">
      <c r="B206">
        <v>446</v>
      </c>
      <c r="D206">
        <v>322</v>
      </c>
      <c r="E206">
        <v>6</v>
      </c>
    </row>
    <row r="207" spans="1:5" x14ac:dyDescent="0.15">
      <c r="C207" t="s">
        <v>153</v>
      </c>
      <c r="D207">
        <v>322</v>
      </c>
      <c r="E207">
        <v>6</v>
      </c>
    </row>
    <row r="208" spans="1:5" x14ac:dyDescent="0.15">
      <c r="B208">
        <v>76</v>
      </c>
      <c r="D208">
        <v>320</v>
      </c>
      <c r="E208">
        <v>16</v>
      </c>
    </row>
    <row r="209" spans="2:5" x14ac:dyDescent="0.15">
      <c r="C209" t="s">
        <v>161</v>
      </c>
      <c r="D209">
        <v>320</v>
      </c>
      <c r="E209">
        <v>16</v>
      </c>
    </row>
    <row r="210" spans="2:5" x14ac:dyDescent="0.15">
      <c r="B210">
        <v>230</v>
      </c>
      <c r="D210">
        <v>316</v>
      </c>
      <c r="E210">
        <v>10</v>
      </c>
    </row>
    <row r="211" spans="2:5" x14ac:dyDescent="0.15">
      <c r="C211" t="s">
        <v>62</v>
      </c>
      <c r="D211">
        <v>316</v>
      </c>
      <c r="E211">
        <v>10</v>
      </c>
    </row>
    <row r="212" spans="2:5" x14ac:dyDescent="0.15">
      <c r="B212">
        <v>92</v>
      </c>
      <c r="D212">
        <v>316</v>
      </c>
      <c r="E212">
        <v>12</v>
      </c>
    </row>
    <row r="213" spans="2:5" x14ac:dyDescent="0.15">
      <c r="C213" t="s">
        <v>197</v>
      </c>
      <c r="D213">
        <v>316</v>
      </c>
      <c r="E213">
        <v>12</v>
      </c>
    </row>
    <row r="214" spans="2:5" x14ac:dyDescent="0.15">
      <c r="B214">
        <v>5</v>
      </c>
      <c r="D214">
        <v>307</v>
      </c>
      <c r="E214">
        <v>5</v>
      </c>
    </row>
    <row r="215" spans="2:5" x14ac:dyDescent="0.15">
      <c r="C215" t="s">
        <v>62</v>
      </c>
      <c r="D215">
        <v>307</v>
      </c>
      <c r="E215">
        <v>5</v>
      </c>
    </row>
    <row r="216" spans="2:5" x14ac:dyDescent="0.15">
      <c r="B216">
        <v>366</v>
      </c>
      <c r="D216">
        <v>303</v>
      </c>
      <c r="E216">
        <v>6</v>
      </c>
    </row>
    <row r="217" spans="2:5" x14ac:dyDescent="0.15">
      <c r="C217" t="s">
        <v>258</v>
      </c>
      <c r="D217">
        <v>303</v>
      </c>
      <c r="E217">
        <v>6</v>
      </c>
    </row>
    <row r="218" spans="2:5" x14ac:dyDescent="0.15">
      <c r="B218">
        <v>77</v>
      </c>
      <c r="D218">
        <v>301</v>
      </c>
      <c r="E218">
        <v>17</v>
      </c>
    </row>
    <row r="219" spans="2:5" x14ac:dyDescent="0.15">
      <c r="C219" t="s">
        <v>72</v>
      </c>
      <c r="D219">
        <v>301</v>
      </c>
      <c r="E219">
        <v>17</v>
      </c>
    </row>
    <row r="220" spans="2:5" x14ac:dyDescent="0.15">
      <c r="B220">
        <v>176</v>
      </c>
      <c r="D220">
        <v>298</v>
      </c>
      <c r="E220">
        <v>16</v>
      </c>
    </row>
    <row r="221" spans="2:5" x14ac:dyDescent="0.15">
      <c r="C221" t="s">
        <v>310</v>
      </c>
      <c r="D221">
        <v>298</v>
      </c>
      <c r="E221">
        <v>16</v>
      </c>
    </row>
    <row r="222" spans="2:5" x14ac:dyDescent="0.15">
      <c r="B222">
        <v>175</v>
      </c>
      <c r="D222">
        <v>296</v>
      </c>
      <c r="E222">
        <v>15</v>
      </c>
    </row>
    <row r="223" spans="2:5" x14ac:dyDescent="0.15">
      <c r="C223" t="s">
        <v>308</v>
      </c>
      <c r="D223">
        <v>296</v>
      </c>
      <c r="E223">
        <v>15</v>
      </c>
    </row>
    <row r="224" spans="2:5" x14ac:dyDescent="0.15">
      <c r="B224">
        <v>24</v>
      </c>
      <c r="D224">
        <v>294</v>
      </c>
      <c r="E224">
        <v>4</v>
      </c>
    </row>
    <row r="225" spans="2:5" x14ac:dyDescent="0.15">
      <c r="C225" t="s">
        <v>95</v>
      </c>
      <c r="D225">
        <v>294</v>
      </c>
      <c r="E225">
        <v>4</v>
      </c>
    </row>
    <row r="226" spans="2:5" x14ac:dyDescent="0.15">
      <c r="B226">
        <v>231</v>
      </c>
      <c r="D226">
        <v>291</v>
      </c>
      <c r="E226">
        <v>11</v>
      </c>
    </row>
    <row r="227" spans="2:5" x14ac:dyDescent="0.15">
      <c r="C227" t="s">
        <v>62</v>
      </c>
      <c r="D227">
        <v>291</v>
      </c>
      <c r="E227">
        <v>11</v>
      </c>
    </row>
    <row r="228" spans="2:5" x14ac:dyDescent="0.15">
      <c r="B228">
        <v>447</v>
      </c>
      <c r="D228">
        <v>279</v>
      </c>
      <c r="E228">
        <v>7</v>
      </c>
    </row>
    <row r="229" spans="2:5" x14ac:dyDescent="0.15">
      <c r="C229" t="s">
        <v>72</v>
      </c>
      <c r="D229">
        <v>279</v>
      </c>
      <c r="E229">
        <v>7</v>
      </c>
    </row>
    <row r="230" spans="2:5" x14ac:dyDescent="0.15">
      <c r="B230">
        <v>79</v>
      </c>
      <c r="D230">
        <v>279</v>
      </c>
      <c r="E230">
        <v>19</v>
      </c>
    </row>
    <row r="231" spans="2:5" x14ac:dyDescent="0.15">
      <c r="C231" t="s">
        <v>181</v>
      </c>
      <c r="D231">
        <v>279</v>
      </c>
      <c r="E231">
        <v>19</v>
      </c>
    </row>
    <row r="232" spans="2:5" x14ac:dyDescent="0.15">
      <c r="B232">
        <v>448</v>
      </c>
      <c r="D232">
        <v>278</v>
      </c>
      <c r="E232">
        <v>8</v>
      </c>
    </row>
    <row r="233" spans="2:5" x14ac:dyDescent="0.15">
      <c r="C233" t="s">
        <v>204</v>
      </c>
      <c r="D233">
        <v>278</v>
      </c>
      <c r="E233">
        <v>8</v>
      </c>
    </row>
    <row r="234" spans="2:5" x14ac:dyDescent="0.15">
      <c r="B234">
        <v>6</v>
      </c>
      <c r="D234">
        <v>277</v>
      </c>
      <c r="E234">
        <v>6</v>
      </c>
    </row>
    <row r="235" spans="2:5" x14ac:dyDescent="0.15">
      <c r="C235" t="s">
        <v>62</v>
      </c>
      <c r="D235">
        <v>277</v>
      </c>
      <c r="E235">
        <v>6</v>
      </c>
    </row>
    <row r="236" spans="2:5" x14ac:dyDescent="0.15">
      <c r="B236">
        <v>232</v>
      </c>
      <c r="D236">
        <v>276</v>
      </c>
      <c r="E236">
        <v>12</v>
      </c>
    </row>
    <row r="237" spans="2:5" x14ac:dyDescent="0.15">
      <c r="C237" t="s">
        <v>72</v>
      </c>
      <c r="D237">
        <v>276</v>
      </c>
      <c r="E237">
        <v>12</v>
      </c>
    </row>
    <row r="238" spans="2:5" x14ac:dyDescent="0.15">
      <c r="B238">
        <v>177</v>
      </c>
      <c r="D238">
        <v>276</v>
      </c>
      <c r="E238">
        <v>17</v>
      </c>
    </row>
    <row r="239" spans="2:5" x14ac:dyDescent="0.15">
      <c r="C239" t="s">
        <v>181</v>
      </c>
      <c r="D239">
        <v>276</v>
      </c>
      <c r="E239">
        <v>17</v>
      </c>
    </row>
    <row r="240" spans="2:5" x14ac:dyDescent="0.15">
      <c r="B240">
        <v>93</v>
      </c>
      <c r="D240">
        <v>274</v>
      </c>
      <c r="E240">
        <v>13</v>
      </c>
    </row>
    <row r="241" spans="2:5" x14ac:dyDescent="0.15">
      <c r="C241" t="s">
        <v>199</v>
      </c>
      <c r="D241">
        <v>274</v>
      </c>
      <c r="E241">
        <v>13</v>
      </c>
    </row>
    <row r="242" spans="2:5" x14ac:dyDescent="0.15">
      <c r="B242">
        <v>25</v>
      </c>
      <c r="D242">
        <v>268</v>
      </c>
      <c r="E242">
        <v>5</v>
      </c>
    </row>
    <row r="243" spans="2:5" x14ac:dyDescent="0.15">
      <c r="C243" t="s">
        <v>72</v>
      </c>
      <c r="D243">
        <v>268</v>
      </c>
      <c r="E243">
        <v>5</v>
      </c>
    </row>
    <row r="244" spans="2:5" x14ac:dyDescent="0.15">
      <c r="B244">
        <v>233</v>
      </c>
      <c r="D244">
        <v>266</v>
      </c>
      <c r="E244">
        <v>13</v>
      </c>
    </row>
    <row r="245" spans="2:5" x14ac:dyDescent="0.15">
      <c r="C245" t="s">
        <v>391</v>
      </c>
      <c r="D245">
        <v>266</v>
      </c>
      <c r="E245">
        <v>13</v>
      </c>
    </row>
    <row r="246" spans="2:5" x14ac:dyDescent="0.15">
      <c r="B246">
        <v>201</v>
      </c>
      <c r="D246">
        <v>265</v>
      </c>
      <c r="E246">
        <v>1</v>
      </c>
    </row>
    <row r="247" spans="2:5" x14ac:dyDescent="0.15">
      <c r="C247" t="s">
        <v>72</v>
      </c>
      <c r="D247">
        <v>265</v>
      </c>
      <c r="E247">
        <v>1</v>
      </c>
    </row>
    <row r="248" spans="2:5" x14ac:dyDescent="0.15">
      <c r="B248">
        <v>178</v>
      </c>
      <c r="D248">
        <v>253</v>
      </c>
      <c r="E248">
        <v>18</v>
      </c>
    </row>
    <row r="249" spans="2:5" x14ac:dyDescent="0.15">
      <c r="C249" t="s">
        <v>313</v>
      </c>
      <c r="D249">
        <v>253</v>
      </c>
      <c r="E249">
        <v>18</v>
      </c>
    </row>
    <row r="250" spans="2:5" x14ac:dyDescent="0.15">
      <c r="B250">
        <v>26</v>
      </c>
      <c r="D250">
        <v>253</v>
      </c>
      <c r="E250">
        <v>6</v>
      </c>
    </row>
    <row r="251" spans="2:5" x14ac:dyDescent="0.15">
      <c r="C251" t="s">
        <v>98</v>
      </c>
      <c r="D251">
        <v>253</v>
      </c>
      <c r="E251">
        <v>6</v>
      </c>
    </row>
    <row r="252" spans="2:5" x14ac:dyDescent="0.15">
      <c r="B252">
        <v>449</v>
      </c>
      <c r="D252">
        <v>252</v>
      </c>
      <c r="E252">
        <v>9</v>
      </c>
    </row>
    <row r="253" spans="2:5" x14ac:dyDescent="0.15">
      <c r="C253" t="s">
        <v>148</v>
      </c>
      <c r="D253">
        <v>252</v>
      </c>
      <c r="E253">
        <v>9</v>
      </c>
    </row>
    <row r="254" spans="2:5" x14ac:dyDescent="0.15">
      <c r="B254">
        <v>94</v>
      </c>
      <c r="D254">
        <v>252</v>
      </c>
      <c r="E254">
        <v>14</v>
      </c>
    </row>
    <row r="255" spans="2:5" x14ac:dyDescent="0.15">
      <c r="C255" t="s">
        <v>194</v>
      </c>
      <c r="D255">
        <v>252</v>
      </c>
      <c r="E255">
        <v>14</v>
      </c>
    </row>
    <row r="256" spans="2:5" x14ac:dyDescent="0.15">
      <c r="B256">
        <v>301</v>
      </c>
      <c r="D256">
        <v>251</v>
      </c>
      <c r="E256">
        <v>1</v>
      </c>
    </row>
    <row r="257" spans="2:5" x14ac:dyDescent="0.15">
      <c r="C257" t="s">
        <v>166</v>
      </c>
      <c r="D257">
        <v>251</v>
      </c>
      <c r="E257">
        <v>1</v>
      </c>
    </row>
    <row r="258" spans="2:5" x14ac:dyDescent="0.15">
      <c r="B258">
        <v>202</v>
      </c>
      <c r="D258">
        <v>250</v>
      </c>
      <c r="E258">
        <v>2</v>
      </c>
    </row>
    <row r="259" spans="2:5" x14ac:dyDescent="0.15">
      <c r="C259" t="s">
        <v>202</v>
      </c>
      <c r="D259">
        <v>250</v>
      </c>
      <c r="E259">
        <v>2</v>
      </c>
    </row>
    <row r="260" spans="2:5" x14ac:dyDescent="0.15">
      <c r="B260">
        <v>179</v>
      </c>
      <c r="D260">
        <v>247</v>
      </c>
      <c r="E260">
        <v>19</v>
      </c>
    </row>
    <row r="261" spans="2:5" x14ac:dyDescent="0.15">
      <c r="C261" t="s">
        <v>315</v>
      </c>
      <c r="D261">
        <v>247</v>
      </c>
      <c r="E261">
        <v>19</v>
      </c>
    </row>
    <row r="262" spans="2:5" x14ac:dyDescent="0.15">
      <c r="B262">
        <v>401</v>
      </c>
      <c r="D262">
        <v>239</v>
      </c>
      <c r="E262">
        <v>1</v>
      </c>
    </row>
    <row r="263" spans="2:5" x14ac:dyDescent="0.15">
      <c r="C263" t="s">
        <v>62</v>
      </c>
      <c r="D263">
        <v>239</v>
      </c>
      <c r="E263">
        <v>1</v>
      </c>
    </row>
    <row r="264" spans="2:5" x14ac:dyDescent="0.15">
      <c r="B264">
        <v>234</v>
      </c>
      <c r="D264">
        <v>238</v>
      </c>
      <c r="E264">
        <v>14</v>
      </c>
    </row>
    <row r="265" spans="2:5" x14ac:dyDescent="0.15">
      <c r="C265" t="s">
        <v>148</v>
      </c>
      <c r="D265">
        <v>238</v>
      </c>
      <c r="E265">
        <v>14</v>
      </c>
    </row>
    <row r="266" spans="2:5" x14ac:dyDescent="0.15">
      <c r="B266">
        <v>41</v>
      </c>
      <c r="D266">
        <v>235</v>
      </c>
      <c r="E266">
        <v>1</v>
      </c>
    </row>
    <row r="267" spans="2:5" x14ac:dyDescent="0.15">
      <c r="C267" t="s">
        <v>72</v>
      </c>
      <c r="D267">
        <v>235</v>
      </c>
      <c r="E267">
        <v>1</v>
      </c>
    </row>
    <row r="268" spans="2:5" x14ac:dyDescent="0.15">
      <c r="B268">
        <v>180</v>
      </c>
      <c r="D268">
        <v>231</v>
      </c>
      <c r="E268">
        <v>20</v>
      </c>
    </row>
    <row r="269" spans="2:5" x14ac:dyDescent="0.15">
      <c r="C269" t="s">
        <v>181</v>
      </c>
      <c r="D269">
        <v>231</v>
      </c>
      <c r="E269">
        <v>20</v>
      </c>
    </row>
    <row r="270" spans="2:5" x14ac:dyDescent="0.15">
      <c r="B270">
        <v>95</v>
      </c>
      <c r="D270">
        <v>231</v>
      </c>
      <c r="E270">
        <v>15</v>
      </c>
    </row>
    <row r="271" spans="2:5" x14ac:dyDescent="0.15">
      <c r="C271" t="s">
        <v>202</v>
      </c>
      <c r="D271">
        <v>231</v>
      </c>
      <c r="E271">
        <v>15</v>
      </c>
    </row>
    <row r="272" spans="2:5" x14ac:dyDescent="0.15">
      <c r="B272">
        <v>7</v>
      </c>
      <c r="D272">
        <v>231</v>
      </c>
      <c r="E272">
        <v>7</v>
      </c>
    </row>
    <row r="273" spans="2:5" x14ac:dyDescent="0.15">
      <c r="C273" t="s">
        <v>71</v>
      </c>
      <c r="D273">
        <v>231</v>
      </c>
      <c r="E273">
        <v>7</v>
      </c>
    </row>
    <row r="274" spans="2:5" x14ac:dyDescent="0.15">
      <c r="B274">
        <v>8</v>
      </c>
      <c r="D274">
        <v>229</v>
      </c>
      <c r="E274">
        <v>8</v>
      </c>
    </row>
    <row r="275" spans="2:5" x14ac:dyDescent="0.15">
      <c r="C275" t="s">
        <v>72</v>
      </c>
      <c r="D275">
        <v>229</v>
      </c>
      <c r="E275">
        <v>8</v>
      </c>
    </row>
    <row r="276" spans="2:5" x14ac:dyDescent="0.15">
      <c r="B276">
        <v>450</v>
      </c>
      <c r="D276">
        <v>226</v>
      </c>
      <c r="E276">
        <v>10</v>
      </c>
    </row>
    <row r="277" spans="2:5" x14ac:dyDescent="0.15">
      <c r="C277" t="s">
        <v>72</v>
      </c>
      <c r="D277">
        <v>226</v>
      </c>
      <c r="E277">
        <v>10</v>
      </c>
    </row>
    <row r="278" spans="2:5" x14ac:dyDescent="0.15">
      <c r="B278">
        <v>235</v>
      </c>
      <c r="D278">
        <v>225</v>
      </c>
      <c r="E278">
        <v>15</v>
      </c>
    </row>
    <row r="279" spans="2:5" x14ac:dyDescent="0.15">
      <c r="C279" t="s">
        <v>241</v>
      </c>
      <c r="D279">
        <v>225</v>
      </c>
      <c r="E279">
        <v>15</v>
      </c>
    </row>
    <row r="280" spans="2:5" x14ac:dyDescent="0.15">
      <c r="B280">
        <v>203</v>
      </c>
      <c r="D280">
        <v>224</v>
      </c>
      <c r="E280">
        <v>3</v>
      </c>
    </row>
    <row r="281" spans="2:5" x14ac:dyDescent="0.15">
      <c r="C281" t="s">
        <v>241</v>
      </c>
      <c r="D281">
        <v>224</v>
      </c>
      <c r="E281">
        <v>3</v>
      </c>
    </row>
    <row r="282" spans="2:5" x14ac:dyDescent="0.15">
      <c r="B282">
        <v>281</v>
      </c>
      <c r="D282">
        <v>221</v>
      </c>
      <c r="E282">
        <v>1</v>
      </c>
    </row>
    <row r="283" spans="2:5" x14ac:dyDescent="0.15">
      <c r="C283" t="s">
        <v>166</v>
      </c>
      <c r="D283">
        <v>221</v>
      </c>
      <c r="E283">
        <v>1</v>
      </c>
    </row>
    <row r="284" spans="2:5" x14ac:dyDescent="0.15">
      <c r="B284">
        <v>204</v>
      </c>
      <c r="D284">
        <v>221</v>
      </c>
      <c r="E284">
        <v>4</v>
      </c>
    </row>
    <row r="285" spans="2:5" x14ac:dyDescent="0.15">
      <c r="C285" t="s">
        <v>85</v>
      </c>
      <c r="D285">
        <v>221</v>
      </c>
      <c r="E285">
        <v>4</v>
      </c>
    </row>
    <row r="286" spans="2:5" x14ac:dyDescent="0.15">
      <c r="B286">
        <v>78</v>
      </c>
      <c r="D286">
        <v>218</v>
      </c>
      <c r="E286">
        <v>18</v>
      </c>
    </row>
    <row r="287" spans="2:5" x14ac:dyDescent="0.15">
      <c r="C287" t="s">
        <v>179</v>
      </c>
      <c r="D287">
        <v>218</v>
      </c>
      <c r="E287">
        <v>18</v>
      </c>
    </row>
    <row r="288" spans="2:5" x14ac:dyDescent="0.15">
      <c r="B288">
        <v>402</v>
      </c>
      <c r="D288">
        <v>217</v>
      </c>
      <c r="E288">
        <v>2</v>
      </c>
    </row>
    <row r="289" spans="2:5" x14ac:dyDescent="0.15">
      <c r="C289" t="s">
        <v>72</v>
      </c>
      <c r="D289">
        <v>217</v>
      </c>
      <c r="E289">
        <v>2</v>
      </c>
    </row>
    <row r="290" spans="2:5" x14ac:dyDescent="0.15">
      <c r="B290">
        <v>43</v>
      </c>
      <c r="D290">
        <v>215</v>
      </c>
      <c r="E290">
        <v>3</v>
      </c>
    </row>
    <row r="291" spans="2:5" x14ac:dyDescent="0.15">
      <c r="C291" t="s">
        <v>62</v>
      </c>
      <c r="D291">
        <v>215</v>
      </c>
      <c r="E291">
        <v>3</v>
      </c>
    </row>
    <row r="292" spans="2:5" x14ac:dyDescent="0.15">
      <c r="B292">
        <v>141</v>
      </c>
      <c r="D292">
        <v>214</v>
      </c>
      <c r="E292">
        <v>1</v>
      </c>
    </row>
    <row r="293" spans="2:5" x14ac:dyDescent="0.15">
      <c r="C293" t="s">
        <v>166</v>
      </c>
      <c r="D293">
        <v>214</v>
      </c>
      <c r="E293">
        <v>1</v>
      </c>
    </row>
    <row r="294" spans="2:5" x14ac:dyDescent="0.15">
      <c r="B294">
        <v>42</v>
      </c>
      <c r="D294">
        <v>212</v>
      </c>
      <c r="E294">
        <v>2</v>
      </c>
    </row>
    <row r="295" spans="2:5" x14ac:dyDescent="0.15">
      <c r="C295" t="s">
        <v>72</v>
      </c>
      <c r="D295">
        <v>212</v>
      </c>
      <c r="E295">
        <v>2</v>
      </c>
    </row>
    <row r="296" spans="2:5" x14ac:dyDescent="0.15">
      <c r="B296">
        <v>236</v>
      </c>
      <c r="D296">
        <v>211</v>
      </c>
      <c r="E296">
        <v>16</v>
      </c>
    </row>
    <row r="297" spans="2:5" x14ac:dyDescent="0.15">
      <c r="C297" t="s">
        <v>132</v>
      </c>
      <c r="D297">
        <v>211</v>
      </c>
      <c r="E297">
        <v>16</v>
      </c>
    </row>
    <row r="298" spans="2:5" x14ac:dyDescent="0.15">
      <c r="B298">
        <v>96</v>
      </c>
      <c r="D298">
        <v>209</v>
      </c>
      <c r="E298">
        <v>16</v>
      </c>
    </row>
    <row r="299" spans="2:5" x14ac:dyDescent="0.15">
      <c r="C299" t="s">
        <v>204</v>
      </c>
      <c r="D299">
        <v>209</v>
      </c>
      <c r="E299">
        <v>16</v>
      </c>
    </row>
    <row r="300" spans="2:5" x14ac:dyDescent="0.15">
      <c r="B300">
        <v>451</v>
      </c>
      <c r="D300">
        <v>206</v>
      </c>
      <c r="E300">
        <v>11</v>
      </c>
    </row>
    <row r="301" spans="2:5" x14ac:dyDescent="0.15">
      <c r="C301" t="s">
        <v>148</v>
      </c>
      <c r="D301">
        <v>206</v>
      </c>
      <c r="E301">
        <v>11</v>
      </c>
    </row>
    <row r="302" spans="2:5" x14ac:dyDescent="0.15">
      <c r="B302">
        <v>403</v>
      </c>
      <c r="D302">
        <v>200</v>
      </c>
      <c r="E302">
        <v>3</v>
      </c>
    </row>
    <row r="303" spans="2:5" x14ac:dyDescent="0.15">
      <c r="C303" t="s">
        <v>72</v>
      </c>
      <c r="D303">
        <v>200</v>
      </c>
      <c r="E303">
        <v>3</v>
      </c>
    </row>
    <row r="304" spans="2:5" x14ac:dyDescent="0.15">
      <c r="B304">
        <v>205</v>
      </c>
      <c r="D304">
        <v>200</v>
      </c>
      <c r="E304">
        <v>5</v>
      </c>
    </row>
    <row r="305" spans="2:5" x14ac:dyDescent="0.15">
      <c r="C305" t="s">
        <v>132</v>
      </c>
      <c r="D305">
        <v>200</v>
      </c>
      <c r="E305">
        <v>5</v>
      </c>
    </row>
    <row r="306" spans="2:5" x14ac:dyDescent="0.15">
      <c r="B306">
        <v>9</v>
      </c>
      <c r="D306">
        <v>198</v>
      </c>
      <c r="E306">
        <v>9</v>
      </c>
    </row>
    <row r="307" spans="2:5" x14ac:dyDescent="0.15">
      <c r="C307" t="s">
        <v>73</v>
      </c>
      <c r="D307">
        <v>198</v>
      </c>
      <c r="E307">
        <v>9</v>
      </c>
    </row>
    <row r="308" spans="2:5" x14ac:dyDescent="0.15">
      <c r="B308">
        <v>282</v>
      </c>
      <c r="D308">
        <v>194</v>
      </c>
      <c r="E308">
        <v>2</v>
      </c>
    </row>
    <row r="309" spans="2:5" x14ac:dyDescent="0.15">
      <c r="C309" t="s">
        <v>67</v>
      </c>
      <c r="D309">
        <v>194</v>
      </c>
      <c r="E309">
        <v>2</v>
      </c>
    </row>
    <row r="310" spans="2:5" x14ac:dyDescent="0.15">
      <c r="B310">
        <v>302</v>
      </c>
      <c r="D310">
        <v>193</v>
      </c>
      <c r="E310">
        <v>2</v>
      </c>
    </row>
    <row r="311" spans="2:5" x14ac:dyDescent="0.15">
      <c r="C311" t="s">
        <v>236</v>
      </c>
      <c r="D311">
        <v>193</v>
      </c>
      <c r="E311">
        <v>2</v>
      </c>
    </row>
    <row r="312" spans="2:5" x14ac:dyDescent="0.15">
      <c r="B312">
        <v>44</v>
      </c>
      <c r="D312">
        <v>191</v>
      </c>
      <c r="E312">
        <v>4</v>
      </c>
    </row>
    <row r="313" spans="2:5" x14ac:dyDescent="0.15">
      <c r="C313" t="s">
        <v>132</v>
      </c>
      <c r="D313">
        <v>191</v>
      </c>
      <c r="E313">
        <v>4</v>
      </c>
    </row>
    <row r="314" spans="2:5" x14ac:dyDescent="0.15">
      <c r="B314">
        <v>10</v>
      </c>
      <c r="D314">
        <v>191</v>
      </c>
      <c r="E314">
        <v>10</v>
      </c>
    </row>
    <row r="315" spans="2:5" x14ac:dyDescent="0.15">
      <c r="C315" t="s">
        <v>67</v>
      </c>
      <c r="D315">
        <v>191</v>
      </c>
      <c r="E315">
        <v>10</v>
      </c>
    </row>
    <row r="316" spans="2:5" x14ac:dyDescent="0.15">
      <c r="B316">
        <v>404</v>
      </c>
      <c r="D316">
        <v>189</v>
      </c>
      <c r="E316">
        <v>4</v>
      </c>
    </row>
    <row r="317" spans="2:5" x14ac:dyDescent="0.15">
      <c r="C317" t="s">
        <v>153</v>
      </c>
      <c r="D317">
        <v>189</v>
      </c>
      <c r="E317">
        <v>4</v>
      </c>
    </row>
    <row r="318" spans="2:5" x14ac:dyDescent="0.15">
      <c r="B318">
        <v>388</v>
      </c>
      <c r="D318">
        <v>189</v>
      </c>
      <c r="E318">
        <v>8</v>
      </c>
    </row>
    <row r="319" spans="2:5" x14ac:dyDescent="0.15">
      <c r="C319" t="s">
        <v>72</v>
      </c>
      <c r="D319">
        <v>189</v>
      </c>
      <c r="E319">
        <v>8</v>
      </c>
    </row>
    <row r="320" spans="2:5" x14ac:dyDescent="0.15">
      <c r="B320">
        <v>304</v>
      </c>
      <c r="D320">
        <v>188</v>
      </c>
      <c r="E320">
        <v>4</v>
      </c>
    </row>
    <row r="321" spans="2:5" x14ac:dyDescent="0.15">
      <c r="C321" t="s">
        <v>474</v>
      </c>
      <c r="D321">
        <v>188</v>
      </c>
      <c r="E321">
        <v>4</v>
      </c>
    </row>
    <row r="322" spans="2:5" x14ac:dyDescent="0.15">
      <c r="B322">
        <v>97</v>
      </c>
      <c r="D322">
        <v>188</v>
      </c>
      <c r="E322">
        <v>17</v>
      </c>
    </row>
    <row r="323" spans="2:5" x14ac:dyDescent="0.15">
      <c r="C323" t="s">
        <v>206</v>
      </c>
      <c r="D323">
        <v>188</v>
      </c>
      <c r="E323">
        <v>17</v>
      </c>
    </row>
    <row r="324" spans="2:5" x14ac:dyDescent="0.15">
      <c r="B324">
        <v>181</v>
      </c>
      <c r="D324">
        <v>187</v>
      </c>
      <c r="E324">
        <v>1</v>
      </c>
    </row>
    <row r="325" spans="2:5" x14ac:dyDescent="0.15">
      <c r="C325" t="s">
        <v>319</v>
      </c>
      <c r="D325">
        <v>187</v>
      </c>
      <c r="E325">
        <v>1</v>
      </c>
    </row>
    <row r="326" spans="2:5" x14ac:dyDescent="0.15">
      <c r="B326">
        <v>405</v>
      </c>
      <c r="D326">
        <v>186</v>
      </c>
      <c r="E326">
        <v>5</v>
      </c>
    </row>
    <row r="327" spans="2:5" x14ac:dyDescent="0.15">
      <c r="C327" t="s">
        <v>72</v>
      </c>
      <c r="D327">
        <v>186</v>
      </c>
      <c r="E327">
        <v>5</v>
      </c>
    </row>
    <row r="328" spans="2:5" x14ac:dyDescent="0.15">
      <c r="B328">
        <v>389</v>
      </c>
      <c r="D328">
        <v>186</v>
      </c>
      <c r="E328">
        <v>9</v>
      </c>
    </row>
    <row r="329" spans="2:5" x14ac:dyDescent="0.15">
      <c r="C329" t="s">
        <v>132</v>
      </c>
      <c r="D329">
        <v>186</v>
      </c>
      <c r="E329">
        <v>9</v>
      </c>
    </row>
    <row r="330" spans="2:5" x14ac:dyDescent="0.15">
      <c r="B330">
        <v>142</v>
      </c>
      <c r="D330">
        <v>186</v>
      </c>
      <c r="E330">
        <v>2</v>
      </c>
    </row>
    <row r="331" spans="2:5" x14ac:dyDescent="0.15">
      <c r="C331" t="s">
        <v>64</v>
      </c>
      <c r="D331">
        <v>186</v>
      </c>
      <c r="E331">
        <v>2</v>
      </c>
    </row>
    <row r="332" spans="2:5" x14ac:dyDescent="0.15">
      <c r="B332">
        <v>98</v>
      </c>
      <c r="D332">
        <v>186</v>
      </c>
      <c r="E332">
        <v>18</v>
      </c>
    </row>
    <row r="333" spans="2:5" x14ac:dyDescent="0.15">
      <c r="C333" t="s">
        <v>155</v>
      </c>
      <c r="D333">
        <v>186</v>
      </c>
      <c r="E333">
        <v>18</v>
      </c>
    </row>
    <row r="334" spans="2:5" x14ac:dyDescent="0.15">
      <c r="B334">
        <v>237</v>
      </c>
      <c r="D334">
        <v>184</v>
      </c>
      <c r="E334">
        <v>17</v>
      </c>
    </row>
    <row r="335" spans="2:5" x14ac:dyDescent="0.15">
      <c r="C335" t="s">
        <v>64</v>
      </c>
      <c r="D335">
        <v>184</v>
      </c>
      <c r="E335">
        <v>17</v>
      </c>
    </row>
    <row r="336" spans="2:5" x14ac:dyDescent="0.15">
      <c r="B336">
        <v>182</v>
      </c>
      <c r="D336">
        <v>181</v>
      </c>
      <c r="E336">
        <v>2</v>
      </c>
    </row>
    <row r="337" spans="2:5" x14ac:dyDescent="0.15">
      <c r="C337" t="s">
        <v>241</v>
      </c>
      <c r="D337">
        <v>181</v>
      </c>
      <c r="E337">
        <v>2</v>
      </c>
    </row>
    <row r="338" spans="2:5" x14ac:dyDescent="0.15">
      <c r="B338">
        <v>303</v>
      </c>
      <c r="D338">
        <v>179</v>
      </c>
      <c r="E338">
        <v>3</v>
      </c>
    </row>
    <row r="339" spans="2:5" x14ac:dyDescent="0.15">
      <c r="C339" t="s">
        <v>472</v>
      </c>
      <c r="D339">
        <v>179</v>
      </c>
      <c r="E339">
        <v>3</v>
      </c>
    </row>
    <row r="340" spans="2:5" x14ac:dyDescent="0.15">
      <c r="B340">
        <v>283</v>
      </c>
      <c r="D340">
        <v>179</v>
      </c>
      <c r="E340">
        <v>3</v>
      </c>
    </row>
    <row r="341" spans="2:5" x14ac:dyDescent="0.15">
      <c r="C341" t="s">
        <v>453</v>
      </c>
      <c r="D341">
        <v>179</v>
      </c>
      <c r="E341">
        <v>3</v>
      </c>
    </row>
    <row r="342" spans="2:5" x14ac:dyDescent="0.15">
      <c r="B342">
        <v>45</v>
      </c>
      <c r="D342">
        <v>177</v>
      </c>
      <c r="E342">
        <v>5</v>
      </c>
    </row>
    <row r="343" spans="2:5" x14ac:dyDescent="0.15">
      <c r="C343" t="s">
        <v>132</v>
      </c>
      <c r="D343">
        <v>177</v>
      </c>
      <c r="E343">
        <v>5</v>
      </c>
    </row>
    <row r="344" spans="2:5" x14ac:dyDescent="0.15">
      <c r="B344">
        <v>206</v>
      </c>
      <c r="D344">
        <v>176</v>
      </c>
      <c r="E344">
        <v>6</v>
      </c>
    </row>
    <row r="345" spans="2:5" x14ac:dyDescent="0.15">
      <c r="C345" t="s">
        <v>72</v>
      </c>
      <c r="D345">
        <v>176</v>
      </c>
      <c r="E345">
        <v>6</v>
      </c>
    </row>
    <row r="346" spans="2:5" x14ac:dyDescent="0.15">
      <c r="B346">
        <v>99</v>
      </c>
      <c r="D346">
        <v>176</v>
      </c>
      <c r="E346">
        <v>19</v>
      </c>
    </row>
    <row r="347" spans="2:5" x14ac:dyDescent="0.15">
      <c r="C347" t="s">
        <v>209</v>
      </c>
      <c r="D347">
        <v>176</v>
      </c>
      <c r="E347">
        <v>19</v>
      </c>
    </row>
    <row r="348" spans="2:5" x14ac:dyDescent="0.15">
      <c r="B348">
        <v>452</v>
      </c>
      <c r="D348">
        <v>174</v>
      </c>
      <c r="E348">
        <v>12</v>
      </c>
    </row>
    <row r="349" spans="2:5" x14ac:dyDescent="0.15">
      <c r="C349" t="s">
        <v>148</v>
      </c>
      <c r="D349">
        <v>174</v>
      </c>
      <c r="E349">
        <v>12</v>
      </c>
    </row>
    <row r="350" spans="2:5" x14ac:dyDescent="0.15">
      <c r="B350">
        <v>207</v>
      </c>
      <c r="D350">
        <v>174</v>
      </c>
      <c r="E350">
        <v>7</v>
      </c>
    </row>
    <row r="351" spans="2:5" x14ac:dyDescent="0.15">
      <c r="C351" t="s">
        <v>132</v>
      </c>
      <c r="D351">
        <v>174</v>
      </c>
      <c r="E351">
        <v>7</v>
      </c>
    </row>
    <row r="352" spans="2:5" x14ac:dyDescent="0.15">
      <c r="B352">
        <v>27</v>
      </c>
      <c r="D352">
        <v>174</v>
      </c>
      <c r="E352">
        <v>7</v>
      </c>
    </row>
    <row r="353" spans="2:5" x14ac:dyDescent="0.15">
      <c r="C353" t="s">
        <v>100</v>
      </c>
      <c r="D353">
        <v>174</v>
      </c>
      <c r="E353">
        <v>7</v>
      </c>
    </row>
    <row r="354" spans="2:5" x14ac:dyDescent="0.15">
      <c r="B354">
        <v>284</v>
      </c>
      <c r="D354">
        <v>171</v>
      </c>
      <c r="E354">
        <v>4</v>
      </c>
    </row>
    <row r="355" spans="2:5" x14ac:dyDescent="0.15">
      <c r="C355" t="s">
        <v>172</v>
      </c>
      <c r="D355">
        <v>171</v>
      </c>
      <c r="E355">
        <v>4</v>
      </c>
    </row>
    <row r="356" spans="2:5" x14ac:dyDescent="0.15">
      <c r="B356">
        <v>143</v>
      </c>
      <c r="D356">
        <v>171</v>
      </c>
      <c r="E356">
        <v>3</v>
      </c>
    </row>
    <row r="357" spans="2:5" x14ac:dyDescent="0.15">
      <c r="C357" t="s">
        <v>264</v>
      </c>
      <c r="D357">
        <v>171</v>
      </c>
      <c r="E357">
        <v>3</v>
      </c>
    </row>
    <row r="358" spans="2:5" x14ac:dyDescent="0.15">
      <c r="B358">
        <v>80</v>
      </c>
      <c r="D358">
        <v>171</v>
      </c>
      <c r="E358">
        <v>20</v>
      </c>
    </row>
    <row r="359" spans="2:5" x14ac:dyDescent="0.15">
      <c r="C359" t="s">
        <v>67</v>
      </c>
      <c r="D359">
        <v>171</v>
      </c>
      <c r="E359">
        <v>20</v>
      </c>
    </row>
    <row r="360" spans="2:5" x14ac:dyDescent="0.15">
      <c r="B360">
        <v>238</v>
      </c>
      <c r="D360">
        <v>169</v>
      </c>
      <c r="E360">
        <v>18</v>
      </c>
    </row>
    <row r="361" spans="2:5" x14ac:dyDescent="0.15">
      <c r="C361" t="s">
        <v>132</v>
      </c>
      <c r="D361">
        <v>169</v>
      </c>
      <c r="E361">
        <v>18</v>
      </c>
    </row>
    <row r="362" spans="2:5" x14ac:dyDescent="0.15">
      <c r="B362">
        <v>239</v>
      </c>
      <c r="D362">
        <v>168</v>
      </c>
      <c r="E362">
        <v>19</v>
      </c>
    </row>
    <row r="363" spans="2:5" x14ac:dyDescent="0.15">
      <c r="C363" t="s">
        <v>397</v>
      </c>
      <c r="D363">
        <v>168</v>
      </c>
      <c r="E363">
        <v>19</v>
      </c>
    </row>
    <row r="364" spans="2:5" x14ac:dyDescent="0.15">
      <c r="B364">
        <v>391</v>
      </c>
      <c r="D364">
        <v>165</v>
      </c>
      <c r="E364">
        <v>11</v>
      </c>
    </row>
    <row r="365" spans="2:5" x14ac:dyDescent="0.15">
      <c r="C365" t="s">
        <v>82</v>
      </c>
      <c r="D365">
        <v>165</v>
      </c>
      <c r="E365">
        <v>11</v>
      </c>
    </row>
    <row r="366" spans="2:5" x14ac:dyDescent="0.15">
      <c r="B366">
        <v>453</v>
      </c>
      <c r="D366">
        <v>161</v>
      </c>
      <c r="E366">
        <v>13</v>
      </c>
    </row>
    <row r="367" spans="2:5" x14ac:dyDescent="0.15">
      <c r="C367" t="s">
        <v>85</v>
      </c>
      <c r="D367">
        <v>161</v>
      </c>
      <c r="E367">
        <v>13</v>
      </c>
    </row>
    <row r="368" spans="2:5" x14ac:dyDescent="0.15">
      <c r="B368">
        <v>407</v>
      </c>
      <c r="D368">
        <v>158</v>
      </c>
      <c r="E368">
        <v>7</v>
      </c>
    </row>
    <row r="369" spans="2:5" x14ac:dyDescent="0.15">
      <c r="C369" t="s">
        <v>82</v>
      </c>
      <c r="D369">
        <v>158</v>
      </c>
      <c r="E369">
        <v>7</v>
      </c>
    </row>
    <row r="370" spans="2:5" x14ac:dyDescent="0.15">
      <c r="B370">
        <v>144</v>
      </c>
      <c r="D370">
        <v>158</v>
      </c>
      <c r="E370">
        <v>4</v>
      </c>
    </row>
    <row r="371" spans="2:5" x14ac:dyDescent="0.15">
      <c r="C371" t="s">
        <v>64</v>
      </c>
      <c r="D371">
        <v>158</v>
      </c>
      <c r="E371">
        <v>4</v>
      </c>
    </row>
    <row r="372" spans="2:5" x14ac:dyDescent="0.15">
      <c r="B372">
        <v>392</v>
      </c>
      <c r="D372">
        <v>154</v>
      </c>
      <c r="E372">
        <v>12</v>
      </c>
    </row>
    <row r="373" spans="2:5" x14ac:dyDescent="0.15">
      <c r="C373" t="s">
        <v>391</v>
      </c>
      <c r="D373">
        <v>154</v>
      </c>
      <c r="E373">
        <v>12</v>
      </c>
    </row>
    <row r="374" spans="2:5" x14ac:dyDescent="0.15">
      <c r="B374">
        <v>183</v>
      </c>
      <c r="D374">
        <v>154</v>
      </c>
      <c r="E374">
        <v>3</v>
      </c>
    </row>
    <row r="375" spans="2:5" x14ac:dyDescent="0.15">
      <c r="C375" t="s">
        <v>308</v>
      </c>
      <c r="D375">
        <v>154</v>
      </c>
      <c r="E375">
        <v>3</v>
      </c>
    </row>
    <row r="376" spans="2:5" x14ac:dyDescent="0.15">
      <c r="B376">
        <v>406</v>
      </c>
      <c r="D376">
        <v>153</v>
      </c>
      <c r="E376">
        <v>6</v>
      </c>
    </row>
    <row r="377" spans="2:5" x14ac:dyDescent="0.15">
      <c r="C377" t="s">
        <v>72</v>
      </c>
      <c r="D377">
        <v>153</v>
      </c>
      <c r="E377">
        <v>6</v>
      </c>
    </row>
    <row r="378" spans="2:5" x14ac:dyDescent="0.15">
      <c r="B378">
        <v>100</v>
      </c>
      <c r="D378">
        <v>151</v>
      </c>
      <c r="E378">
        <v>20</v>
      </c>
    </row>
    <row r="379" spans="2:5" x14ac:dyDescent="0.15">
      <c r="C379" t="s">
        <v>211</v>
      </c>
      <c r="D379">
        <v>151</v>
      </c>
      <c r="E379">
        <v>20</v>
      </c>
    </row>
    <row r="380" spans="2:5" x14ac:dyDescent="0.15">
      <c r="B380">
        <v>46</v>
      </c>
      <c r="D380">
        <v>151</v>
      </c>
      <c r="E380">
        <v>6</v>
      </c>
    </row>
    <row r="381" spans="2:5" x14ac:dyDescent="0.15">
      <c r="C381" t="s">
        <v>132</v>
      </c>
      <c r="D381">
        <v>151</v>
      </c>
      <c r="E381">
        <v>6</v>
      </c>
    </row>
    <row r="382" spans="2:5" x14ac:dyDescent="0.15">
      <c r="B382">
        <v>11</v>
      </c>
      <c r="D382">
        <v>150</v>
      </c>
      <c r="E382">
        <v>11</v>
      </c>
    </row>
    <row r="383" spans="2:5" x14ac:dyDescent="0.15">
      <c r="C383" t="s">
        <v>62</v>
      </c>
      <c r="D383">
        <v>150</v>
      </c>
      <c r="E383">
        <v>11</v>
      </c>
    </row>
    <row r="384" spans="2:5" x14ac:dyDescent="0.15">
      <c r="B384">
        <v>285</v>
      </c>
      <c r="D384">
        <v>149</v>
      </c>
      <c r="E384">
        <v>5</v>
      </c>
    </row>
    <row r="385" spans="2:5" x14ac:dyDescent="0.15">
      <c r="C385" t="s">
        <v>95</v>
      </c>
      <c r="D385">
        <v>149</v>
      </c>
      <c r="E385">
        <v>5</v>
      </c>
    </row>
    <row r="386" spans="2:5" x14ac:dyDescent="0.15">
      <c r="B386">
        <v>240</v>
      </c>
      <c r="D386">
        <v>149</v>
      </c>
      <c r="E386">
        <v>20</v>
      </c>
    </row>
    <row r="387" spans="2:5" x14ac:dyDescent="0.15">
      <c r="C387" t="s">
        <v>132</v>
      </c>
      <c r="D387">
        <v>149</v>
      </c>
      <c r="E387">
        <v>20</v>
      </c>
    </row>
    <row r="388" spans="2:5" x14ac:dyDescent="0.15">
      <c r="B388">
        <v>47</v>
      </c>
      <c r="D388">
        <v>148</v>
      </c>
      <c r="E388">
        <v>7</v>
      </c>
    </row>
    <row r="389" spans="2:5" x14ac:dyDescent="0.15">
      <c r="C389" t="s">
        <v>62</v>
      </c>
      <c r="D389">
        <v>148</v>
      </c>
      <c r="E389">
        <v>7</v>
      </c>
    </row>
    <row r="390" spans="2:5" x14ac:dyDescent="0.15">
      <c r="B390">
        <v>305</v>
      </c>
      <c r="D390">
        <v>147</v>
      </c>
      <c r="E390">
        <v>5</v>
      </c>
    </row>
    <row r="391" spans="2:5" x14ac:dyDescent="0.15">
      <c r="C391" t="s">
        <v>204</v>
      </c>
      <c r="D391">
        <v>147</v>
      </c>
      <c r="E391">
        <v>5</v>
      </c>
    </row>
    <row r="392" spans="2:5" x14ac:dyDescent="0.15">
      <c r="B392">
        <v>306</v>
      </c>
      <c r="D392">
        <v>146</v>
      </c>
      <c r="E392">
        <v>6</v>
      </c>
    </row>
    <row r="393" spans="2:5" x14ac:dyDescent="0.15">
      <c r="C393" t="s">
        <v>445</v>
      </c>
      <c r="D393">
        <v>146</v>
      </c>
      <c r="E393">
        <v>6</v>
      </c>
    </row>
    <row r="394" spans="2:5" x14ac:dyDescent="0.15">
      <c r="B394">
        <v>208</v>
      </c>
      <c r="D394">
        <v>145</v>
      </c>
      <c r="E394">
        <v>8</v>
      </c>
    </row>
    <row r="395" spans="2:5" x14ac:dyDescent="0.15">
      <c r="C395" t="s">
        <v>202</v>
      </c>
      <c r="D395">
        <v>145</v>
      </c>
      <c r="E395">
        <v>8</v>
      </c>
    </row>
    <row r="396" spans="2:5" x14ac:dyDescent="0.15">
      <c r="B396">
        <v>393</v>
      </c>
      <c r="D396">
        <v>144</v>
      </c>
      <c r="E396">
        <v>13</v>
      </c>
    </row>
    <row r="397" spans="2:5" x14ac:dyDescent="0.15">
      <c r="C397" t="s">
        <v>148</v>
      </c>
      <c r="D397">
        <v>144</v>
      </c>
      <c r="E397">
        <v>13</v>
      </c>
    </row>
    <row r="398" spans="2:5" x14ac:dyDescent="0.15">
      <c r="B398">
        <v>210</v>
      </c>
      <c r="D398">
        <v>144</v>
      </c>
      <c r="E398">
        <v>10</v>
      </c>
    </row>
    <row r="399" spans="2:5" x14ac:dyDescent="0.15">
      <c r="C399" t="s">
        <v>360</v>
      </c>
      <c r="D399">
        <v>144</v>
      </c>
      <c r="E399">
        <v>10</v>
      </c>
    </row>
    <row r="400" spans="2:5" x14ac:dyDescent="0.15">
      <c r="B400">
        <v>209</v>
      </c>
      <c r="D400">
        <v>142</v>
      </c>
      <c r="E400">
        <v>9</v>
      </c>
    </row>
    <row r="401" spans="2:5" x14ac:dyDescent="0.15">
      <c r="C401" t="s">
        <v>202</v>
      </c>
      <c r="D401">
        <v>142</v>
      </c>
      <c r="E401">
        <v>9</v>
      </c>
    </row>
    <row r="402" spans="2:5" x14ac:dyDescent="0.15">
      <c r="B402">
        <v>145</v>
      </c>
      <c r="D402">
        <v>142</v>
      </c>
      <c r="E402">
        <v>5</v>
      </c>
    </row>
    <row r="403" spans="2:5" x14ac:dyDescent="0.15">
      <c r="C403" t="s">
        <v>161</v>
      </c>
      <c r="D403">
        <v>142</v>
      </c>
      <c r="E403">
        <v>5</v>
      </c>
    </row>
    <row r="404" spans="2:5" x14ac:dyDescent="0.15">
      <c r="B404">
        <v>28</v>
      </c>
      <c r="D404">
        <v>140</v>
      </c>
      <c r="E404">
        <v>8</v>
      </c>
    </row>
    <row r="405" spans="2:5" x14ac:dyDescent="0.15">
      <c r="C405" t="s">
        <v>102</v>
      </c>
      <c r="D405">
        <v>140</v>
      </c>
      <c r="E405">
        <v>8</v>
      </c>
    </row>
    <row r="406" spans="2:5" x14ac:dyDescent="0.15">
      <c r="B406">
        <v>454</v>
      </c>
      <c r="D406">
        <v>138</v>
      </c>
      <c r="E406">
        <v>14</v>
      </c>
    </row>
    <row r="407" spans="2:5" x14ac:dyDescent="0.15">
      <c r="C407" t="s">
        <v>72</v>
      </c>
      <c r="D407">
        <v>138</v>
      </c>
      <c r="E407">
        <v>14</v>
      </c>
    </row>
    <row r="408" spans="2:5" x14ac:dyDescent="0.15">
      <c r="B408">
        <v>394</v>
      </c>
      <c r="D408">
        <v>137</v>
      </c>
      <c r="E408">
        <v>14</v>
      </c>
    </row>
    <row r="409" spans="2:5" x14ac:dyDescent="0.15">
      <c r="C409" t="s">
        <v>72</v>
      </c>
      <c r="D409">
        <v>137</v>
      </c>
      <c r="E409">
        <v>14</v>
      </c>
    </row>
    <row r="410" spans="2:5" x14ac:dyDescent="0.15">
      <c r="B410">
        <v>29</v>
      </c>
      <c r="D410">
        <v>136</v>
      </c>
      <c r="E410">
        <v>9</v>
      </c>
    </row>
    <row r="411" spans="2:5" x14ac:dyDescent="0.15">
      <c r="C411" t="s">
        <v>104</v>
      </c>
      <c r="D411">
        <v>136</v>
      </c>
      <c r="E411">
        <v>9</v>
      </c>
    </row>
    <row r="412" spans="2:5" x14ac:dyDescent="0.15">
      <c r="B412">
        <v>184</v>
      </c>
      <c r="D412">
        <v>134</v>
      </c>
      <c r="E412">
        <v>4</v>
      </c>
    </row>
    <row r="413" spans="2:5" x14ac:dyDescent="0.15">
      <c r="C413" t="s">
        <v>323</v>
      </c>
      <c r="D413">
        <v>134</v>
      </c>
      <c r="E413">
        <v>4</v>
      </c>
    </row>
    <row r="414" spans="2:5" x14ac:dyDescent="0.15">
      <c r="B414">
        <v>48</v>
      </c>
      <c r="D414">
        <v>132</v>
      </c>
      <c r="E414">
        <v>8</v>
      </c>
    </row>
    <row r="415" spans="2:5" x14ac:dyDescent="0.15">
      <c r="C415" t="s">
        <v>102</v>
      </c>
      <c r="D415">
        <v>132</v>
      </c>
      <c r="E415">
        <v>8</v>
      </c>
    </row>
    <row r="416" spans="2:5" x14ac:dyDescent="0.15">
      <c r="B416">
        <v>455</v>
      </c>
      <c r="D416">
        <v>130</v>
      </c>
      <c r="E416">
        <v>15</v>
      </c>
    </row>
    <row r="417" spans="2:5" x14ac:dyDescent="0.15">
      <c r="C417" t="s">
        <v>621</v>
      </c>
      <c r="D417">
        <v>130</v>
      </c>
      <c r="E417">
        <v>15</v>
      </c>
    </row>
    <row r="418" spans="2:5" x14ac:dyDescent="0.15">
      <c r="B418">
        <v>286</v>
      </c>
      <c r="D418">
        <v>128</v>
      </c>
      <c r="E418">
        <v>6</v>
      </c>
    </row>
    <row r="419" spans="2:5" x14ac:dyDescent="0.15">
      <c r="C419" t="s">
        <v>132</v>
      </c>
      <c r="D419">
        <v>128</v>
      </c>
      <c r="E419">
        <v>6</v>
      </c>
    </row>
    <row r="420" spans="2:5" x14ac:dyDescent="0.15">
      <c r="B420">
        <v>12</v>
      </c>
      <c r="D420">
        <v>127</v>
      </c>
      <c r="E420">
        <v>12</v>
      </c>
    </row>
    <row r="421" spans="2:5" x14ac:dyDescent="0.15">
      <c r="C421" t="s">
        <v>77</v>
      </c>
      <c r="D421">
        <v>127</v>
      </c>
      <c r="E421">
        <v>12</v>
      </c>
    </row>
    <row r="422" spans="2:5" x14ac:dyDescent="0.15">
      <c r="B422">
        <v>408</v>
      </c>
      <c r="D422">
        <v>126</v>
      </c>
      <c r="E422">
        <v>8</v>
      </c>
    </row>
    <row r="423" spans="2:5" x14ac:dyDescent="0.15">
      <c r="C423" t="s">
        <v>197</v>
      </c>
      <c r="D423">
        <v>126</v>
      </c>
      <c r="E423">
        <v>8</v>
      </c>
    </row>
    <row r="424" spans="2:5" x14ac:dyDescent="0.15">
      <c r="B424">
        <v>146</v>
      </c>
      <c r="D424">
        <v>126</v>
      </c>
      <c r="E424">
        <v>6</v>
      </c>
    </row>
    <row r="425" spans="2:5" x14ac:dyDescent="0.15">
      <c r="C425" t="s">
        <v>67</v>
      </c>
      <c r="D425">
        <v>126</v>
      </c>
      <c r="E425">
        <v>6</v>
      </c>
    </row>
    <row r="426" spans="2:5" x14ac:dyDescent="0.15">
      <c r="B426">
        <v>461</v>
      </c>
      <c r="D426">
        <v>121</v>
      </c>
      <c r="E426">
        <v>1</v>
      </c>
    </row>
    <row r="427" spans="2:5" x14ac:dyDescent="0.15">
      <c r="C427" t="s">
        <v>639</v>
      </c>
      <c r="D427">
        <v>121</v>
      </c>
      <c r="E427">
        <v>1</v>
      </c>
    </row>
    <row r="428" spans="2:5" x14ac:dyDescent="0.15">
      <c r="B428">
        <v>456</v>
      </c>
      <c r="D428">
        <v>121</v>
      </c>
      <c r="E428">
        <v>16</v>
      </c>
    </row>
    <row r="429" spans="2:5" x14ac:dyDescent="0.15">
      <c r="C429" t="s">
        <v>211</v>
      </c>
      <c r="D429">
        <v>121</v>
      </c>
      <c r="E429">
        <v>16</v>
      </c>
    </row>
    <row r="430" spans="2:5" x14ac:dyDescent="0.15">
      <c r="B430">
        <v>287</v>
      </c>
      <c r="D430">
        <v>118</v>
      </c>
      <c r="E430">
        <v>7</v>
      </c>
    </row>
    <row r="431" spans="2:5" x14ac:dyDescent="0.15">
      <c r="C431" t="s">
        <v>100</v>
      </c>
      <c r="D431">
        <v>118</v>
      </c>
      <c r="E431">
        <v>7</v>
      </c>
    </row>
    <row r="432" spans="2:5" x14ac:dyDescent="0.15">
      <c r="B432">
        <v>409</v>
      </c>
      <c r="D432">
        <v>117</v>
      </c>
      <c r="E432">
        <v>9</v>
      </c>
    </row>
    <row r="433" spans="2:5" x14ac:dyDescent="0.15">
      <c r="C433" t="s">
        <v>204</v>
      </c>
      <c r="D433">
        <v>117</v>
      </c>
      <c r="E433">
        <v>9</v>
      </c>
    </row>
    <row r="434" spans="2:5" x14ac:dyDescent="0.15">
      <c r="B434">
        <v>211</v>
      </c>
      <c r="D434">
        <v>116</v>
      </c>
      <c r="E434">
        <v>11</v>
      </c>
    </row>
    <row r="435" spans="2:5" x14ac:dyDescent="0.15">
      <c r="C435" t="s">
        <v>209</v>
      </c>
      <c r="D435">
        <v>116</v>
      </c>
      <c r="E435">
        <v>11</v>
      </c>
    </row>
    <row r="436" spans="2:5" x14ac:dyDescent="0.15">
      <c r="B436">
        <v>185</v>
      </c>
      <c r="D436">
        <v>116</v>
      </c>
      <c r="E436">
        <v>5</v>
      </c>
    </row>
    <row r="437" spans="2:5" x14ac:dyDescent="0.15">
      <c r="C437" t="s">
        <v>325</v>
      </c>
      <c r="D437">
        <v>116</v>
      </c>
      <c r="E437">
        <v>5</v>
      </c>
    </row>
    <row r="438" spans="2:5" x14ac:dyDescent="0.15">
      <c r="B438">
        <v>212</v>
      </c>
      <c r="D438">
        <v>113</v>
      </c>
      <c r="E438">
        <v>12</v>
      </c>
    </row>
    <row r="439" spans="2:5" x14ac:dyDescent="0.15">
      <c r="C439" t="s">
        <v>209</v>
      </c>
      <c r="D439">
        <v>113</v>
      </c>
      <c r="E439">
        <v>12</v>
      </c>
    </row>
    <row r="440" spans="2:5" x14ac:dyDescent="0.15">
      <c r="B440">
        <v>13</v>
      </c>
      <c r="D440">
        <v>113</v>
      </c>
      <c r="E440">
        <v>13</v>
      </c>
    </row>
    <row r="441" spans="2:5" x14ac:dyDescent="0.15">
      <c r="C441" t="s">
        <v>79</v>
      </c>
      <c r="D441">
        <v>113</v>
      </c>
      <c r="E441">
        <v>13</v>
      </c>
    </row>
    <row r="442" spans="2:5" x14ac:dyDescent="0.15">
      <c r="B442">
        <v>186</v>
      </c>
      <c r="D442">
        <v>111</v>
      </c>
      <c r="E442">
        <v>6</v>
      </c>
    </row>
    <row r="443" spans="2:5" x14ac:dyDescent="0.15">
      <c r="C443" t="s">
        <v>327</v>
      </c>
      <c r="D443">
        <v>111</v>
      </c>
      <c r="E443">
        <v>6</v>
      </c>
    </row>
    <row r="444" spans="2:5" x14ac:dyDescent="0.15">
      <c r="B444">
        <v>458</v>
      </c>
      <c r="D444">
        <v>110</v>
      </c>
      <c r="E444">
        <v>18</v>
      </c>
    </row>
    <row r="445" spans="2:5" x14ac:dyDescent="0.15">
      <c r="C445" t="s">
        <v>95</v>
      </c>
      <c r="D445">
        <v>110</v>
      </c>
      <c r="E445">
        <v>18</v>
      </c>
    </row>
    <row r="446" spans="2:5" x14ac:dyDescent="0.15">
      <c r="B446">
        <v>410</v>
      </c>
      <c r="D446">
        <v>109</v>
      </c>
      <c r="E446">
        <v>10</v>
      </c>
    </row>
    <row r="447" spans="2:5" x14ac:dyDescent="0.15">
      <c r="C447" t="s">
        <v>621</v>
      </c>
      <c r="D447">
        <v>109</v>
      </c>
      <c r="E447">
        <v>10</v>
      </c>
    </row>
    <row r="448" spans="2:5" x14ac:dyDescent="0.15">
      <c r="B448">
        <v>30</v>
      </c>
      <c r="D448">
        <v>109</v>
      </c>
      <c r="E448">
        <v>10</v>
      </c>
    </row>
    <row r="449" spans="2:5" x14ac:dyDescent="0.15">
      <c r="C449" t="s">
        <v>106</v>
      </c>
      <c r="D449">
        <v>109</v>
      </c>
      <c r="E449">
        <v>10</v>
      </c>
    </row>
    <row r="450" spans="2:5" x14ac:dyDescent="0.15">
      <c r="B450">
        <v>14</v>
      </c>
      <c r="D450">
        <v>108</v>
      </c>
      <c r="E450">
        <v>14</v>
      </c>
    </row>
    <row r="451" spans="2:5" x14ac:dyDescent="0.15">
      <c r="C451" t="s">
        <v>73</v>
      </c>
      <c r="D451">
        <v>108</v>
      </c>
      <c r="E451">
        <v>14</v>
      </c>
    </row>
    <row r="452" spans="2:5" x14ac:dyDescent="0.15">
      <c r="B452">
        <v>309</v>
      </c>
      <c r="D452">
        <v>107</v>
      </c>
      <c r="E452">
        <v>9</v>
      </c>
    </row>
    <row r="453" spans="2:5" x14ac:dyDescent="0.15">
      <c r="C453" t="s">
        <v>172</v>
      </c>
      <c r="D453">
        <v>107</v>
      </c>
      <c r="E453">
        <v>9</v>
      </c>
    </row>
    <row r="454" spans="2:5" x14ac:dyDescent="0.15">
      <c r="B454">
        <v>308</v>
      </c>
      <c r="D454">
        <v>107</v>
      </c>
      <c r="E454">
        <v>8</v>
      </c>
    </row>
    <row r="455" spans="2:5" x14ac:dyDescent="0.15">
      <c r="C455" t="s">
        <v>114</v>
      </c>
      <c r="D455">
        <v>107</v>
      </c>
      <c r="E455">
        <v>8</v>
      </c>
    </row>
    <row r="456" spans="2:5" x14ac:dyDescent="0.15">
      <c r="B456">
        <v>307</v>
      </c>
      <c r="D456">
        <v>106</v>
      </c>
      <c r="E456">
        <v>7</v>
      </c>
    </row>
    <row r="457" spans="2:5" x14ac:dyDescent="0.15">
      <c r="C457" t="s">
        <v>478</v>
      </c>
      <c r="D457">
        <v>106</v>
      </c>
      <c r="E457">
        <v>7</v>
      </c>
    </row>
    <row r="458" spans="2:5" x14ac:dyDescent="0.15">
      <c r="B458">
        <v>149</v>
      </c>
      <c r="D458">
        <v>106</v>
      </c>
      <c r="E458">
        <v>9</v>
      </c>
    </row>
    <row r="459" spans="2:5" x14ac:dyDescent="0.15">
      <c r="C459" t="s">
        <v>102</v>
      </c>
      <c r="D459">
        <v>106</v>
      </c>
      <c r="E459">
        <v>9</v>
      </c>
    </row>
    <row r="460" spans="2:5" x14ac:dyDescent="0.15">
      <c r="B460">
        <v>49</v>
      </c>
      <c r="D460">
        <v>106</v>
      </c>
      <c r="E460">
        <v>9</v>
      </c>
    </row>
    <row r="461" spans="2:5" x14ac:dyDescent="0.15">
      <c r="C461" t="s">
        <v>72</v>
      </c>
      <c r="D461">
        <v>106</v>
      </c>
      <c r="E461">
        <v>9</v>
      </c>
    </row>
    <row r="462" spans="2:5" x14ac:dyDescent="0.15">
      <c r="B462">
        <v>15</v>
      </c>
      <c r="D462">
        <v>106</v>
      </c>
      <c r="E462">
        <v>15</v>
      </c>
    </row>
    <row r="463" spans="2:5" x14ac:dyDescent="0.15">
      <c r="C463" t="s">
        <v>82</v>
      </c>
      <c r="D463">
        <v>106</v>
      </c>
      <c r="E463">
        <v>15</v>
      </c>
    </row>
    <row r="464" spans="2:5" x14ac:dyDescent="0.15">
      <c r="B464">
        <v>147</v>
      </c>
      <c r="D464">
        <v>105</v>
      </c>
      <c r="E464">
        <v>7</v>
      </c>
    </row>
    <row r="465" spans="2:5" x14ac:dyDescent="0.15">
      <c r="C465" t="s">
        <v>269</v>
      </c>
      <c r="D465">
        <v>105</v>
      </c>
      <c r="E465">
        <v>7</v>
      </c>
    </row>
    <row r="466" spans="2:5" x14ac:dyDescent="0.15">
      <c r="B466">
        <v>50</v>
      </c>
      <c r="D466">
        <v>103</v>
      </c>
      <c r="E466">
        <v>10</v>
      </c>
    </row>
    <row r="467" spans="2:5" x14ac:dyDescent="0.15">
      <c r="C467" t="s">
        <v>62</v>
      </c>
      <c r="D467">
        <v>103</v>
      </c>
      <c r="E467">
        <v>10</v>
      </c>
    </row>
    <row r="468" spans="2:5" x14ac:dyDescent="0.15">
      <c r="B468">
        <v>340</v>
      </c>
      <c r="D468">
        <v>102</v>
      </c>
      <c r="E468">
        <v>20</v>
      </c>
    </row>
    <row r="469" spans="2:5" x14ac:dyDescent="0.15">
      <c r="C469" t="s">
        <v>72</v>
      </c>
      <c r="D469">
        <v>102</v>
      </c>
      <c r="E469">
        <v>20</v>
      </c>
    </row>
    <row r="470" spans="2:5" x14ac:dyDescent="0.15">
      <c r="B470">
        <v>288</v>
      </c>
      <c r="D470">
        <v>99</v>
      </c>
      <c r="E470">
        <v>8</v>
      </c>
    </row>
    <row r="471" spans="2:5" x14ac:dyDescent="0.15">
      <c r="C471" t="s">
        <v>100</v>
      </c>
      <c r="D471">
        <v>99</v>
      </c>
      <c r="E471">
        <v>8</v>
      </c>
    </row>
    <row r="472" spans="2:5" x14ac:dyDescent="0.15">
      <c r="B472">
        <v>187</v>
      </c>
      <c r="D472">
        <v>98</v>
      </c>
      <c r="E472">
        <v>7</v>
      </c>
    </row>
    <row r="473" spans="2:5" x14ac:dyDescent="0.15">
      <c r="C473" t="s">
        <v>100</v>
      </c>
      <c r="D473">
        <v>98</v>
      </c>
      <c r="E473">
        <v>7</v>
      </c>
    </row>
    <row r="474" spans="2:5" x14ac:dyDescent="0.15">
      <c r="B474">
        <v>411</v>
      </c>
      <c r="D474">
        <v>97</v>
      </c>
      <c r="E474">
        <v>11</v>
      </c>
    </row>
    <row r="475" spans="2:5" x14ac:dyDescent="0.15">
      <c r="C475" t="s">
        <v>621</v>
      </c>
      <c r="D475">
        <v>97</v>
      </c>
      <c r="E475">
        <v>11</v>
      </c>
    </row>
    <row r="476" spans="2:5" x14ac:dyDescent="0.15">
      <c r="B476">
        <v>289</v>
      </c>
      <c r="D476">
        <v>97</v>
      </c>
      <c r="E476">
        <v>9</v>
      </c>
    </row>
    <row r="477" spans="2:5" x14ac:dyDescent="0.15">
      <c r="C477" t="s">
        <v>82</v>
      </c>
      <c r="D477">
        <v>97</v>
      </c>
      <c r="E477">
        <v>9</v>
      </c>
    </row>
    <row r="478" spans="2:5" x14ac:dyDescent="0.15">
      <c r="B478">
        <v>412</v>
      </c>
      <c r="D478">
        <v>95</v>
      </c>
      <c r="E478">
        <v>12</v>
      </c>
    </row>
    <row r="479" spans="2:5" x14ac:dyDescent="0.15">
      <c r="C479" t="s">
        <v>153</v>
      </c>
      <c r="D479">
        <v>95</v>
      </c>
      <c r="E479">
        <v>12</v>
      </c>
    </row>
    <row r="480" spans="2:5" x14ac:dyDescent="0.15">
      <c r="B480">
        <v>459</v>
      </c>
      <c r="D480">
        <v>93</v>
      </c>
      <c r="E480">
        <v>19</v>
      </c>
    </row>
    <row r="481" spans="2:5" x14ac:dyDescent="0.15">
      <c r="C481" t="s">
        <v>163</v>
      </c>
      <c r="D481">
        <v>93</v>
      </c>
      <c r="E481">
        <v>19</v>
      </c>
    </row>
    <row r="482" spans="2:5" x14ac:dyDescent="0.15">
      <c r="B482">
        <v>101</v>
      </c>
      <c r="D482">
        <v>93</v>
      </c>
      <c r="E482">
        <v>1</v>
      </c>
    </row>
    <row r="483" spans="2:5" x14ac:dyDescent="0.15">
      <c r="C483" t="s">
        <v>72</v>
      </c>
      <c r="D483">
        <v>93</v>
      </c>
      <c r="E483">
        <v>1</v>
      </c>
    </row>
    <row r="484" spans="2:5" x14ac:dyDescent="0.15">
      <c r="B484">
        <v>17</v>
      </c>
      <c r="D484">
        <v>93</v>
      </c>
      <c r="E484">
        <v>17</v>
      </c>
    </row>
    <row r="485" spans="2:5" x14ac:dyDescent="0.15">
      <c r="C485" t="s">
        <v>72</v>
      </c>
      <c r="D485">
        <v>93</v>
      </c>
      <c r="E485">
        <v>17</v>
      </c>
    </row>
    <row r="486" spans="2:5" x14ac:dyDescent="0.15">
      <c r="B486">
        <v>16</v>
      </c>
      <c r="D486">
        <v>93</v>
      </c>
      <c r="E486">
        <v>16</v>
      </c>
    </row>
    <row r="487" spans="2:5" x14ac:dyDescent="0.15">
      <c r="C487" t="s">
        <v>67</v>
      </c>
      <c r="D487">
        <v>93</v>
      </c>
      <c r="E487">
        <v>16</v>
      </c>
    </row>
    <row r="488" spans="2:5" x14ac:dyDescent="0.15">
      <c r="B488">
        <v>310</v>
      </c>
      <c r="D488">
        <v>92</v>
      </c>
      <c r="E488">
        <v>10</v>
      </c>
    </row>
    <row r="489" spans="2:5" x14ac:dyDescent="0.15">
      <c r="C489" t="s">
        <v>482</v>
      </c>
      <c r="D489">
        <v>92</v>
      </c>
      <c r="E489">
        <v>10</v>
      </c>
    </row>
    <row r="490" spans="2:5" x14ac:dyDescent="0.15">
      <c r="B490">
        <v>462</v>
      </c>
      <c r="D490">
        <v>90</v>
      </c>
      <c r="E490">
        <v>2</v>
      </c>
    </row>
    <row r="491" spans="2:5" x14ac:dyDescent="0.15">
      <c r="C491" t="s">
        <v>132</v>
      </c>
      <c r="D491">
        <v>90</v>
      </c>
      <c r="E491">
        <v>2</v>
      </c>
    </row>
    <row r="492" spans="2:5" x14ac:dyDescent="0.15">
      <c r="B492">
        <v>373</v>
      </c>
      <c r="D492">
        <v>90</v>
      </c>
      <c r="E492">
        <v>13</v>
      </c>
    </row>
    <row r="493" spans="2:5" x14ac:dyDescent="0.15">
      <c r="C493" t="s">
        <v>62</v>
      </c>
      <c r="D493">
        <v>90</v>
      </c>
      <c r="E493">
        <v>13</v>
      </c>
    </row>
    <row r="494" spans="2:5" x14ac:dyDescent="0.15">
      <c r="B494">
        <v>51</v>
      </c>
      <c r="D494">
        <v>90</v>
      </c>
      <c r="E494">
        <v>11</v>
      </c>
    </row>
    <row r="495" spans="2:5" x14ac:dyDescent="0.15">
      <c r="C495" t="s">
        <v>140</v>
      </c>
      <c r="D495">
        <v>90</v>
      </c>
      <c r="E495">
        <v>11</v>
      </c>
    </row>
    <row r="496" spans="2:5" x14ac:dyDescent="0.15">
      <c r="B496">
        <v>102</v>
      </c>
      <c r="D496">
        <v>89</v>
      </c>
      <c r="E496">
        <v>2</v>
      </c>
    </row>
    <row r="497" spans="2:5" x14ac:dyDescent="0.15">
      <c r="C497" t="s">
        <v>72</v>
      </c>
      <c r="D497">
        <v>89</v>
      </c>
      <c r="E497">
        <v>2</v>
      </c>
    </row>
    <row r="498" spans="2:5" x14ac:dyDescent="0.15">
      <c r="B498">
        <v>413</v>
      </c>
      <c r="D498">
        <v>88</v>
      </c>
      <c r="E498">
        <v>13</v>
      </c>
    </row>
    <row r="499" spans="2:5" x14ac:dyDescent="0.15">
      <c r="C499" t="s">
        <v>72</v>
      </c>
      <c r="D499">
        <v>88</v>
      </c>
      <c r="E499">
        <v>13</v>
      </c>
    </row>
    <row r="500" spans="2:5" x14ac:dyDescent="0.15">
      <c r="B500">
        <v>148</v>
      </c>
      <c r="D500">
        <v>86</v>
      </c>
      <c r="E500">
        <v>8</v>
      </c>
    </row>
    <row r="501" spans="2:5" x14ac:dyDescent="0.15">
      <c r="C501" t="s">
        <v>245</v>
      </c>
      <c r="D501">
        <v>86</v>
      </c>
      <c r="E501">
        <v>8</v>
      </c>
    </row>
    <row r="502" spans="2:5" x14ac:dyDescent="0.15">
      <c r="B502">
        <v>103</v>
      </c>
      <c r="D502">
        <v>86</v>
      </c>
      <c r="E502">
        <v>3</v>
      </c>
    </row>
    <row r="503" spans="2:5" x14ac:dyDescent="0.15">
      <c r="C503" t="s">
        <v>62</v>
      </c>
      <c r="D503">
        <v>86</v>
      </c>
      <c r="E503">
        <v>3</v>
      </c>
    </row>
    <row r="504" spans="2:5" x14ac:dyDescent="0.15">
      <c r="B504">
        <v>290</v>
      </c>
      <c r="D504">
        <v>85</v>
      </c>
      <c r="E504">
        <v>10</v>
      </c>
    </row>
    <row r="505" spans="2:5" x14ac:dyDescent="0.15">
      <c r="C505" t="s">
        <v>95</v>
      </c>
      <c r="D505">
        <v>85</v>
      </c>
      <c r="E505">
        <v>10</v>
      </c>
    </row>
    <row r="506" spans="2:5" x14ac:dyDescent="0.15">
      <c r="B506">
        <v>18</v>
      </c>
      <c r="D506">
        <v>84</v>
      </c>
      <c r="E506">
        <v>18</v>
      </c>
    </row>
    <row r="507" spans="2:5" x14ac:dyDescent="0.15">
      <c r="C507" t="s">
        <v>85</v>
      </c>
      <c r="D507">
        <v>84</v>
      </c>
      <c r="E507">
        <v>18</v>
      </c>
    </row>
    <row r="508" spans="2:5" x14ac:dyDescent="0.15">
      <c r="B508">
        <v>150</v>
      </c>
      <c r="D508">
        <v>83</v>
      </c>
      <c r="E508">
        <v>10</v>
      </c>
    </row>
    <row r="509" spans="2:5" x14ac:dyDescent="0.15">
      <c r="C509" t="s">
        <v>273</v>
      </c>
      <c r="D509">
        <v>83</v>
      </c>
      <c r="E509">
        <v>10</v>
      </c>
    </row>
    <row r="510" spans="2:5" x14ac:dyDescent="0.15">
      <c r="B510">
        <v>460</v>
      </c>
      <c r="D510">
        <v>81</v>
      </c>
      <c r="E510">
        <v>20</v>
      </c>
    </row>
    <row r="511" spans="2:5" x14ac:dyDescent="0.15">
      <c r="C511" t="s">
        <v>379</v>
      </c>
      <c r="D511">
        <v>81</v>
      </c>
      <c r="E511">
        <v>20</v>
      </c>
    </row>
    <row r="512" spans="2:5" x14ac:dyDescent="0.15">
      <c r="B512">
        <v>189</v>
      </c>
      <c r="D512">
        <v>81</v>
      </c>
      <c r="E512">
        <v>9</v>
      </c>
    </row>
    <row r="513" spans="2:5" x14ac:dyDescent="0.15">
      <c r="C513" t="s">
        <v>331</v>
      </c>
      <c r="D513">
        <v>81</v>
      </c>
      <c r="E513">
        <v>9</v>
      </c>
    </row>
    <row r="514" spans="2:5" x14ac:dyDescent="0.15">
      <c r="B514">
        <v>52</v>
      </c>
      <c r="D514">
        <v>81</v>
      </c>
      <c r="E514">
        <v>12</v>
      </c>
    </row>
    <row r="515" spans="2:5" x14ac:dyDescent="0.15">
      <c r="C515" t="s">
        <v>142</v>
      </c>
      <c r="D515">
        <v>81</v>
      </c>
      <c r="E515">
        <v>12</v>
      </c>
    </row>
    <row r="516" spans="2:5" x14ac:dyDescent="0.15">
      <c r="B516">
        <v>311</v>
      </c>
      <c r="D516">
        <v>80</v>
      </c>
      <c r="E516">
        <v>11</v>
      </c>
    </row>
    <row r="517" spans="2:5" x14ac:dyDescent="0.15">
      <c r="C517" t="s">
        <v>484</v>
      </c>
      <c r="D517">
        <v>80</v>
      </c>
      <c r="E517">
        <v>11</v>
      </c>
    </row>
    <row r="518" spans="2:5" x14ac:dyDescent="0.15">
      <c r="B518">
        <v>188</v>
      </c>
      <c r="D518">
        <v>79</v>
      </c>
      <c r="E518">
        <v>8</v>
      </c>
    </row>
    <row r="519" spans="2:5" x14ac:dyDescent="0.15">
      <c r="C519" t="s">
        <v>181</v>
      </c>
      <c r="D519">
        <v>79</v>
      </c>
      <c r="E519">
        <v>8</v>
      </c>
    </row>
    <row r="520" spans="2:5" x14ac:dyDescent="0.15">
      <c r="B520">
        <v>463</v>
      </c>
      <c r="D520">
        <v>78</v>
      </c>
      <c r="E520">
        <v>3</v>
      </c>
    </row>
    <row r="521" spans="2:5" x14ac:dyDescent="0.15">
      <c r="C521" t="s">
        <v>62</v>
      </c>
      <c r="D521">
        <v>78</v>
      </c>
      <c r="E521">
        <v>3</v>
      </c>
    </row>
    <row r="522" spans="2:5" x14ac:dyDescent="0.15">
      <c r="B522">
        <v>414</v>
      </c>
      <c r="D522">
        <v>78</v>
      </c>
      <c r="E522">
        <v>14</v>
      </c>
    </row>
    <row r="523" spans="2:5" x14ac:dyDescent="0.15">
      <c r="C523" t="s">
        <v>625</v>
      </c>
      <c r="D523">
        <v>78</v>
      </c>
      <c r="E523">
        <v>14</v>
      </c>
    </row>
    <row r="524" spans="2:5" x14ac:dyDescent="0.15">
      <c r="B524">
        <v>104</v>
      </c>
      <c r="D524">
        <v>78</v>
      </c>
      <c r="E524">
        <v>4</v>
      </c>
    </row>
    <row r="525" spans="2:5" x14ac:dyDescent="0.15">
      <c r="C525" t="s">
        <v>62</v>
      </c>
      <c r="D525">
        <v>78</v>
      </c>
      <c r="E525">
        <v>4</v>
      </c>
    </row>
    <row r="526" spans="2:5" x14ac:dyDescent="0.15">
      <c r="B526">
        <v>32</v>
      </c>
      <c r="D526">
        <v>77</v>
      </c>
      <c r="E526">
        <v>12</v>
      </c>
    </row>
    <row r="527" spans="2:5" x14ac:dyDescent="0.15">
      <c r="C527" t="s">
        <v>110</v>
      </c>
      <c r="D527">
        <v>77</v>
      </c>
      <c r="E527">
        <v>12</v>
      </c>
    </row>
    <row r="528" spans="2:5" x14ac:dyDescent="0.15">
      <c r="B528">
        <v>464</v>
      </c>
      <c r="D528">
        <v>75</v>
      </c>
      <c r="E528">
        <v>4</v>
      </c>
    </row>
    <row r="529" spans="2:5" x14ac:dyDescent="0.15">
      <c r="C529" t="s">
        <v>148</v>
      </c>
      <c r="D529">
        <v>75</v>
      </c>
      <c r="E529">
        <v>4</v>
      </c>
    </row>
    <row r="530" spans="2:5" x14ac:dyDescent="0.15">
      <c r="B530">
        <v>105</v>
      </c>
      <c r="D530">
        <v>74</v>
      </c>
      <c r="E530">
        <v>5</v>
      </c>
    </row>
    <row r="531" spans="2:5" x14ac:dyDescent="0.15">
      <c r="C531" t="s">
        <v>153</v>
      </c>
      <c r="D531">
        <v>74</v>
      </c>
      <c r="E531">
        <v>5</v>
      </c>
    </row>
    <row r="532" spans="2:5" x14ac:dyDescent="0.15">
      <c r="B532">
        <v>151</v>
      </c>
      <c r="D532">
        <v>72</v>
      </c>
      <c r="E532">
        <v>11</v>
      </c>
    </row>
    <row r="533" spans="2:5" x14ac:dyDescent="0.15">
      <c r="C533" t="s">
        <v>275</v>
      </c>
      <c r="D533">
        <v>72</v>
      </c>
      <c r="E533">
        <v>11</v>
      </c>
    </row>
    <row r="534" spans="2:5" x14ac:dyDescent="0.15">
      <c r="B534">
        <v>397</v>
      </c>
      <c r="D534">
        <v>71</v>
      </c>
      <c r="E534">
        <v>17</v>
      </c>
    </row>
    <row r="535" spans="2:5" x14ac:dyDescent="0.15">
      <c r="C535" t="s">
        <v>604</v>
      </c>
      <c r="D535">
        <v>71</v>
      </c>
      <c r="E535">
        <v>17</v>
      </c>
    </row>
    <row r="536" spans="2:5" x14ac:dyDescent="0.15">
      <c r="B536">
        <v>262</v>
      </c>
      <c r="D536">
        <v>71</v>
      </c>
      <c r="E536">
        <v>2</v>
      </c>
    </row>
    <row r="537" spans="2:5" x14ac:dyDescent="0.15">
      <c r="C537" t="s">
        <v>153</v>
      </c>
      <c r="D537">
        <v>71</v>
      </c>
      <c r="E537">
        <v>2</v>
      </c>
    </row>
    <row r="538" spans="2:5" x14ac:dyDescent="0.15">
      <c r="B538">
        <v>53</v>
      </c>
      <c r="D538">
        <v>70</v>
      </c>
      <c r="E538">
        <v>13</v>
      </c>
    </row>
    <row r="539" spans="2:5" x14ac:dyDescent="0.15">
      <c r="C539" t="s">
        <v>144</v>
      </c>
      <c r="D539">
        <v>70</v>
      </c>
      <c r="E539">
        <v>13</v>
      </c>
    </row>
    <row r="540" spans="2:5" x14ac:dyDescent="0.15">
      <c r="B540">
        <v>421</v>
      </c>
      <c r="D540">
        <v>68</v>
      </c>
      <c r="E540">
        <v>1</v>
      </c>
    </row>
    <row r="541" spans="2:5" x14ac:dyDescent="0.15">
      <c r="C541" t="s">
        <v>632</v>
      </c>
      <c r="D541">
        <v>68</v>
      </c>
      <c r="E541">
        <v>1</v>
      </c>
    </row>
    <row r="542" spans="2:5" x14ac:dyDescent="0.15">
      <c r="B542">
        <v>312</v>
      </c>
      <c r="D542">
        <v>67</v>
      </c>
      <c r="E542">
        <v>12</v>
      </c>
    </row>
    <row r="543" spans="2:5" x14ac:dyDescent="0.15">
      <c r="C543" t="s">
        <v>486</v>
      </c>
      <c r="D543">
        <v>67</v>
      </c>
      <c r="E543">
        <v>12</v>
      </c>
    </row>
    <row r="544" spans="2:5" x14ac:dyDescent="0.15">
      <c r="B544">
        <v>261</v>
      </c>
      <c r="D544">
        <v>67</v>
      </c>
      <c r="E544">
        <v>1</v>
      </c>
    </row>
    <row r="545" spans="2:5" x14ac:dyDescent="0.15">
      <c r="C545" t="s">
        <v>422</v>
      </c>
      <c r="D545">
        <v>67</v>
      </c>
      <c r="E545">
        <v>1</v>
      </c>
    </row>
    <row r="546" spans="2:5" x14ac:dyDescent="0.15">
      <c r="B546">
        <v>54</v>
      </c>
      <c r="D546">
        <v>67</v>
      </c>
      <c r="E546">
        <v>14</v>
      </c>
    </row>
    <row r="547" spans="2:5" x14ac:dyDescent="0.15">
      <c r="C547" t="s">
        <v>82</v>
      </c>
      <c r="D547">
        <v>67</v>
      </c>
      <c r="E547">
        <v>14</v>
      </c>
    </row>
    <row r="548" spans="2:5" x14ac:dyDescent="0.15">
      <c r="B548">
        <v>415</v>
      </c>
      <c r="D548">
        <v>66</v>
      </c>
      <c r="E548">
        <v>15</v>
      </c>
    </row>
    <row r="549" spans="2:5" x14ac:dyDescent="0.15">
      <c r="C549" t="s">
        <v>204</v>
      </c>
      <c r="D549">
        <v>66</v>
      </c>
      <c r="E549">
        <v>15</v>
      </c>
    </row>
    <row r="550" spans="2:5" x14ac:dyDescent="0.15">
      <c r="B550">
        <v>106</v>
      </c>
      <c r="D550">
        <v>66</v>
      </c>
      <c r="E550">
        <v>6</v>
      </c>
    </row>
    <row r="551" spans="2:5" x14ac:dyDescent="0.15">
      <c r="C551" t="s">
        <v>62</v>
      </c>
      <c r="D551">
        <v>66</v>
      </c>
      <c r="E551">
        <v>6</v>
      </c>
    </row>
    <row r="552" spans="2:5" x14ac:dyDescent="0.15">
      <c r="B552">
        <v>457</v>
      </c>
      <c r="D552">
        <v>65</v>
      </c>
      <c r="E552">
        <v>17</v>
      </c>
    </row>
    <row r="553" spans="2:5" x14ac:dyDescent="0.15">
      <c r="C553" t="s">
        <v>670</v>
      </c>
      <c r="D553">
        <v>65</v>
      </c>
      <c r="E553">
        <v>17</v>
      </c>
    </row>
    <row r="554" spans="2:5" x14ac:dyDescent="0.15">
      <c r="B554">
        <v>292</v>
      </c>
      <c r="D554">
        <v>65</v>
      </c>
      <c r="E554">
        <v>12</v>
      </c>
    </row>
    <row r="555" spans="2:5" x14ac:dyDescent="0.15">
      <c r="C555" t="s">
        <v>132</v>
      </c>
      <c r="D555">
        <v>65</v>
      </c>
      <c r="E555">
        <v>12</v>
      </c>
    </row>
    <row r="556" spans="2:5" x14ac:dyDescent="0.15">
      <c r="B556">
        <v>190</v>
      </c>
      <c r="D556">
        <v>65</v>
      </c>
      <c r="E556">
        <v>10</v>
      </c>
    </row>
    <row r="557" spans="2:5" x14ac:dyDescent="0.15">
      <c r="C557" t="s">
        <v>333</v>
      </c>
      <c r="D557">
        <v>65</v>
      </c>
      <c r="E557">
        <v>10</v>
      </c>
    </row>
    <row r="558" spans="2:5" x14ac:dyDescent="0.15">
      <c r="B558">
        <v>416</v>
      </c>
      <c r="D558">
        <v>62</v>
      </c>
      <c r="E558">
        <v>16</v>
      </c>
    </row>
    <row r="559" spans="2:5" x14ac:dyDescent="0.15">
      <c r="C559" t="s">
        <v>72</v>
      </c>
      <c r="D559">
        <v>62</v>
      </c>
      <c r="E559">
        <v>16</v>
      </c>
    </row>
    <row r="560" spans="2:5" x14ac:dyDescent="0.15">
      <c r="B560">
        <v>399</v>
      </c>
      <c r="D560">
        <v>62</v>
      </c>
      <c r="E560">
        <v>19</v>
      </c>
    </row>
    <row r="561" spans="2:5" x14ac:dyDescent="0.15">
      <c r="C561" t="s">
        <v>608</v>
      </c>
      <c r="D561">
        <v>62</v>
      </c>
      <c r="E561">
        <v>19</v>
      </c>
    </row>
    <row r="562" spans="2:5" x14ac:dyDescent="0.15">
      <c r="B562">
        <v>264</v>
      </c>
      <c r="D562">
        <v>62</v>
      </c>
      <c r="E562">
        <v>4</v>
      </c>
    </row>
    <row r="563" spans="2:5" x14ac:dyDescent="0.15">
      <c r="C563" t="s">
        <v>426</v>
      </c>
      <c r="D563">
        <v>62</v>
      </c>
      <c r="E563">
        <v>4</v>
      </c>
    </row>
    <row r="564" spans="2:5" x14ac:dyDescent="0.15">
      <c r="B564">
        <v>263</v>
      </c>
      <c r="D564">
        <v>62</v>
      </c>
      <c r="E564">
        <v>3</v>
      </c>
    </row>
    <row r="565" spans="2:5" x14ac:dyDescent="0.15">
      <c r="C565" t="s">
        <v>279</v>
      </c>
      <c r="D565">
        <v>62</v>
      </c>
      <c r="E565">
        <v>3</v>
      </c>
    </row>
    <row r="566" spans="2:5" x14ac:dyDescent="0.15">
      <c r="B566">
        <v>152</v>
      </c>
      <c r="D566">
        <v>62</v>
      </c>
      <c r="E566">
        <v>12</v>
      </c>
    </row>
    <row r="567" spans="2:5" x14ac:dyDescent="0.15">
      <c r="C567" t="s">
        <v>245</v>
      </c>
      <c r="D567">
        <v>62</v>
      </c>
      <c r="E567">
        <v>12</v>
      </c>
    </row>
    <row r="568" spans="2:5" x14ac:dyDescent="0.15">
      <c r="B568">
        <v>20</v>
      </c>
      <c r="D568">
        <v>62</v>
      </c>
      <c r="E568">
        <v>20</v>
      </c>
    </row>
    <row r="569" spans="2:5" x14ac:dyDescent="0.15">
      <c r="C569" t="s">
        <v>73</v>
      </c>
      <c r="D569">
        <v>62</v>
      </c>
      <c r="E569">
        <v>20</v>
      </c>
    </row>
    <row r="570" spans="2:5" x14ac:dyDescent="0.15">
      <c r="B570">
        <v>19</v>
      </c>
      <c r="D570">
        <v>62</v>
      </c>
      <c r="E570">
        <v>19</v>
      </c>
    </row>
    <row r="571" spans="2:5" x14ac:dyDescent="0.15">
      <c r="C571" t="s">
        <v>72</v>
      </c>
      <c r="D571">
        <v>62</v>
      </c>
      <c r="E571">
        <v>19</v>
      </c>
    </row>
    <row r="572" spans="2:5" x14ac:dyDescent="0.15">
      <c r="B572">
        <v>417</v>
      </c>
      <c r="D572">
        <v>61</v>
      </c>
      <c r="E572">
        <v>17</v>
      </c>
    </row>
    <row r="573" spans="2:5" x14ac:dyDescent="0.15">
      <c r="C573" t="s">
        <v>148</v>
      </c>
      <c r="D573">
        <v>61</v>
      </c>
      <c r="E573">
        <v>17</v>
      </c>
    </row>
    <row r="574" spans="2:5" x14ac:dyDescent="0.15">
      <c r="B574">
        <v>376</v>
      </c>
      <c r="D574">
        <v>60</v>
      </c>
      <c r="E574">
        <v>16</v>
      </c>
    </row>
    <row r="575" spans="2:5" x14ac:dyDescent="0.15">
      <c r="C575" t="s">
        <v>181</v>
      </c>
      <c r="D575">
        <v>60</v>
      </c>
      <c r="E575">
        <v>16</v>
      </c>
    </row>
    <row r="576" spans="2:5" x14ac:dyDescent="0.15">
      <c r="B576">
        <v>375</v>
      </c>
      <c r="D576">
        <v>60</v>
      </c>
      <c r="E576">
        <v>15</v>
      </c>
    </row>
    <row r="577" spans="2:5" x14ac:dyDescent="0.15">
      <c r="C577" t="s">
        <v>575</v>
      </c>
      <c r="D577">
        <v>60</v>
      </c>
      <c r="E577">
        <v>15</v>
      </c>
    </row>
    <row r="578" spans="2:5" x14ac:dyDescent="0.15">
      <c r="B578">
        <v>313</v>
      </c>
      <c r="D578">
        <v>60</v>
      </c>
      <c r="E578">
        <v>13</v>
      </c>
    </row>
    <row r="579" spans="2:5" x14ac:dyDescent="0.15">
      <c r="C579" t="s">
        <v>486</v>
      </c>
      <c r="D579">
        <v>60</v>
      </c>
      <c r="E579">
        <v>13</v>
      </c>
    </row>
    <row r="580" spans="2:5" x14ac:dyDescent="0.15">
      <c r="B580">
        <v>291</v>
      </c>
      <c r="D580">
        <v>60</v>
      </c>
      <c r="E580">
        <v>11</v>
      </c>
    </row>
    <row r="581" spans="2:5" x14ac:dyDescent="0.15">
      <c r="C581" t="s">
        <v>460</v>
      </c>
      <c r="D581">
        <v>60</v>
      </c>
      <c r="E581">
        <v>11</v>
      </c>
    </row>
    <row r="582" spans="2:5" x14ac:dyDescent="0.15">
      <c r="B582">
        <v>465</v>
      </c>
      <c r="D582">
        <v>59</v>
      </c>
      <c r="E582">
        <v>5</v>
      </c>
    </row>
    <row r="583" spans="2:5" x14ac:dyDescent="0.15">
      <c r="C583" t="s">
        <v>95</v>
      </c>
      <c r="D583">
        <v>59</v>
      </c>
      <c r="E583">
        <v>5</v>
      </c>
    </row>
    <row r="584" spans="2:5" x14ac:dyDescent="0.15">
      <c r="B584">
        <v>107</v>
      </c>
      <c r="D584">
        <v>59</v>
      </c>
      <c r="E584">
        <v>7</v>
      </c>
    </row>
    <row r="585" spans="2:5" x14ac:dyDescent="0.15">
      <c r="C585" t="s">
        <v>72</v>
      </c>
      <c r="D585">
        <v>59</v>
      </c>
      <c r="E585">
        <v>7</v>
      </c>
    </row>
    <row r="586" spans="2:5" x14ac:dyDescent="0.15">
      <c r="B586">
        <v>424</v>
      </c>
      <c r="D586">
        <v>58</v>
      </c>
      <c r="E586">
        <v>4</v>
      </c>
    </row>
    <row r="587" spans="2:5" x14ac:dyDescent="0.15">
      <c r="C587" t="s">
        <v>62</v>
      </c>
      <c r="D587">
        <v>58</v>
      </c>
      <c r="E587">
        <v>4</v>
      </c>
    </row>
    <row r="588" spans="2:5" x14ac:dyDescent="0.15">
      <c r="B588">
        <v>422</v>
      </c>
      <c r="D588">
        <v>58</v>
      </c>
      <c r="E588">
        <v>2</v>
      </c>
    </row>
    <row r="589" spans="2:5" x14ac:dyDescent="0.15">
      <c r="C589" t="s">
        <v>453</v>
      </c>
      <c r="D589">
        <v>58</v>
      </c>
      <c r="E589">
        <v>2</v>
      </c>
    </row>
    <row r="590" spans="2:5" x14ac:dyDescent="0.15">
      <c r="B590">
        <v>191</v>
      </c>
      <c r="D590">
        <v>58</v>
      </c>
      <c r="E590">
        <v>11</v>
      </c>
    </row>
    <row r="591" spans="2:5" x14ac:dyDescent="0.15">
      <c r="C591" t="s">
        <v>335</v>
      </c>
      <c r="D591">
        <v>58</v>
      </c>
      <c r="E591">
        <v>11</v>
      </c>
    </row>
    <row r="592" spans="2:5" x14ac:dyDescent="0.15">
      <c r="B592">
        <v>109</v>
      </c>
      <c r="D592">
        <v>58</v>
      </c>
      <c r="E592">
        <v>9</v>
      </c>
    </row>
    <row r="593" spans="2:5" x14ac:dyDescent="0.15">
      <c r="C593" t="s">
        <v>72</v>
      </c>
      <c r="D593">
        <v>58</v>
      </c>
      <c r="E593">
        <v>9</v>
      </c>
    </row>
    <row r="594" spans="2:5" x14ac:dyDescent="0.15">
      <c r="B594">
        <v>108</v>
      </c>
      <c r="D594">
        <v>58</v>
      </c>
      <c r="E594">
        <v>8</v>
      </c>
    </row>
    <row r="595" spans="2:5" x14ac:dyDescent="0.15">
      <c r="C595" t="s">
        <v>62</v>
      </c>
      <c r="D595">
        <v>58</v>
      </c>
      <c r="E595">
        <v>8</v>
      </c>
    </row>
    <row r="596" spans="2:5" x14ac:dyDescent="0.15">
      <c r="B596">
        <v>265</v>
      </c>
      <c r="D596">
        <v>57</v>
      </c>
      <c r="E596">
        <v>5</v>
      </c>
    </row>
    <row r="597" spans="2:5" x14ac:dyDescent="0.15">
      <c r="C597" t="s">
        <v>132</v>
      </c>
      <c r="D597">
        <v>57</v>
      </c>
      <c r="E597">
        <v>5</v>
      </c>
    </row>
    <row r="598" spans="2:5" x14ac:dyDescent="0.15">
      <c r="B598">
        <v>153</v>
      </c>
      <c r="D598">
        <v>56</v>
      </c>
      <c r="E598">
        <v>13</v>
      </c>
    </row>
    <row r="599" spans="2:5" x14ac:dyDescent="0.15">
      <c r="C599" t="s">
        <v>67</v>
      </c>
      <c r="D599">
        <v>56</v>
      </c>
      <c r="E599">
        <v>13</v>
      </c>
    </row>
    <row r="600" spans="2:5" x14ac:dyDescent="0.15">
      <c r="B600">
        <v>55</v>
      </c>
      <c r="D600">
        <v>56</v>
      </c>
      <c r="E600">
        <v>15</v>
      </c>
    </row>
    <row r="601" spans="2:5" x14ac:dyDescent="0.15">
      <c r="C601" t="s">
        <v>142</v>
      </c>
      <c r="D601">
        <v>56</v>
      </c>
      <c r="E601">
        <v>15</v>
      </c>
    </row>
    <row r="602" spans="2:5" x14ac:dyDescent="0.15">
      <c r="B602">
        <v>121</v>
      </c>
      <c r="D602">
        <v>55</v>
      </c>
      <c r="E602">
        <v>1</v>
      </c>
    </row>
    <row r="603" spans="2:5" x14ac:dyDescent="0.15">
      <c r="C603" t="s">
        <v>234</v>
      </c>
      <c r="D603">
        <v>55</v>
      </c>
      <c r="E603">
        <v>1</v>
      </c>
    </row>
    <row r="604" spans="2:5" x14ac:dyDescent="0.15">
      <c r="B604">
        <v>110</v>
      </c>
      <c r="D604">
        <v>54</v>
      </c>
      <c r="E604">
        <v>10</v>
      </c>
    </row>
    <row r="605" spans="2:5" x14ac:dyDescent="0.15">
      <c r="C605" t="s">
        <v>62</v>
      </c>
      <c r="D605">
        <v>54</v>
      </c>
      <c r="E605">
        <v>10</v>
      </c>
    </row>
    <row r="606" spans="2:5" x14ac:dyDescent="0.15">
      <c r="B606">
        <v>466</v>
      </c>
      <c r="D606">
        <v>53</v>
      </c>
      <c r="E606">
        <v>6</v>
      </c>
    </row>
    <row r="607" spans="2:5" x14ac:dyDescent="0.15">
      <c r="C607" t="s">
        <v>62</v>
      </c>
      <c r="D607">
        <v>53</v>
      </c>
      <c r="E607">
        <v>6</v>
      </c>
    </row>
    <row r="608" spans="2:5" x14ac:dyDescent="0.15">
      <c r="B608">
        <v>425</v>
      </c>
      <c r="D608">
        <v>53</v>
      </c>
      <c r="E608">
        <v>5</v>
      </c>
    </row>
    <row r="609" spans="2:5" x14ac:dyDescent="0.15">
      <c r="C609" t="s">
        <v>225</v>
      </c>
      <c r="D609">
        <v>53</v>
      </c>
      <c r="E609">
        <v>5</v>
      </c>
    </row>
    <row r="610" spans="2:5" x14ac:dyDescent="0.15">
      <c r="B610">
        <v>293</v>
      </c>
      <c r="D610">
        <v>53</v>
      </c>
      <c r="E610">
        <v>13</v>
      </c>
    </row>
    <row r="611" spans="2:5" x14ac:dyDescent="0.15">
      <c r="C611" t="s">
        <v>236</v>
      </c>
      <c r="D611">
        <v>53</v>
      </c>
      <c r="E611">
        <v>13</v>
      </c>
    </row>
    <row r="612" spans="2:5" x14ac:dyDescent="0.15">
      <c r="B612">
        <v>418</v>
      </c>
      <c r="D612">
        <v>52</v>
      </c>
      <c r="E612">
        <v>18</v>
      </c>
    </row>
    <row r="613" spans="2:5" x14ac:dyDescent="0.15">
      <c r="C613" t="s">
        <v>72</v>
      </c>
      <c r="D613">
        <v>52</v>
      </c>
      <c r="E613">
        <v>18</v>
      </c>
    </row>
    <row r="614" spans="2:5" x14ac:dyDescent="0.15">
      <c r="B614">
        <v>379</v>
      </c>
      <c r="D614">
        <v>52</v>
      </c>
      <c r="E614">
        <v>19</v>
      </c>
    </row>
    <row r="615" spans="2:5" x14ac:dyDescent="0.15">
      <c r="C615" t="s">
        <v>581</v>
      </c>
      <c r="D615">
        <v>52</v>
      </c>
      <c r="E615">
        <v>19</v>
      </c>
    </row>
    <row r="616" spans="2:5" x14ac:dyDescent="0.15">
      <c r="B616">
        <v>314</v>
      </c>
      <c r="D616">
        <v>52</v>
      </c>
      <c r="E616">
        <v>14</v>
      </c>
    </row>
    <row r="617" spans="2:5" x14ac:dyDescent="0.15">
      <c r="C617" t="s">
        <v>486</v>
      </c>
      <c r="D617">
        <v>52</v>
      </c>
      <c r="E617">
        <v>14</v>
      </c>
    </row>
    <row r="618" spans="2:5" x14ac:dyDescent="0.15">
      <c r="B618">
        <v>193</v>
      </c>
      <c r="D618">
        <v>52</v>
      </c>
      <c r="E618">
        <v>13</v>
      </c>
    </row>
    <row r="619" spans="2:5" x14ac:dyDescent="0.15">
      <c r="C619" t="s">
        <v>104</v>
      </c>
      <c r="D619">
        <v>52</v>
      </c>
      <c r="E619">
        <v>13</v>
      </c>
    </row>
    <row r="620" spans="2:5" x14ac:dyDescent="0.15">
      <c r="B620">
        <v>122</v>
      </c>
      <c r="D620">
        <v>52</v>
      </c>
      <c r="E620">
        <v>2</v>
      </c>
    </row>
    <row r="621" spans="2:5" x14ac:dyDescent="0.15">
      <c r="C621" t="s">
        <v>236</v>
      </c>
      <c r="D621">
        <v>52</v>
      </c>
      <c r="E621">
        <v>2</v>
      </c>
    </row>
    <row r="622" spans="2:5" x14ac:dyDescent="0.15">
      <c r="B622">
        <v>33</v>
      </c>
      <c r="D622">
        <v>52</v>
      </c>
      <c r="E622">
        <v>13</v>
      </c>
    </row>
    <row r="623" spans="2:5" x14ac:dyDescent="0.15">
      <c r="C623" t="s">
        <v>112</v>
      </c>
      <c r="D623">
        <v>52</v>
      </c>
      <c r="E623">
        <v>13</v>
      </c>
    </row>
    <row r="624" spans="2:5" x14ac:dyDescent="0.15">
      <c r="B624">
        <v>377</v>
      </c>
      <c r="D624">
        <v>51</v>
      </c>
      <c r="E624">
        <v>17</v>
      </c>
    </row>
    <row r="625" spans="2:5" x14ac:dyDescent="0.15">
      <c r="C625" t="s">
        <v>578</v>
      </c>
      <c r="D625">
        <v>51</v>
      </c>
      <c r="E625">
        <v>17</v>
      </c>
    </row>
    <row r="626" spans="2:5" x14ac:dyDescent="0.15">
      <c r="B626">
        <v>154</v>
      </c>
      <c r="D626">
        <v>51</v>
      </c>
      <c r="E626">
        <v>14</v>
      </c>
    </row>
    <row r="627" spans="2:5" x14ac:dyDescent="0.15">
      <c r="C627" t="s">
        <v>279</v>
      </c>
      <c r="D627">
        <v>51</v>
      </c>
      <c r="E627">
        <v>14</v>
      </c>
    </row>
    <row r="628" spans="2:5" x14ac:dyDescent="0.15">
      <c r="B628">
        <v>315</v>
      </c>
      <c r="D628">
        <v>49</v>
      </c>
      <c r="E628">
        <v>15</v>
      </c>
    </row>
    <row r="629" spans="2:5" x14ac:dyDescent="0.15">
      <c r="C629" t="s">
        <v>486</v>
      </c>
      <c r="D629">
        <v>49</v>
      </c>
      <c r="E629">
        <v>15</v>
      </c>
    </row>
    <row r="630" spans="2:5" x14ac:dyDescent="0.15">
      <c r="B630">
        <v>111</v>
      </c>
      <c r="D630">
        <v>49</v>
      </c>
      <c r="E630">
        <v>11</v>
      </c>
    </row>
    <row r="631" spans="2:5" x14ac:dyDescent="0.15">
      <c r="C631" t="s">
        <v>132</v>
      </c>
      <c r="D631">
        <v>49</v>
      </c>
      <c r="E631">
        <v>11</v>
      </c>
    </row>
    <row r="632" spans="2:5" x14ac:dyDescent="0.15">
      <c r="B632">
        <v>294</v>
      </c>
      <c r="D632">
        <v>48</v>
      </c>
      <c r="E632">
        <v>14</v>
      </c>
    </row>
    <row r="633" spans="2:5" x14ac:dyDescent="0.15">
      <c r="C633" t="s">
        <v>95</v>
      </c>
      <c r="D633">
        <v>48</v>
      </c>
      <c r="E633">
        <v>14</v>
      </c>
    </row>
    <row r="634" spans="2:5" x14ac:dyDescent="0.15">
      <c r="B634">
        <v>426</v>
      </c>
      <c r="D634">
        <v>47</v>
      </c>
      <c r="E634">
        <v>6</v>
      </c>
    </row>
    <row r="635" spans="2:5" x14ac:dyDescent="0.15">
      <c r="C635" t="s">
        <v>62</v>
      </c>
      <c r="D635">
        <v>47</v>
      </c>
      <c r="E635">
        <v>6</v>
      </c>
    </row>
    <row r="636" spans="2:5" x14ac:dyDescent="0.15">
      <c r="B636">
        <v>194</v>
      </c>
      <c r="D636">
        <v>47</v>
      </c>
      <c r="E636">
        <v>14</v>
      </c>
    </row>
    <row r="637" spans="2:5" x14ac:dyDescent="0.15">
      <c r="C637" t="s">
        <v>181</v>
      </c>
      <c r="D637">
        <v>47</v>
      </c>
      <c r="E637">
        <v>14</v>
      </c>
    </row>
    <row r="638" spans="2:5" x14ac:dyDescent="0.15">
      <c r="B638">
        <v>155</v>
      </c>
      <c r="D638">
        <v>47</v>
      </c>
      <c r="E638">
        <v>15</v>
      </c>
    </row>
    <row r="639" spans="2:5" x14ac:dyDescent="0.15">
      <c r="C639" t="s">
        <v>225</v>
      </c>
      <c r="D639">
        <v>47</v>
      </c>
      <c r="E639">
        <v>15</v>
      </c>
    </row>
    <row r="640" spans="2:5" x14ac:dyDescent="0.15">
      <c r="B640">
        <v>467</v>
      </c>
      <c r="D640">
        <v>46</v>
      </c>
      <c r="E640">
        <v>7</v>
      </c>
    </row>
    <row r="641" spans="2:5" x14ac:dyDescent="0.15">
      <c r="C641" t="s">
        <v>197</v>
      </c>
      <c r="D641">
        <v>46</v>
      </c>
      <c r="E641">
        <v>7</v>
      </c>
    </row>
    <row r="642" spans="2:5" x14ac:dyDescent="0.15">
      <c r="B642">
        <v>419</v>
      </c>
      <c r="D642">
        <v>46</v>
      </c>
      <c r="E642">
        <v>19</v>
      </c>
    </row>
    <row r="643" spans="2:5" x14ac:dyDescent="0.15">
      <c r="C643" t="s">
        <v>148</v>
      </c>
      <c r="D643">
        <v>46</v>
      </c>
      <c r="E643">
        <v>19</v>
      </c>
    </row>
    <row r="644" spans="2:5" x14ac:dyDescent="0.15">
      <c r="B644">
        <v>316</v>
      </c>
      <c r="D644">
        <v>46</v>
      </c>
      <c r="E644">
        <v>16</v>
      </c>
    </row>
    <row r="645" spans="2:5" x14ac:dyDescent="0.15">
      <c r="C645" t="s">
        <v>491</v>
      </c>
      <c r="D645">
        <v>46</v>
      </c>
      <c r="E645">
        <v>16</v>
      </c>
    </row>
    <row r="646" spans="2:5" x14ac:dyDescent="0.15">
      <c r="B646">
        <v>196</v>
      </c>
      <c r="D646">
        <v>46</v>
      </c>
      <c r="E646">
        <v>16</v>
      </c>
    </row>
    <row r="647" spans="2:5" x14ac:dyDescent="0.15">
      <c r="C647" t="s">
        <v>342</v>
      </c>
      <c r="D647">
        <v>46</v>
      </c>
      <c r="E647">
        <v>16</v>
      </c>
    </row>
    <row r="648" spans="2:5" x14ac:dyDescent="0.15">
      <c r="B648">
        <v>57</v>
      </c>
      <c r="D648">
        <v>46</v>
      </c>
      <c r="E648">
        <v>17</v>
      </c>
    </row>
    <row r="649" spans="2:5" x14ac:dyDescent="0.15">
      <c r="C649" t="s">
        <v>85</v>
      </c>
      <c r="D649">
        <v>46</v>
      </c>
      <c r="E649">
        <v>17</v>
      </c>
    </row>
    <row r="650" spans="2:5" x14ac:dyDescent="0.15">
      <c r="B650">
        <v>56</v>
      </c>
      <c r="D650">
        <v>46</v>
      </c>
      <c r="E650">
        <v>16</v>
      </c>
    </row>
    <row r="651" spans="2:5" x14ac:dyDescent="0.15">
      <c r="C651" t="s">
        <v>148</v>
      </c>
      <c r="D651">
        <v>46</v>
      </c>
      <c r="E651">
        <v>16</v>
      </c>
    </row>
    <row r="652" spans="2:5" x14ac:dyDescent="0.15">
      <c r="B652">
        <v>468</v>
      </c>
      <c r="D652">
        <v>45</v>
      </c>
      <c r="E652">
        <v>8</v>
      </c>
    </row>
    <row r="653" spans="2:5" x14ac:dyDescent="0.15">
      <c r="C653" t="s">
        <v>621</v>
      </c>
      <c r="D653">
        <v>45</v>
      </c>
      <c r="E653">
        <v>8</v>
      </c>
    </row>
    <row r="654" spans="2:5" x14ac:dyDescent="0.15">
      <c r="B654">
        <v>380</v>
      </c>
      <c r="D654">
        <v>45</v>
      </c>
      <c r="E654">
        <v>20</v>
      </c>
    </row>
    <row r="655" spans="2:5" x14ac:dyDescent="0.15">
      <c r="C655" t="s">
        <v>583</v>
      </c>
      <c r="D655">
        <v>45</v>
      </c>
      <c r="E655">
        <v>20</v>
      </c>
    </row>
    <row r="656" spans="2:5" x14ac:dyDescent="0.15">
      <c r="B656">
        <v>123</v>
      </c>
      <c r="D656">
        <v>45</v>
      </c>
      <c r="E656">
        <v>3</v>
      </c>
    </row>
    <row r="657" spans="2:5" x14ac:dyDescent="0.15">
      <c r="C657" t="s">
        <v>206</v>
      </c>
      <c r="D657">
        <v>45</v>
      </c>
      <c r="E657">
        <v>3</v>
      </c>
    </row>
    <row r="658" spans="2:5" x14ac:dyDescent="0.15">
      <c r="B658">
        <v>427</v>
      </c>
      <c r="D658">
        <v>44</v>
      </c>
      <c r="E658">
        <v>7</v>
      </c>
    </row>
    <row r="659" spans="2:5" x14ac:dyDescent="0.15">
      <c r="C659" t="s">
        <v>639</v>
      </c>
      <c r="D659">
        <v>44</v>
      </c>
      <c r="E659">
        <v>7</v>
      </c>
    </row>
    <row r="660" spans="2:5" x14ac:dyDescent="0.15">
      <c r="B660">
        <v>317</v>
      </c>
      <c r="D660">
        <v>44</v>
      </c>
      <c r="E660">
        <v>17</v>
      </c>
    </row>
    <row r="661" spans="2:5" x14ac:dyDescent="0.15">
      <c r="C661" t="s">
        <v>493</v>
      </c>
      <c r="D661">
        <v>44</v>
      </c>
      <c r="E661">
        <v>17</v>
      </c>
    </row>
    <row r="662" spans="2:5" x14ac:dyDescent="0.15">
      <c r="B662">
        <v>195</v>
      </c>
      <c r="D662">
        <v>44</v>
      </c>
      <c r="E662">
        <v>15</v>
      </c>
    </row>
    <row r="663" spans="2:5" x14ac:dyDescent="0.15">
      <c r="C663" t="s">
        <v>167</v>
      </c>
      <c r="D663">
        <v>44</v>
      </c>
      <c r="E663">
        <v>15</v>
      </c>
    </row>
    <row r="664" spans="2:5" x14ac:dyDescent="0.15">
      <c r="B664">
        <v>58</v>
      </c>
      <c r="D664">
        <v>44</v>
      </c>
      <c r="E664">
        <v>18</v>
      </c>
    </row>
    <row r="665" spans="2:5" x14ac:dyDescent="0.15">
      <c r="C665" t="s">
        <v>151</v>
      </c>
      <c r="D665">
        <v>44</v>
      </c>
      <c r="E665">
        <v>18</v>
      </c>
    </row>
    <row r="666" spans="2:5" x14ac:dyDescent="0.15">
      <c r="B666">
        <v>197</v>
      </c>
      <c r="D666">
        <v>43</v>
      </c>
      <c r="E666">
        <v>17</v>
      </c>
    </row>
    <row r="667" spans="2:5" x14ac:dyDescent="0.15">
      <c r="C667" t="s">
        <v>344</v>
      </c>
      <c r="D667">
        <v>43</v>
      </c>
      <c r="E667">
        <v>17</v>
      </c>
    </row>
    <row r="668" spans="2:5" x14ac:dyDescent="0.15">
      <c r="B668">
        <v>156</v>
      </c>
      <c r="D668">
        <v>43</v>
      </c>
      <c r="E668">
        <v>16</v>
      </c>
    </row>
    <row r="669" spans="2:5" x14ac:dyDescent="0.15">
      <c r="C669" t="s">
        <v>167</v>
      </c>
      <c r="D669">
        <v>43</v>
      </c>
      <c r="E669">
        <v>16</v>
      </c>
    </row>
    <row r="670" spans="2:5" x14ac:dyDescent="0.15">
      <c r="B670">
        <v>112</v>
      </c>
      <c r="D670">
        <v>43</v>
      </c>
      <c r="E670">
        <v>12</v>
      </c>
    </row>
    <row r="671" spans="2:5" x14ac:dyDescent="0.15">
      <c r="C671" t="s">
        <v>166</v>
      </c>
      <c r="D671">
        <v>43</v>
      </c>
      <c r="E671">
        <v>12</v>
      </c>
    </row>
    <row r="672" spans="2:5" x14ac:dyDescent="0.15">
      <c r="B672">
        <v>420</v>
      </c>
      <c r="D672">
        <v>42</v>
      </c>
      <c r="E672">
        <v>20</v>
      </c>
    </row>
    <row r="673" spans="2:5" x14ac:dyDescent="0.15">
      <c r="C673" t="s">
        <v>148</v>
      </c>
      <c r="D673">
        <v>42</v>
      </c>
      <c r="E673">
        <v>20</v>
      </c>
    </row>
    <row r="674" spans="2:5" x14ac:dyDescent="0.15">
      <c r="B674">
        <v>124</v>
      </c>
      <c r="D674">
        <v>42</v>
      </c>
      <c r="E674">
        <v>4</v>
      </c>
    </row>
    <row r="675" spans="2:5" x14ac:dyDescent="0.15">
      <c r="C675" t="s">
        <v>82</v>
      </c>
      <c r="D675">
        <v>42</v>
      </c>
      <c r="E675">
        <v>4</v>
      </c>
    </row>
    <row r="676" spans="2:5" x14ac:dyDescent="0.15">
      <c r="B676">
        <v>35</v>
      </c>
      <c r="D676">
        <v>42</v>
      </c>
      <c r="E676">
        <v>15</v>
      </c>
    </row>
    <row r="677" spans="2:5" x14ac:dyDescent="0.15">
      <c r="C677" t="s">
        <v>116</v>
      </c>
      <c r="D677">
        <v>42</v>
      </c>
      <c r="E677">
        <v>15</v>
      </c>
    </row>
    <row r="678" spans="2:5" x14ac:dyDescent="0.15">
      <c r="B678">
        <v>113</v>
      </c>
      <c r="D678">
        <v>41</v>
      </c>
      <c r="E678">
        <v>13</v>
      </c>
    </row>
    <row r="679" spans="2:5" x14ac:dyDescent="0.15">
      <c r="C679" t="s">
        <v>225</v>
      </c>
      <c r="D679">
        <v>41</v>
      </c>
      <c r="E679">
        <v>13</v>
      </c>
    </row>
    <row r="680" spans="2:5" x14ac:dyDescent="0.15">
      <c r="B680">
        <v>469</v>
      </c>
      <c r="D680">
        <v>40</v>
      </c>
      <c r="E680">
        <v>9</v>
      </c>
    </row>
    <row r="681" spans="2:5" x14ac:dyDescent="0.15">
      <c r="C681" t="s">
        <v>453</v>
      </c>
      <c r="D681">
        <v>40</v>
      </c>
      <c r="E681">
        <v>9</v>
      </c>
    </row>
    <row r="682" spans="2:5" x14ac:dyDescent="0.15">
      <c r="B682">
        <v>296</v>
      </c>
      <c r="D682">
        <v>40</v>
      </c>
      <c r="E682">
        <v>16</v>
      </c>
    </row>
    <row r="683" spans="2:5" x14ac:dyDescent="0.15">
      <c r="C683" t="s">
        <v>153</v>
      </c>
      <c r="D683">
        <v>40</v>
      </c>
      <c r="E683">
        <v>16</v>
      </c>
    </row>
    <row r="684" spans="2:5" x14ac:dyDescent="0.15">
      <c r="B684">
        <v>295</v>
      </c>
      <c r="D684">
        <v>40</v>
      </c>
      <c r="E684">
        <v>15</v>
      </c>
    </row>
    <row r="685" spans="2:5" x14ac:dyDescent="0.15">
      <c r="C685" t="s">
        <v>464</v>
      </c>
      <c r="D685">
        <v>40</v>
      </c>
      <c r="E685">
        <v>15</v>
      </c>
    </row>
    <row r="686" spans="2:5" x14ac:dyDescent="0.15">
      <c r="B686">
        <v>266</v>
      </c>
      <c r="D686">
        <v>40</v>
      </c>
      <c r="E686">
        <v>6</v>
      </c>
    </row>
    <row r="687" spans="2:5" x14ac:dyDescent="0.15">
      <c r="C687" t="s">
        <v>236</v>
      </c>
      <c r="D687">
        <v>40</v>
      </c>
      <c r="E687">
        <v>6</v>
      </c>
    </row>
    <row r="688" spans="2:5" x14ac:dyDescent="0.15">
      <c r="B688">
        <v>192</v>
      </c>
      <c r="D688">
        <v>40</v>
      </c>
      <c r="E688">
        <v>12</v>
      </c>
    </row>
    <row r="689" spans="2:5" x14ac:dyDescent="0.15">
      <c r="C689" t="s">
        <v>337</v>
      </c>
      <c r="D689">
        <v>40</v>
      </c>
      <c r="E689">
        <v>12</v>
      </c>
    </row>
    <row r="690" spans="2:5" x14ac:dyDescent="0.15">
      <c r="B690">
        <v>125</v>
      </c>
      <c r="D690">
        <v>40</v>
      </c>
      <c r="E690">
        <v>5</v>
      </c>
    </row>
    <row r="691" spans="2:5" x14ac:dyDescent="0.15">
      <c r="C691" t="s">
        <v>153</v>
      </c>
      <c r="D691">
        <v>40</v>
      </c>
      <c r="E691">
        <v>5</v>
      </c>
    </row>
    <row r="692" spans="2:5" x14ac:dyDescent="0.15">
      <c r="B692">
        <v>37</v>
      </c>
      <c r="D692">
        <v>39</v>
      </c>
      <c r="E692">
        <v>17</v>
      </c>
    </row>
    <row r="693" spans="2:5" x14ac:dyDescent="0.15">
      <c r="C693" t="s">
        <v>120</v>
      </c>
      <c r="D693">
        <v>39</v>
      </c>
      <c r="E693">
        <v>17</v>
      </c>
    </row>
    <row r="694" spans="2:5" x14ac:dyDescent="0.15">
      <c r="B694">
        <v>126</v>
      </c>
      <c r="D694">
        <v>37</v>
      </c>
      <c r="E694">
        <v>6</v>
      </c>
    </row>
    <row r="695" spans="2:5" x14ac:dyDescent="0.15">
      <c r="C695" t="s">
        <v>241</v>
      </c>
      <c r="D695">
        <v>37</v>
      </c>
      <c r="E695">
        <v>6</v>
      </c>
    </row>
    <row r="696" spans="2:5" x14ac:dyDescent="0.15">
      <c r="B696">
        <v>60</v>
      </c>
      <c r="D696">
        <v>36</v>
      </c>
      <c r="E696">
        <v>20</v>
      </c>
    </row>
    <row r="697" spans="2:5" x14ac:dyDescent="0.15">
      <c r="C697" t="s">
        <v>155</v>
      </c>
      <c r="D697">
        <v>36</v>
      </c>
      <c r="E697">
        <v>20</v>
      </c>
    </row>
    <row r="698" spans="2:5" x14ac:dyDescent="0.15">
      <c r="B698">
        <v>59</v>
      </c>
      <c r="D698">
        <v>36</v>
      </c>
      <c r="E698">
        <v>19</v>
      </c>
    </row>
    <row r="699" spans="2:5" x14ac:dyDescent="0.15">
      <c r="C699" t="s">
        <v>153</v>
      </c>
      <c r="D699">
        <v>36</v>
      </c>
      <c r="E699">
        <v>19</v>
      </c>
    </row>
    <row r="700" spans="2:5" x14ac:dyDescent="0.15">
      <c r="B700">
        <v>318</v>
      </c>
      <c r="D700">
        <v>35</v>
      </c>
      <c r="E700">
        <v>18</v>
      </c>
    </row>
    <row r="701" spans="2:5" x14ac:dyDescent="0.15">
      <c r="C701" t="s">
        <v>148</v>
      </c>
      <c r="D701">
        <v>35</v>
      </c>
      <c r="E701">
        <v>18</v>
      </c>
    </row>
    <row r="702" spans="2:5" x14ac:dyDescent="0.15">
      <c r="B702">
        <v>267</v>
      </c>
      <c r="D702">
        <v>35</v>
      </c>
      <c r="E702">
        <v>7</v>
      </c>
    </row>
    <row r="703" spans="2:5" x14ac:dyDescent="0.15">
      <c r="C703" t="s">
        <v>82</v>
      </c>
      <c r="D703">
        <v>35</v>
      </c>
      <c r="E703">
        <v>7</v>
      </c>
    </row>
    <row r="704" spans="2:5" x14ac:dyDescent="0.15">
      <c r="B704">
        <v>198</v>
      </c>
      <c r="D704">
        <v>35</v>
      </c>
      <c r="E704">
        <v>18</v>
      </c>
    </row>
    <row r="705" spans="2:5" x14ac:dyDescent="0.15">
      <c r="C705" t="s">
        <v>342</v>
      </c>
      <c r="D705">
        <v>35</v>
      </c>
      <c r="E705">
        <v>18</v>
      </c>
    </row>
    <row r="706" spans="2:5" x14ac:dyDescent="0.15">
      <c r="B706">
        <v>199</v>
      </c>
      <c r="D706">
        <v>34</v>
      </c>
      <c r="E706">
        <v>19</v>
      </c>
    </row>
    <row r="707" spans="2:5" x14ac:dyDescent="0.15">
      <c r="C707" t="s">
        <v>95</v>
      </c>
      <c r="D707">
        <v>34</v>
      </c>
      <c r="E707">
        <v>19</v>
      </c>
    </row>
    <row r="708" spans="2:5" x14ac:dyDescent="0.15">
      <c r="B708">
        <v>114</v>
      </c>
      <c r="D708">
        <v>34</v>
      </c>
      <c r="E708">
        <v>14</v>
      </c>
    </row>
    <row r="709" spans="2:5" x14ac:dyDescent="0.15">
      <c r="C709" t="s">
        <v>161</v>
      </c>
      <c r="D709">
        <v>34</v>
      </c>
      <c r="E709">
        <v>14</v>
      </c>
    </row>
    <row r="710" spans="2:5" x14ac:dyDescent="0.15">
      <c r="B710">
        <v>429</v>
      </c>
      <c r="D710">
        <v>33</v>
      </c>
      <c r="E710">
        <v>9</v>
      </c>
    </row>
    <row r="711" spans="2:5" x14ac:dyDescent="0.15">
      <c r="C711" t="s">
        <v>484</v>
      </c>
      <c r="D711">
        <v>33</v>
      </c>
      <c r="E711">
        <v>9</v>
      </c>
    </row>
    <row r="712" spans="2:5" x14ac:dyDescent="0.15">
      <c r="B712">
        <v>268</v>
      </c>
      <c r="D712">
        <v>33</v>
      </c>
      <c r="E712">
        <v>8</v>
      </c>
    </row>
    <row r="713" spans="2:5" x14ac:dyDescent="0.15">
      <c r="C713" t="s">
        <v>430</v>
      </c>
      <c r="D713">
        <v>33</v>
      </c>
      <c r="E713">
        <v>8</v>
      </c>
    </row>
    <row r="714" spans="2:5" x14ac:dyDescent="0.15">
      <c r="B714">
        <v>158</v>
      </c>
      <c r="D714">
        <v>33</v>
      </c>
      <c r="E714">
        <v>18</v>
      </c>
    </row>
    <row r="715" spans="2:5" x14ac:dyDescent="0.15">
      <c r="C715" t="s">
        <v>279</v>
      </c>
      <c r="D715">
        <v>33</v>
      </c>
      <c r="E715">
        <v>18</v>
      </c>
    </row>
    <row r="716" spans="2:5" x14ac:dyDescent="0.15">
      <c r="B716">
        <v>157</v>
      </c>
      <c r="D716">
        <v>33</v>
      </c>
      <c r="E716">
        <v>17</v>
      </c>
    </row>
    <row r="717" spans="2:5" x14ac:dyDescent="0.15">
      <c r="C717" t="s">
        <v>283</v>
      </c>
      <c r="D717">
        <v>33</v>
      </c>
      <c r="E717">
        <v>17</v>
      </c>
    </row>
    <row r="718" spans="2:5" x14ac:dyDescent="0.15">
      <c r="B718">
        <v>127</v>
      </c>
      <c r="D718">
        <v>33</v>
      </c>
      <c r="E718">
        <v>7</v>
      </c>
    </row>
    <row r="719" spans="2:5" x14ac:dyDescent="0.15">
      <c r="C719" t="s">
        <v>62</v>
      </c>
      <c r="D719">
        <v>33</v>
      </c>
      <c r="E719">
        <v>7</v>
      </c>
    </row>
    <row r="720" spans="2:5" x14ac:dyDescent="0.15">
      <c r="B720">
        <v>470</v>
      </c>
      <c r="D720">
        <v>32</v>
      </c>
      <c r="E720">
        <v>10</v>
      </c>
    </row>
    <row r="721" spans="2:5" x14ac:dyDescent="0.15">
      <c r="C721" t="s">
        <v>211</v>
      </c>
      <c r="D721">
        <v>32</v>
      </c>
      <c r="E721">
        <v>10</v>
      </c>
    </row>
    <row r="722" spans="2:5" x14ac:dyDescent="0.15">
      <c r="B722">
        <v>428</v>
      </c>
      <c r="D722">
        <v>31</v>
      </c>
      <c r="E722">
        <v>8</v>
      </c>
    </row>
    <row r="723" spans="2:5" x14ac:dyDescent="0.15">
      <c r="C723" t="s">
        <v>132</v>
      </c>
      <c r="D723">
        <v>31</v>
      </c>
      <c r="E723">
        <v>8</v>
      </c>
    </row>
    <row r="724" spans="2:5" x14ac:dyDescent="0.15">
      <c r="B724">
        <v>159</v>
      </c>
      <c r="D724">
        <v>31</v>
      </c>
      <c r="E724">
        <v>19</v>
      </c>
    </row>
    <row r="725" spans="2:5" x14ac:dyDescent="0.15">
      <c r="C725" t="s">
        <v>286</v>
      </c>
      <c r="D725">
        <v>31</v>
      </c>
      <c r="E725">
        <v>19</v>
      </c>
    </row>
    <row r="726" spans="2:5" x14ac:dyDescent="0.15">
      <c r="B726">
        <v>128</v>
      </c>
      <c r="D726">
        <v>31</v>
      </c>
      <c r="E726">
        <v>8</v>
      </c>
    </row>
    <row r="727" spans="2:5" x14ac:dyDescent="0.15">
      <c r="C727" t="s">
        <v>202</v>
      </c>
      <c r="D727">
        <v>31</v>
      </c>
      <c r="E727">
        <v>8</v>
      </c>
    </row>
    <row r="728" spans="2:5" x14ac:dyDescent="0.15">
      <c r="B728">
        <v>39</v>
      </c>
      <c r="D728">
        <v>31</v>
      </c>
      <c r="E728">
        <v>19</v>
      </c>
    </row>
    <row r="729" spans="2:5" x14ac:dyDescent="0.15">
      <c r="C729" t="s">
        <v>124</v>
      </c>
      <c r="D729">
        <v>31</v>
      </c>
      <c r="E729">
        <v>19</v>
      </c>
    </row>
    <row r="730" spans="2:5" x14ac:dyDescent="0.15">
      <c r="B730">
        <v>319</v>
      </c>
      <c r="D730">
        <v>30</v>
      </c>
      <c r="E730">
        <v>19</v>
      </c>
    </row>
    <row r="731" spans="2:5" x14ac:dyDescent="0.15">
      <c r="C731" t="s">
        <v>206</v>
      </c>
      <c r="D731">
        <v>30</v>
      </c>
      <c r="E731">
        <v>19</v>
      </c>
    </row>
    <row r="732" spans="2:5" x14ac:dyDescent="0.15">
      <c r="B732">
        <v>38</v>
      </c>
      <c r="D732">
        <v>30</v>
      </c>
      <c r="E732">
        <v>18</v>
      </c>
    </row>
    <row r="733" spans="2:5" x14ac:dyDescent="0.15">
      <c r="C733" t="s">
        <v>122</v>
      </c>
      <c r="D733">
        <v>30</v>
      </c>
      <c r="E733">
        <v>18</v>
      </c>
    </row>
    <row r="734" spans="2:5" x14ac:dyDescent="0.15">
      <c r="B734">
        <v>471</v>
      </c>
      <c r="D734">
        <v>29</v>
      </c>
      <c r="E734">
        <v>11</v>
      </c>
    </row>
    <row r="735" spans="2:5" x14ac:dyDescent="0.15">
      <c r="C735" t="s">
        <v>445</v>
      </c>
      <c r="D735">
        <v>29</v>
      </c>
      <c r="E735">
        <v>11</v>
      </c>
    </row>
    <row r="736" spans="2:5" x14ac:dyDescent="0.15">
      <c r="B736">
        <v>297</v>
      </c>
      <c r="D736">
        <v>29</v>
      </c>
      <c r="E736">
        <v>17</v>
      </c>
    </row>
    <row r="737" spans="2:5" x14ac:dyDescent="0.15">
      <c r="C737" t="s">
        <v>132</v>
      </c>
      <c r="D737">
        <v>29</v>
      </c>
      <c r="E737">
        <v>17</v>
      </c>
    </row>
    <row r="738" spans="2:5" x14ac:dyDescent="0.15">
      <c r="B738">
        <v>270</v>
      </c>
      <c r="D738">
        <v>28</v>
      </c>
      <c r="E738">
        <v>10</v>
      </c>
    </row>
    <row r="739" spans="2:5" x14ac:dyDescent="0.15">
      <c r="C739" t="s">
        <v>62</v>
      </c>
      <c r="D739">
        <v>28</v>
      </c>
      <c r="E739">
        <v>10</v>
      </c>
    </row>
    <row r="740" spans="2:5" x14ac:dyDescent="0.15">
      <c r="B740">
        <v>200</v>
      </c>
      <c r="D740">
        <v>28</v>
      </c>
      <c r="E740">
        <v>20</v>
      </c>
    </row>
    <row r="741" spans="2:5" x14ac:dyDescent="0.15">
      <c r="C741" t="s">
        <v>348</v>
      </c>
      <c r="D741">
        <v>28</v>
      </c>
      <c r="E741">
        <v>20</v>
      </c>
    </row>
    <row r="742" spans="2:5" x14ac:dyDescent="0.15">
      <c r="B742">
        <v>130</v>
      </c>
      <c r="D742">
        <v>28</v>
      </c>
      <c r="E742">
        <v>10</v>
      </c>
    </row>
    <row r="743" spans="2:5" x14ac:dyDescent="0.15">
      <c r="C743" t="s">
        <v>247</v>
      </c>
      <c r="D743">
        <v>28</v>
      </c>
      <c r="E743">
        <v>10</v>
      </c>
    </row>
    <row r="744" spans="2:5" x14ac:dyDescent="0.15">
      <c r="B744">
        <v>116</v>
      </c>
      <c r="D744">
        <v>28</v>
      </c>
      <c r="E744">
        <v>16</v>
      </c>
    </row>
    <row r="745" spans="2:5" x14ac:dyDescent="0.15">
      <c r="C745" t="s">
        <v>229</v>
      </c>
      <c r="D745">
        <v>28</v>
      </c>
      <c r="E745">
        <v>16</v>
      </c>
    </row>
    <row r="746" spans="2:5" x14ac:dyDescent="0.15">
      <c r="B746">
        <v>115</v>
      </c>
      <c r="D746">
        <v>28</v>
      </c>
      <c r="E746">
        <v>15</v>
      </c>
    </row>
    <row r="747" spans="2:5" x14ac:dyDescent="0.15">
      <c r="C747" t="s">
        <v>62</v>
      </c>
      <c r="D747">
        <v>28</v>
      </c>
      <c r="E747">
        <v>15</v>
      </c>
    </row>
    <row r="748" spans="2:5" x14ac:dyDescent="0.15">
      <c r="B748">
        <v>430</v>
      </c>
      <c r="D748">
        <v>27</v>
      </c>
      <c r="E748">
        <v>10</v>
      </c>
    </row>
    <row r="749" spans="2:5" x14ac:dyDescent="0.15">
      <c r="C749" t="s">
        <v>391</v>
      </c>
      <c r="D749">
        <v>27</v>
      </c>
      <c r="E749">
        <v>10</v>
      </c>
    </row>
    <row r="750" spans="2:5" x14ac:dyDescent="0.15">
      <c r="B750">
        <v>320</v>
      </c>
      <c r="D750">
        <v>27</v>
      </c>
      <c r="E750">
        <v>20</v>
      </c>
    </row>
    <row r="751" spans="2:5" x14ac:dyDescent="0.15">
      <c r="C751" t="s">
        <v>497</v>
      </c>
      <c r="D751">
        <v>27</v>
      </c>
      <c r="E751">
        <v>20</v>
      </c>
    </row>
    <row r="752" spans="2:5" x14ac:dyDescent="0.15">
      <c r="B752">
        <v>269</v>
      </c>
      <c r="D752">
        <v>27</v>
      </c>
      <c r="E752">
        <v>9</v>
      </c>
    </row>
    <row r="753" spans="2:5" x14ac:dyDescent="0.15">
      <c r="C753" t="s">
        <v>432</v>
      </c>
      <c r="D753">
        <v>27</v>
      </c>
      <c r="E753">
        <v>9</v>
      </c>
    </row>
    <row r="754" spans="2:5" x14ac:dyDescent="0.15">
      <c r="B754">
        <v>117</v>
      </c>
      <c r="D754">
        <v>27</v>
      </c>
      <c r="E754">
        <v>17</v>
      </c>
    </row>
    <row r="755" spans="2:5" x14ac:dyDescent="0.15">
      <c r="C755" t="s">
        <v>204</v>
      </c>
      <c r="D755">
        <v>27</v>
      </c>
      <c r="E755">
        <v>17</v>
      </c>
    </row>
    <row r="756" spans="2:5" x14ac:dyDescent="0.15">
      <c r="B756">
        <v>298</v>
      </c>
      <c r="D756">
        <v>26</v>
      </c>
      <c r="E756">
        <v>18</v>
      </c>
    </row>
    <row r="757" spans="2:5" x14ac:dyDescent="0.15">
      <c r="C757" t="s">
        <v>85</v>
      </c>
      <c r="D757">
        <v>26</v>
      </c>
      <c r="E757">
        <v>18</v>
      </c>
    </row>
    <row r="758" spans="2:5" x14ac:dyDescent="0.15">
      <c r="B758">
        <v>129</v>
      </c>
      <c r="D758">
        <v>25</v>
      </c>
      <c r="E758">
        <v>9</v>
      </c>
    </row>
    <row r="759" spans="2:5" x14ac:dyDescent="0.15">
      <c r="C759" t="s">
        <v>245</v>
      </c>
      <c r="D759">
        <v>25</v>
      </c>
      <c r="E759">
        <v>9</v>
      </c>
    </row>
    <row r="760" spans="2:5" x14ac:dyDescent="0.15">
      <c r="B760">
        <v>118</v>
      </c>
      <c r="D760">
        <v>25</v>
      </c>
      <c r="E760">
        <v>18</v>
      </c>
    </row>
    <row r="761" spans="2:5" x14ac:dyDescent="0.15">
      <c r="C761" t="s">
        <v>166</v>
      </c>
      <c r="D761">
        <v>25</v>
      </c>
      <c r="E761">
        <v>18</v>
      </c>
    </row>
    <row r="762" spans="2:5" x14ac:dyDescent="0.15">
      <c r="B762">
        <v>472</v>
      </c>
      <c r="D762">
        <v>24</v>
      </c>
      <c r="E762">
        <v>12</v>
      </c>
    </row>
    <row r="763" spans="2:5" x14ac:dyDescent="0.15">
      <c r="C763" t="s">
        <v>685</v>
      </c>
      <c r="D763">
        <v>24</v>
      </c>
      <c r="E763">
        <v>12</v>
      </c>
    </row>
    <row r="764" spans="2:5" x14ac:dyDescent="0.15">
      <c r="B764">
        <v>431</v>
      </c>
      <c r="D764">
        <v>24</v>
      </c>
      <c r="E764">
        <v>11</v>
      </c>
    </row>
    <row r="765" spans="2:5" x14ac:dyDescent="0.15">
      <c r="C765" t="s">
        <v>643</v>
      </c>
      <c r="D765">
        <v>24</v>
      </c>
      <c r="E765">
        <v>11</v>
      </c>
    </row>
    <row r="766" spans="2:5" x14ac:dyDescent="0.15">
      <c r="B766">
        <v>160</v>
      </c>
      <c r="D766">
        <v>24</v>
      </c>
      <c r="E766">
        <v>20</v>
      </c>
    </row>
    <row r="767" spans="2:5" x14ac:dyDescent="0.15">
      <c r="C767" t="s">
        <v>67</v>
      </c>
      <c r="D767">
        <v>24</v>
      </c>
      <c r="E767">
        <v>20</v>
      </c>
    </row>
    <row r="768" spans="2:5" x14ac:dyDescent="0.15">
      <c r="B768">
        <v>300</v>
      </c>
      <c r="D768">
        <v>22</v>
      </c>
      <c r="E768">
        <v>20</v>
      </c>
    </row>
    <row r="769" spans="2:5" x14ac:dyDescent="0.15">
      <c r="C769" t="s">
        <v>102</v>
      </c>
      <c r="D769">
        <v>22</v>
      </c>
      <c r="E769">
        <v>20</v>
      </c>
    </row>
    <row r="770" spans="2:5" x14ac:dyDescent="0.15">
      <c r="B770">
        <v>432</v>
      </c>
      <c r="D770">
        <v>21</v>
      </c>
      <c r="E770">
        <v>12</v>
      </c>
    </row>
    <row r="771" spans="2:5" x14ac:dyDescent="0.15">
      <c r="C771" t="s">
        <v>204</v>
      </c>
      <c r="D771">
        <v>21</v>
      </c>
      <c r="E771">
        <v>12</v>
      </c>
    </row>
    <row r="772" spans="2:5" x14ac:dyDescent="0.15">
      <c r="B772">
        <v>299</v>
      </c>
      <c r="D772">
        <v>21</v>
      </c>
      <c r="E772">
        <v>19</v>
      </c>
    </row>
    <row r="773" spans="2:5" x14ac:dyDescent="0.15">
      <c r="C773" t="s">
        <v>153</v>
      </c>
      <c r="D773">
        <v>21</v>
      </c>
      <c r="E773">
        <v>19</v>
      </c>
    </row>
    <row r="774" spans="2:5" x14ac:dyDescent="0.15">
      <c r="B774">
        <v>271</v>
      </c>
      <c r="D774">
        <v>21</v>
      </c>
      <c r="E774">
        <v>11</v>
      </c>
    </row>
    <row r="775" spans="2:5" x14ac:dyDescent="0.15">
      <c r="C775" t="s">
        <v>72</v>
      </c>
      <c r="D775">
        <v>21</v>
      </c>
      <c r="E775">
        <v>11</v>
      </c>
    </row>
    <row r="776" spans="2:5" x14ac:dyDescent="0.15">
      <c r="B776">
        <v>131</v>
      </c>
      <c r="D776">
        <v>21</v>
      </c>
      <c r="E776">
        <v>11</v>
      </c>
    </row>
    <row r="777" spans="2:5" x14ac:dyDescent="0.15">
      <c r="C777" t="s">
        <v>64</v>
      </c>
      <c r="D777">
        <v>21</v>
      </c>
      <c r="E777">
        <v>11</v>
      </c>
    </row>
    <row r="778" spans="2:5" x14ac:dyDescent="0.15">
      <c r="B778">
        <v>119</v>
      </c>
      <c r="D778">
        <v>21</v>
      </c>
      <c r="E778">
        <v>19</v>
      </c>
    </row>
    <row r="779" spans="2:5" x14ac:dyDescent="0.15">
      <c r="C779" t="s">
        <v>204</v>
      </c>
      <c r="D779">
        <v>21</v>
      </c>
      <c r="E779">
        <v>19</v>
      </c>
    </row>
    <row r="780" spans="2:5" x14ac:dyDescent="0.15">
      <c r="B780">
        <v>120</v>
      </c>
      <c r="D780">
        <v>20</v>
      </c>
      <c r="E780">
        <v>20</v>
      </c>
    </row>
    <row r="781" spans="2:5" x14ac:dyDescent="0.15">
      <c r="C781" t="s">
        <v>161</v>
      </c>
      <c r="D781">
        <v>20</v>
      </c>
      <c r="E781">
        <v>20</v>
      </c>
    </row>
    <row r="782" spans="2:5" x14ac:dyDescent="0.15">
      <c r="B782">
        <v>474</v>
      </c>
      <c r="D782">
        <v>19</v>
      </c>
      <c r="E782">
        <v>14</v>
      </c>
    </row>
    <row r="783" spans="2:5" x14ac:dyDescent="0.15">
      <c r="C783" t="s">
        <v>688</v>
      </c>
      <c r="D783">
        <v>19</v>
      </c>
      <c r="E783">
        <v>14</v>
      </c>
    </row>
    <row r="784" spans="2:5" x14ac:dyDescent="0.15">
      <c r="B784">
        <v>473</v>
      </c>
      <c r="D784">
        <v>19</v>
      </c>
      <c r="E784">
        <v>13</v>
      </c>
    </row>
    <row r="785" spans="2:5" x14ac:dyDescent="0.15">
      <c r="C785" t="s">
        <v>93</v>
      </c>
      <c r="D785">
        <v>19</v>
      </c>
      <c r="E785">
        <v>13</v>
      </c>
    </row>
    <row r="786" spans="2:5" x14ac:dyDescent="0.15">
      <c r="B786">
        <v>433</v>
      </c>
      <c r="D786">
        <v>17</v>
      </c>
      <c r="E786">
        <v>13</v>
      </c>
    </row>
    <row r="787" spans="2:5" x14ac:dyDescent="0.15">
      <c r="C787" t="s">
        <v>445</v>
      </c>
      <c r="D787">
        <v>17</v>
      </c>
      <c r="E787">
        <v>13</v>
      </c>
    </row>
    <row r="788" spans="2:5" x14ac:dyDescent="0.15">
      <c r="B788">
        <v>132</v>
      </c>
      <c r="D788">
        <v>17</v>
      </c>
      <c r="E788">
        <v>12</v>
      </c>
    </row>
    <row r="789" spans="2:5" x14ac:dyDescent="0.15">
      <c r="C789" t="s">
        <v>142</v>
      </c>
      <c r="D789">
        <v>17</v>
      </c>
      <c r="E789">
        <v>12</v>
      </c>
    </row>
    <row r="790" spans="2:5" x14ac:dyDescent="0.15">
      <c r="B790">
        <v>434</v>
      </c>
      <c r="D790">
        <v>16</v>
      </c>
      <c r="E790">
        <v>14</v>
      </c>
    </row>
    <row r="791" spans="2:5" x14ac:dyDescent="0.15">
      <c r="C791" t="s">
        <v>647</v>
      </c>
      <c r="D791">
        <v>16</v>
      </c>
      <c r="E791">
        <v>14</v>
      </c>
    </row>
    <row r="792" spans="2:5" x14ac:dyDescent="0.15">
      <c r="B792">
        <v>273</v>
      </c>
      <c r="D792">
        <v>16</v>
      </c>
      <c r="E792">
        <v>13</v>
      </c>
    </row>
    <row r="793" spans="2:5" x14ac:dyDescent="0.15">
      <c r="C793" t="s">
        <v>172</v>
      </c>
      <c r="D793">
        <v>16</v>
      </c>
      <c r="E793">
        <v>13</v>
      </c>
    </row>
    <row r="794" spans="2:5" x14ac:dyDescent="0.15">
      <c r="B794">
        <v>133</v>
      </c>
      <c r="D794">
        <v>16</v>
      </c>
      <c r="E794">
        <v>13</v>
      </c>
    </row>
    <row r="795" spans="2:5" x14ac:dyDescent="0.15">
      <c r="C795" t="s">
        <v>132</v>
      </c>
      <c r="D795">
        <v>16</v>
      </c>
      <c r="E795">
        <v>13</v>
      </c>
    </row>
    <row r="796" spans="2:5" x14ac:dyDescent="0.15">
      <c r="B796">
        <v>476</v>
      </c>
      <c r="D796">
        <v>14</v>
      </c>
      <c r="E796">
        <v>16</v>
      </c>
    </row>
    <row r="797" spans="2:5" x14ac:dyDescent="0.15">
      <c r="C797" t="s">
        <v>691</v>
      </c>
      <c r="D797">
        <v>14</v>
      </c>
      <c r="E797">
        <v>16</v>
      </c>
    </row>
    <row r="798" spans="2:5" x14ac:dyDescent="0.15">
      <c r="B798">
        <v>134</v>
      </c>
      <c r="D798">
        <v>14</v>
      </c>
      <c r="E798">
        <v>14</v>
      </c>
    </row>
    <row r="799" spans="2:5" x14ac:dyDescent="0.15">
      <c r="C799" t="s">
        <v>252</v>
      </c>
      <c r="D799">
        <v>14</v>
      </c>
      <c r="E799">
        <v>14</v>
      </c>
    </row>
    <row r="800" spans="2:5" x14ac:dyDescent="0.15">
      <c r="B800">
        <v>436</v>
      </c>
      <c r="D800">
        <v>13</v>
      </c>
      <c r="E800">
        <v>16</v>
      </c>
    </row>
    <row r="801" spans="2:5" x14ac:dyDescent="0.15">
      <c r="C801" t="s">
        <v>72</v>
      </c>
      <c r="D801">
        <v>13</v>
      </c>
      <c r="E801">
        <v>16</v>
      </c>
    </row>
    <row r="802" spans="2:5" x14ac:dyDescent="0.15">
      <c r="B802">
        <v>435</v>
      </c>
      <c r="D802">
        <v>13</v>
      </c>
      <c r="E802">
        <v>15</v>
      </c>
    </row>
    <row r="803" spans="2:5" x14ac:dyDescent="0.15">
      <c r="C803" t="s">
        <v>484</v>
      </c>
      <c r="D803">
        <v>13</v>
      </c>
      <c r="E803">
        <v>15</v>
      </c>
    </row>
    <row r="804" spans="2:5" x14ac:dyDescent="0.15">
      <c r="B804">
        <v>477</v>
      </c>
      <c r="D804">
        <v>12</v>
      </c>
      <c r="E804">
        <v>17</v>
      </c>
    </row>
    <row r="805" spans="2:5" x14ac:dyDescent="0.15">
      <c r="C805" t="s">
        <v>229</v>
      </c>
      <c r="D805">
        <v>12</v>
      </c>
      <c r="E805">
        <v>17</v>
      </c>
    </row>
    <row r="806" spans="2:5" x14ac:dyDescent="0.15">
      <c r="B806">
        <v>437</v>
      </c>
      <c r="D806">
        <v>12</v>
      </c>
      <c r="E806">
        <v>17</v>
      </c>
    </row>
    <row r="807" spans="2:5" x14ac:dyDescent="0.15">
      <c r="C807" t="s">
        <v>225</v>
      </c>
      <c r="D807">
        <v>12</v>
      </c>
      <c r="E807">
        <v>17</v>
      </c>
    </row>
    <row r="808" spans="2:5" x14ac:dyDescent="0.15">
      <c r="B808">
        <v>274</v>
      </c>
      <c r="D808">
        <v>12</v>
      </c>
      <c r="E808">
        <v>14</v>
      </c>
    </row>
    <row r="809" spans="2:5" x14ac:dyDescent="0.15">
      <c r="C809" t="s">
        <v>439</v>
      </c>
      <c r="D809">
        <v>12</v>
      </c>
      <c r="E809">
        <v>14</v>
      </c>
    </row>
    <row r="810" spans="2:5" x14ac:dyDescent="0.15">
      <c r="B810">
        <v>135</v>
      </c>
      <c r="D810">
        <v>12</v>
      </c>
      <c r="E810">
        <v>15</v>
      </c>
    </row>
    <row r="811" spans="2:5" x14ac:dyDescent="0.15">
      <c r="C811" t="s">
        <v>159</v>
      </c>
      <c r="D811">
        <v>12</v>
      </c>
      <c r="E811">
        <v>15</v>
      </c>
    </row>
    <row r="812" spans="2:5" x14ac:dyDescent="0.15">
      <c r="B812">
        <v>478</v>
      </c>
      <c r="D812">
        <v>11</v>
      </c>
      <c r="E812">
        <v>18</v>
      </c>
    </row>
    <row r="813" spans="2:5" x14ac:dyDescent="0.15">
      <c r="C813" t="s">
        <v>694</v>
      </c>
      <c r="D813">
        <v>11</v>
      </c>
      <c r="E813">
        <v>18</v>
      </c>
    </row>
    <row r="814" spans="2:5" x14ac:dyDescent="0.15">
      <c r="B814">
        <v>475</v>
      </c>
      <c r="D814">
        <v>11</v>
      </c>
      <c r="E814">
        <v>15</v>
      </c>
    </row>
    <row r="815" spans="2:5" x14ac:dyDescent="0.15">
      <c r="C815" t="s">
        <v>621</v>
      </c>
      <c r="D815">
        <v>11</v>
      </c>
      <c r="E815">
        <v>15</v>
      </c>
    </row>
    <row r="816" spans="2:5" x14ac:dyDescent="0.15">
      <c r="B816">
        <v>277</v>
      </c>
      <c r="D816">
        <v>11</v>
      </c>
      <c r="E816">
        <v>17</v>
      </c>
    </row>
    <row r="817" spans="2:5" x14ac:dyDescent="0.15">
      <c r="C817" t="s">
        <v>194</v>
      </c>
      <c r="D817">
        <v>11</v>
      </c>
      <c r="E817">
        <v>17</v>
      </c>
    </row>
    <row r="818" spans="2:5" x14ac:dyDescent="0.15">
      <c r="B818">
        <v>276</v>
      </c>
      <c r="D818">
        <v>11</v>
      </c>
      <c r="E818">
        <v>16</v>
      </c>
    </row>
    <row r="819" spans="2:5" x14ac:dyDescent="0.15">
      <c r="C819" t="s">
        <v>442</v>
      </c>
      <c r="D819">
        <v>11</v>
      </c>
      <c r="E819">
        <v>16</v>
      </c>
    </row>
    <row r="820" spans="2:5" x14ac:dyDescent="0.15">
      <c r="B820">
        <v>139</v>
      </c>
      <c r="D820">
        <v>11</v>
      </c>
      <c r="E820">
        <v>19</v>
      </c>
    </row>
    <row r="821" spans="2:5" x14ac:dyDescent="0.15">
      <c r="C821" t="s">
        <v>258</v>
      </c>
      <c r="D821">
        <v>11</v>
      </c>
      <c r="E821">
        <v>19</v>
      </c>
    </row>
    <row r="822" spans="2:5" x14ac:dyDescent="0.15">
      <c r="B822">
        <v>137</v>
      </c>
      <c r="D822">
        <v>10</v>
      </c>
      <c r="E822">
        <v>17</v>
      </c>
    </row>
    <row r="823" spans="2:5" x14ac:dyDescent="0.15">
      <c r="C823" t="s">
        <v>62</v>
      </c>
      <c r="D823">
        <v>10</v>
      </c>
      <c r="E823">
        <v>17</v>
      </c>
    </row>
    <row r="824" spans="2:5" x14ac:dyDescent="0.15">
      <c r="B824" t="s">
        <v>706</v>
      </c>
    </row>
    <row r="825" spans="2:5" x14ac:dyDescent="0.15">
      <c r="C825" t="s">
        <v>706</v>
      </c>
    </row>
    <row r="826" spans="2:5" x14ac:dyDescent="0.15">
      <c r="B826" t="s">
        <v>707</v>
      </c>
      <c r="D826">
        <v>110393</v>
      </c>
      <c r="E826">
        <v>4210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topLeftCell="B1" workbookViewId="0">
      <selection activeCell="L30" sqref="L30"/>
    </sheetView>
  </sheetViews>
  <sheetFormatPr defaultColWidth="9.25" defaultRowHeight="13.5" x14ac:dyDescent="0.15"/>
  <cols>
    <col min="2" max="2" width="24.875"/>
    <col min="3" max="4" width="13.25"/>
    <col min="7" max="7" width="20.375" customWidth="1"/>
  </cols>
  <sheetData>
    <row r="1" spans="1:9" x14ac:dyDescent="0.15">
      <c r="B1" t="s">
        <v>5</v>
      </c>
      <c r="C1" t="s">
        <v>699</v>
      </c>
      <c r="D1" t="s">
        <v>700</v>
      </c>
    </row>
    <row r="2" spans="1:9" x14ac:dyDescent="0.15">
      <c r="A2">
        <v>1</v>
      </c>
      <c r="B2" t="s">
        <v>62</v>
      </c>
      <c r="C2">
        <v>22837</v>
      </c>
      <c r="D2">
        <v>49</v>
      </c>
    </row>
    <row r="3" spans="1:9" x14ac:dyDescent="0.15">
      <c r="A3">
        <v>2</v>
      </c>
      <c r="B3" t="s">
        <v>72</v>
      </c>
      <c r="C3">
        <v>11007</v>
      </c>
      <c r="D3">
        <v>39</v>
      </c>
    </row>
    <row r="4" spans="1:9" ht="16.5" x14ac:dyDescent="0.15">
      <c r="A4">
        <v>3</v>
      </c>
      <c r="B4" t="s">
        <v>132</v>
      </c>
      <c r="C4">
        <v>4428</v>
      </c>
      <c r="D4">
        <v>21</v>
      </c>
      <c r="F4" s="1" t="s">
        <v>713</v>
      </c>
      <c r="G4" s="1"/>
      <c r="H4" s="1"/>
      <c r="I4" s="1"/>
    </row>
    <row r="5" spans="1:9" ht="16.5" x14ac:dyDescent="0.15">
      <c r="A5">
        <v>4</v>
      </c>
      <c r="B5" t="s">
        <v>148</v>
      </c>
      <c r="C5">
        <v>6536</v>
      </c>
      <c r="D5">
        <v>17</v>
      </c>
      <c r="F5" s="1" t="s">
        <v>714</v>
      </c>
      <c r="G5" s="1"/>
      <c r="H5" s="1"/>
      <c r="I5" s="1"/>
    </row>
    <row r="6" spans="1:9" ht="16.5" x14ac:dyDescent="0.15">
      <c r="A6">
        <v>5</v>
      </c>
      <c r="B6" t="s">
        <v>95</v>
      </c>
      <c r="C6">
        <v>5588</v>
      </c>
      <c r="D6">
        <v>13</v>
      </c>
      <c r="F6" s="1" t="s">
        <v>0</v>
      </c>
      <c r="G6" s="1" t="s">
        <v>703</v>
      </c>
      <c r="H6" s="1" t="s">
        <v>705</v>
      </c>
      <c r="I6" s="1" t="s">
        <v>704</v>
      </c>
    </row>
    <row r="7" spans="1:9" ht="16.5" x14ac:dyDescent="0.15">
      <c r="A7">
        <v>6</v>
      </c>
      <c r="B7" t="s">
        <v>153</v>
      </c>
      <c r="C7">
        <v>1726</v>
      </c>
      <c r="D7">
        <v>11</v>
      </c>
      <c r="F7" s="1">
        <v>1</v>
      </c>
      <c r="G7" s="3" t="str">
        <f t="shared" ref="G7:G16" si="0">B2</f>
        <v>杰克爱穿jk</v>
      </c>
      <c r="H7" s="4">
        <f t="shared" ref="H7:H16" si="1">GETPIVOTDATA("计数项:id",$B$1,"id",G7)</f>
        <v>49</v>
      </c>
      <c r="I7" s="4">
        <f t="shared" ref="I7:I16" si="2">GETPIVOTDATA("求和项:点赞",$B$1,"id",G7)</f>
        <v>22837</v>
      </c>
    </row>
    <row r="8" spans="1:9" ht="16.5" x14ac:dyDescent="0.15">
      <c r="A8">
        <v>7</v>
      </c>
      <c r="B8" t="s">
        <v>204</v>
      </c>
      <c r="C8">
        <v>1525</v>
      </c>
      <c r="D8">
        <v>9</v>
      </c>
      <c r="F8" s="1">
        <v>3</v>
      </c>
      <c r="G8" s="3" t="str">
        <f t="shared" si="0"/>
        <v>咕力咕力_For</v>
      </c>
      <c r="H8" s="4">
        <f t="shared" si="1"/>
        <v>39</v>
      </c>
      <c r="I8" s="4">
        <f t="shared" si="2"/>
        <v>11007</v>
      </c>
    </row>
    <row r="9" spans="1:9" ht="16.5" x14ac:dyDescent="0.15">
      <c r="A9">
        <v>8</v>
      </c>
      <c r="B9" t="s">
        <v>202</v>
      </c>
      <c r="C9">
        <v>3757</v>
      </c>
      <c r="D9">
        <v>9</v>
      </c>
      <c r="F9" s="1">
        <v>2</v>
      </c>
      <c r="G9" s="3" t="str">
        <f t="shared" si="0"/>
        <v>所愿皆成的榛子</v>
      </c>
      <c r="H9" s="4">
        <f t="shared" si="1"/>
        <v>21</v>
      </c>
      <c r="I9" s="4">
        <f t="shared" si="2"/>
        <v>4428</v>
      </c>
    </row>
    <row r="10" spans="1:9" ht="16.5" x14ac:dyDescent="0.15">
      <c r="A10">
        <v>9</v>
      </c>
      <c r="B10" t="s">
        <v>166</v>
      </c>
      <c r="C10">
        <v>3266</v>
      </c>
      <c r="D10">
        <v>9</v>
      </c>
      <c r="F10" s="1">
        <v>5</v>
      </c>
      <c r="G10" s="3" t="str">
        <f t="shared" si="0"/>
        <v>黒沢梦子</v>
      </c>
      <c r="H10" s="4">
        <f t="shared" si="1"/>
        <v>17</v>
      </c>
      <c r="I10" s="4">
        <f t="shared" si="2"/>
        <v>6536</v>
      </c>
    </row>
    <row r="11" spans="1:9" ht="16.5" x14ac:dyDescent="0.15">
      <c r="A11">
        <v>10</v>
      </c>
      <c r="B11" t="s">
        <v>82</v>
      </c>
      <c r="C11">
        <v>2296</v>
      </c>
      <c r="D11">
        <v>9</v>
      </c>
      <c r="F11" s="1">
        <v>7</v>
      </c>
      <c r="G11" s="3" t="str">
        <f t="shared" si="0"/>
        <v>别问为什么请叫我呵呵</v>
      </c>
      <c r="H11" s="4">
        <f t="shared" si="1"/>
        <v>13</v>
      </c>
      <c r="I11" s="4">
        <f t="shared" si="2"/>
        <v>5588</v>
      </c>
    </row>
    <row r="12" spans="1:9" ht="16.5" x14ac:dyDescent="0.15">
      <c r="A12">
        <v>11</v>
      </c>
      <c r="B12" t="s">
        <v>67</v>
      </c>
      <c r="C12">
        <v>1186</v>
      </c>
      <c r="D12">
        <v>8</v>
      </c>
      <c r="F12" s="1">
        <v>4</v>
      </c>
      <c r="G12" s="3" t="str">
        <f t="shared" si="0"/>
        <v>一只暴暴呀</v>
      </c>
      <c r="H12" s="4">
        <f t="shared" si="1"/>
        <v>11</v>
      </c>
      <c r="I12" s="4">
        <f t="shared" si="2"/>
        <v>1726</v>
      </c>
    </row>
    <row r="13" spans="1:9" ht="16.5" x14ac:dyDescent="0.15">
      <c r="A13">
        <v>12</v>
      </c>
      <c r="B13" t="s">
        <v>293</v>
      </c>
      <c r="C13">
        <v>6523</v>
      </c>
      <c r="D13">
        <v>6</v>
      </c>
      <c r="F13" s="1">
        <v>6</v>
      </c>
      <c r="G13" s="3" t="str">
        <f t="shared" si="0"/>
        <v>唧唧菜菜</v>
      </c>
      <c r="H13" s="4">
        <f t="shared" si="1"/>
        <v>9</v>
      </c>
      <c r="I13" s="4">
        <f t="shared" si="2"/>
        <v>1525</v>
      </c>
    </row>
    <row r="14" spans="1:9" ht="16.5" x14ac:dyDescent="0.15">
      <c r="A14">
        <v>13</v>
      </c>
      <c r="B14" t="s">
        <v>181</v>
      </c>
      <c r="C14">
        <v>972</v>
      </c>
      <c r="D14">
        <v>6</v>
      </c>
      <c r="F14" s="1">
        <v>8</v>
      </c>
      <c r="G14" s="3" t="str">
        <f t="shared" si="0"/>
        <v>树上的烦了12956</v>
      </c>
      <c r="H14" s="4">
        <f t="shared" si="1"/>
        <v>9</v>
      </c>
      <c r="I14" s="4">
        <f t="shared" si="2"/>
        <v>3757</v>
      </c>
    </row>
    <row r="15" spans="1:9" ht="16.5" x14ac:dyDescent="0.15">
      <c r="A15">
        <v>14</v>
      </c>
      <c r="B15" t="s">
        <v>64</v>
      </c>
      <c r="C15">
        <v>1295</v>
      </c>
      <c r="D15">
        <v>6</v>
      </c>
      <c r="F15" s="1">
        <v>9</v>
      </c>
      <c r="G15" s="3" t="str">
        <f t="shared" si="0"/>
        <v>咪酱的大门牙</v>
      </c>
      <c r="H15" s="4">
        <f t="shared" si="1"/>
        <v>9</v>
      </c>
      <c r="I15" s="4">
        <f t="shared" si="2"/>
        <v>3266</v>
      </c>
    </row>
    <row r="16" spans="1:9" ht="16.5" x14ac:dyDescent="0.15">
      <c r="A16">
        <v>15</v>
      </c>
      <c r="B16" t="s">
        <v>621</v>
      </c>
      <c r="C16">
        <v>392</v>
      </c>
      <c r="D16">
        <v>5</v>
      </c>
      <c r="F16" s="1">
        <v>10</v>
      </c>
      <c r="G16" s="3" t="str">
        <f t="shared" si="0"/>
        <v>Iris秋天</v>
      </c>
      <c r="H16" s="4">
        <f t="shared" si="1"/>
        <v>9</v>
      </c>
      <c r="I16" s="4">
        <f t="shared" si="2"/>
        <v>2296</v>
      </c>
    </row>
    <row r="17" spans="1:9" x14ac:dyDescent="0.15">
      <c r="A17">
        <v>16</v>
      </c>
      <c r="B17" t="s">
        <v>236</v>
      </c>
      <c r="C17">
        <v>927</v>
      </c>
      <c r="D17">
        <v>5</v>
      </c>
    </row>
    <row r="18" spans="1:9" x14ac:dyDescent="0.15">
      <c r="A18">
        <v>17</v>
      </c>
      <c r="B18" t="s">
        <v>161</v>
      </c>
      <c r="C18">
        <v>1246</v>
      </c>
      <c r="D18">
        <v>5</v>
      </c>
    </row>
    <row r="19" spans="1:9" x14ac:dyDescent="0.15">
      <c r="A19">
        <v>18</v>
      </c>
      <c r="B19" t="s">
        <v>85</v>
      </c>
      <c r="C19">
        <v>538</v>
      </c>
      <c r="D19">
        <v>5</v>
      </c>
    </row>
    <row r="20" spans="1:9" x14ac:dyDescent="0.15">
      <c r="A20">
        <v>19</v>
      </c>
      <c r="B20" t="s">
        <v>486</v>
      </c>
      <c r="C20">
        <v>228</v>
      </c>
      <c r="D20">
        <v>4</v>
      </c>
    </row>
    <row r="21" spans="1:9" x14ac:dyDescent="0.15">
      <c r="A21">
        <v>20</v>
      </c>
      <c r="B21" t="s">
        <v>445</v>
      </c>
      <c r="C21">
        <v>1043</v>
      </c>
      <c r="D21">
        <v>4</v>
      </c>
    </row>
    <row r="22" spans="1:9" x14ac:dyDescent="0.15">
      <c r="A22">
        <v>21</v>
      </c>
      <c r="B22" t="s">
        <v>245</v>
      </c>
      <c r="C22">
        <v>573</v>
      </c>
      <c r="D22">
        <v>4</v>
      </c>
      <c r="F22" t="s">
        <v>0</v>
      </c>
      <c r="G22" t="s">
        <v>703</v>
      </c>
      <c r="H22" t="s">
        <v>705</v>
      </c>
      <c r="I22" t="s">
        <v>704</v>
      </c>
    </row>
    <row r="23" spans="1:9" x14ac:dyDescent="0.15">
      <c r="A23">
        <v>22</v>
      </c>
      <c r="B23" t="s">
        <v>241</v>
      </c>
      <c r="C23">
        <v>667</v>
      </c>
      <c r="D23">
        <v>4</v>
      </c>
      <c r="F23">
        <v>1</v>
      </c>
      <c r="G23" t="s">
        <v>62</v>
      </c>
      <c r="H23">
        <v>49</v>
      </c>
      <c r="I23">
        <v>22837</v>
      </c>
    </row>
    <row r="24" spans="1:9" x14ac:dyDescent="0.15">
      <c r="A24">
        <v>23</v>
      </c>
      <c r="B24" t="s">
        <v>225</v>
      </c>
      <c r="C24">
        <v>153</v>
      </c>
      <c r="D24">
        <v>4</v>
      </c>
      <c r="F24">
        <v>3</v>
      </c>
      <c r="G24" t="s">
        <v>72</v>
      </c>
      <c r="H24">
        <v>39</v>
      </c>
      <c r="I24">
        <v>11007</v>
      </c>
    </row>
    <row r="25" spans="1:9" x14ac:dyDescent="0.15">
      <c r="A25">
        <v>24</v>
      </c>
      <c r="B25" t="s">
        <v>197</v>
      </c>
      <c r="C25">
        <v>838</v>
      </c>
      <c r="D25">
        <v>4</v>
      </c>
      <c r="F25">
        <v>2</v>
      </c>
      <c r="G25" t="s">
        <v>132</v>
      </c>
      <c r="H25">
        <v>21</v>
      </c>
      <c r="I25">
        <v>4428</v>
      </c>
    </row>
    <row r="26" spans="1:9" x14ac:dyDescent="0.15">
      <c r="A26">
        <v>25</v>
      </c>
      <c r="B26" t="s">
        <v>172</v>
      </c>
      <c r="C26">
        <v>766</v>
      </c>
      <c r="D26">
        <v>4</v>
      </c>
      <c r="F26">
        <v>5</v>
      </c>
      <c r="G26" t="s">
        <v>148</v>
      </c>
      <c r="H26">
        <v>17</v>
      </c>
      <c r="I26">
        <v>6536</v>
      </c>
    </row>
    <row r="27" spans="1:9" x14ac:dyDescent="0.15">
      <c r="A27">
        <v>26</v>
      </c>
      <c r="B27" t="s">
        <v>167</v>
      </c>
      <c r="C27">
        <v>1232</v>
      </c>
      <c r="D27">
        <v>4</v>
      </c>
      <c r="F27">
        <v>7</v>
      </c>
      <c r="G27" t="s">
        <v>95</v>
      </c>
      <c r="H27">
        <v>13</v>
      </c>
      <c r="I27">
        <v>5588</v>
      </c>
    </row>
    <row r="28" spans="1:9" x14ac:dyDescent="0.15">
      <c r="A28">
        <v>27</v>
      </c>
      <c r="B28" t="s">
        <v>159</v>
      </c>
      <c r="C28">
        <v>1725</v>
      </c>
      <c r="D28">
        <v>4</v>
      </c>
      <c r="F28">
        <v>4</v>
      </c>
      <c r="G28" t="s">
        <v>153</v>
      </c>
      <c r="H28">
        <v>11</v>
      </c>
      <c r="I28">
        <v>1726</v>
      </c>
    </row>
    <row r="29" spans="1:9" x14ac:dyDescent="0.15">
      <c r="A29">
        <v>28</v>
      </c>
      <c r="B29" t="s">
        <v>102</v>
      </c>
      <c r="C29">
        <v>400</v>
      </c>
      <c r="D29">
        <v>4</v>
      </c>
      <c r="F29">
        <v>6</v>
      </c>
      <c r="G29" t="s">
        <v>202</v>
      </c>
      <c r="H29">
        <v>9</v>
      </c>
      <c r="I29">
        <v>3757</v>
      </c>
    </row>
    <row r="30" spans="1:9" x14ac:dyDescent="0.15">
      <c r="A30">
        <v>29</v>
      </c>
      <c r="B30" t="s">
        <v>100</v>
      </c>
      <c r="C30">
        <v>489</v>
      </c>
      <c r="D30">
        <v>4</v>
      </c>
      <c r="F30">
        <v>8</v>
      </c>
      <c r="G30" t="s">
        <v>166</v>
      </c>
      <c r="H30">
        <v>9</v>
      </c>
      <c r="I30">
        <v>3266</v>
      </c>
    </row>
    <row r="31" spans="1:9" x14ac:dyDescent="0.15">
      <c r="A31">
        <v>30</v>
      </c>
      <c r="B31" t="s">
        <v>484</v>
      </c>
      <c r="C31">
        <v>515</v>
      </c>
      <c r="D31">
        <v>4</v>
      </c>
      <c r="F31">
        <v>9</v>
      </c>
      <c r="G31" t="s">
        <v>82</v>
      </c>
      <c r="H31">
        <v>9</v>
      </c>
      <c r="I31">
        <v>2296</v>
      </c>
    </row>
    <row r="32" spans="1:9" x14ac:dyDescent="0.15">
      <c r="A32">
        <v>31</v>
      </c>
      <c r="B32" t="s">
        <v>639</v>
      </c>
      <c r="C32">
        <v>646</v>
      </c>
      <c r="D32">
        <v>3</v>
      </c>
      <c r="F32">
        <v>10</v>
      </c>
      <c r="G32" t="s">
        <v>204</v>
      </c>
      <c r="H32">
        <v>9</v>
      </c>
      <c r="I32">
        <v>1525</v>
      </c>
    </row>
    <row r="33" spans="1:4" x14ac:dyDescent="0.15">
      <c r="A33">
        <v>32</v>
      </c>
      <c r="B33" t="s">
        <v>453</v>
      </c>
      <c r="C33">
        <v>277</v>
      </c>
      <c r="D33">
        <v>3</v>
      </c>
    </row>
    <row r="34" spans="1:4" x14ac:dyDescent="0.15">
      <c r="A34">
        <v>33</v>
      </c>
      <c r="B34" t="s">
        <v>401</v>
      </c>
      <c r="C34">
        <v>6936</v>
      </c>
      <c r="D34">
        <v>3</v>
      </c>
    </row>
    <row r="35" spans="1:4" x14ac:dyDescent="0.15">
      <c r="A35">
        <v>34</v>
      </c>
      <c r="B35" t="s">
        <v>391</v>
      </c>
      <c r="C35">
        <v>447</v>
      </c>
      <c r="D35">
        <v>3</v>
      </c>
    </row>
    <row r="36" spans="1:4" x14ac:dyDescent="0.15">
      <c r="A36">
        <v>35</v>
      </c>
      <c r="B36" t="s">
        <v>279</v>
      </c>
      <c r="C36">
        <v>146</v>
      </c>
      <c r="D36">
        <v>3</v>
      </c>
    </row>
    <row r="37" spans="1:4" x14ac:dyDescent="0.15">
      <c r="A37">
        <v>36</v>
      </c>
      <c r="B37" t="s">
        <v>211</v>
      </c>
      <c r="C37">
        <v>304</v>
      </c>
      <c r="D37">
        <v>3</v>
      </c>
    </row>
    <row r="38" spans="1:4" x14ac:dyDescent="0.15">
      <c r="A38">
        <v>37</v>
      </c>
      <c r="B38" t="s">
        <v>209</v>
      </c>
      <c r="C38">
        <v>405</v>
      </c>
      <c r="D38">
        <v>3</v>
      </c>
    </row>
    <row r="39" spans="1:4" x14ac:dyDescent="0.15">
      <c r="A39">
        <v>38</v>
      </c>
      <c r="B39" t="s">
        <v>206</v>
      </c>
      <c r="C39">
        <v>263</v>
      </c>
      <c r="D39">
        <v>3</v>
      </c>
    </row>
    <row r="40" spans="1:4" x14ac:dyDescent="0.15">
      <c r="A40">
        <v>39</v>
      </c>
      <c r="B40" t="s">
        <v>194</v>
      </c>
      <c r="C40">
        <v>625</v>
      </c>
      <c r="D40">
        <v>3</v>
      </c>
    </row>
    <row r="41" spans="1:4" x14ac:dyDescent="0.15">
      <c r="A41">
        <v>40</v>
      </c>
      <c r="B41" t="s">
        <v>142</v>
      </c>
      <c r="C41">
        <v>154</v>
      </c>
      <c r="D41">
        <v>3</v>
      </c>
    </row>
    <row r="42" spans="1:4" x14ac:dyDescent="0.15">
      <c r="A42">
        <v>41</v>
      </c>
      <c r="B42" t="s">
        <v>104</v>
      </c>
      <c r="C42">
        <v>643</v>
      </c>
      <c r="D42">
        <v>3</v>
      </c>
    </row>
    <row r="43" spans="1:4" x14ac:dyDescent="0.15">
      <c r="A43">
        <v>42</v>
      </c>
      <c r="B43" t="s">
        <v>73</v>
      </c>
      <c r="C43">
        <v>368</v>
      </c>
      <c r="D43">
        <v>3</v>
      </c>
    </row>
    <row r="44" spans="1:4" x14ac:dyDescent="0.15">
      <c r="A44">
        <v>43</v>
      </c>
      <c r="B44" t="s">
        <v>405</v>
      </c>
      <c r="C44">
        <v>1765</v>
      </c>
      <c r="D44">
        <v>2</v>
      </c>
    </row>
    <row r="45" spans="1:4" x14ac:dyDescent="0.15">
      <c r="A45">
        <v>44</v>
      </c>
      <c r="B45" t="s">
        <v>379</v>
      </c>
      <c r="C45">
        <v>638</v>
      </c>
      <c r="D45">
        <v>2</v>
      </c>
    </row>
    <row r="46" spans="1:4" x14ac:dyDescent="0.15">
      <c r="A46">
        <v>45</v>
      </c>
      <c r="B46" t="s">
        <v>342</v>
      </c>
      <c r="C46">
        <v>81</v>
      </c>
      <c r="D46">
        <v>2</v>
      </c>
    </row>
    <row r="47" spans="1:4" x14ac:dyDescent="0.15">
      <c r="A47">
        <v>46</v>
      </c>
      <c r="B47" t="s">
        <v>308</v>
      </c>
      <c r="C47">
        <v>450</v>
      </c>
      <c r="D47">
        <v>2</v>
      </c>
    </row>
    <row r="48" spans="1:4" x14ac:dyDescent="0.15">
      <c r="A48">
        <v>47</v>
      </c>
      <c r="B48" t="s">
        <v>258</v>
      </c>
      <c r="C48">
        <v>314</v>
      </c>
      <c r="D48">
        <v>2</v>
      </c>
    </row>
    <row r="49" spans="1:4" x14ac:dyDescent="0.15">
      <c r="A49">
        <v>48</v>
      </c>
      <c r="B49" t="s">
        <v>163</v>
      </c>
      <c r="C49">
        <v>787</v>
      </c>
      <c r="D49">
        <v>2</v>
      </c>
    </row>
    <row r="50" spans="1:4" x14ac:dyDescent="0.15">
      <c r="A50">
        <v>49</v>
      </c>
      <c r="B50" t="s">
        <v>155</v>
      </c>
      <c r="C50">
        <v>222</v>
      </c>
      <c r="D50">
        <v>2</v>
      </c>
    </row>
    <row r="51" spans="1:4" x14ac:dyDescent="0.15">
      <c r="A51">
        <v>50</v>
      </c>
      <c r="B51" t="s">
        <v>93</v>
      </c>
      <c r="C51">
        <v>348</v>
      </c>
      <c r="D51">
        <v>2</v>
      </c>
    </row>
    <row r="52" spans="1:4" x14ac:dyDescent="0.15">
      <c r="A52">
        <v>51</v>
      </c>
      <c r="B52" t="s">
        <v>229</v>
      </c>
      <c r="C52">
        <v>40</v>
      </c>
      <c r="D52">
        <v>2</v>
      </c>
    </row>
    <row r="53" spans="1:4" x14ac:dyDescent="0.15">
      <c r="A53">
        <v>52</v>
      </c>
      <c r="B53" t="s">
        <v>694</v>
      </c>
      <c r="C53">
        <v>11</v>
      </c>
      <c r="D53">
        <v>1</v>
      </c>
    </row>
    <row r="54" spans="1:4" x14ac:dyDescent="0.15">
      <c r="A54">
        <v>53</v>
      </c>
      <c r="B54" t="s">
        <v>691</v>
      </c>
      <c r="C54">
        <v>14</v>
      </c>
      <c r="D54">
        <v>1</v>
      </c>
    </row>
    <row r="55" spans="1:4" x14ac:dyDescent="0.15">
      <c r="A55">
        <v>54</v>
      </c>
      <c r="B55" t="s">
        <v>688</v>
      </c>
      <c r="C55">
        <v>19</v>
      </c>
      <c r="D55">
        <v>1</v>
      </c>
    </row>
    <row r="56" spans="1:4" x14ac:dyDescent="0.15">
      <c r="A56">
        <v>55</v>
      </c>
      <c r="B56" t="s">
        <v>685</v>
      </c>
      <c r="C56">
        <v>24</v>
      </c>
      <c r="D56">
        <v>1</v>
      </c>
    </row>
    <row r="57" spans="1:4" x14ac:dyDescent="0.15">
      <c r="A57">
        <v>56</v>
      </c>
      <c r="B57" t="s">
        <v>670</v>
      </c>
      <c r="C57">
        <v>65</v>
      </c>
      <c r="D57">
        <v>1</v>
      </c>
    </row>
    <row r="58" spans="1:4" x14ac:dyDescent="0.15">
      <c r="A58">
        <v>57</v>
      </c>
      <c r="B58" t="s">
        <v>647</v>
      </c>
      <c r="C58">
        <v>16</v>
      </c>
      <c r="D58">
        <v>1</v>
      </c>
    </row>
    <row r="59" spans="1:4" x14ac:dyDescent="0.15">
      <c r="A59">
        <v>58</v>
      </c>
      <c r="B59" t="s">
        <v>643</v>
      </c>
      <c r="C59">
        <v>24</v>
      </c>
      <c r="D59">
        <v>1</v>
      </c>
    </row>
    <row r="60" spans="1:4" x14ac:dyDescent="0.15">
      <c r="A60">
        <v>59</v>
      </c>
      <c r="B60" t="s">
        <v>632</v>
      </c>
      <c r="C60">
        <v>68</v>
      </c>
      <c r="D60">
        <v>1</v>
      </c>
    </row>
    <row r="61" spans="1:4" x14ac:dyDescent="0.15">
      <c r="A61">
        <v>60</v>
      </c>
      <c r="B61" t="s">
        <v>625</v>
      </c>
      <c r="C61">
        <v>78</v>
      </c>
      <c r="D61">
        <v>1</v>
      </c>
    </row>
    <row r="62" spans="1:4" x14ac:dyDescent="0.15">
      <c r="A62">
        <v>61</v>
      </c>
      <c r="B62" t="s">
        <v>608</v>
      </c>
      <c r="C62">
        <v>62</v>
      </c>
      <c r="D62">
        <v>1</v>
      </c>
    </row>
    <row r="63" spans="1:4" x14ac:dyDescent="0.15">
      <c r="A63">
        <v>62</v>
      </c>
      <c r="B63" t="s">
        <v>604</v>
      </c>
      <c r="C63">
        <v>71</v>
      </c>
      <c r="D63">
        <v>1</v>
      </c>
    </row>
    <row r="64" spans="1:4" x14ac:dyDescent="0.15">
      <c r="A64">
        <v>63</v>
      </c>
      <c r="B64" t="s">
        <v>583</v>
      </c>
      <c r="C64">
        <v>45</v>
      </c>
      <c r="D64">
        <v>1</v>
      </c>
    </row>
    <row r="65" spans="1:4" x14ac:dyDescent="0.15">
      <c r="A65">
        <v>64</v>
      </c>
      <c r="B65" t="s">
        <v>581</v>
      </c>
      <c r="C65">
        <v>52</v>
      </c>
      <c r="D65">
        <v>1</v>
      </c>
    </row>
    <row r="66" spans="1:4" x14ac:dyDescent="0.15">
      <c r="A66">
        <v>65</v>
      </c>
      <c r="B66" t="s">
        <v>578</v>
      </c>
      <c r="C66">
        <v>51</v>
      </c>
      <c r="D66">
        <v>1</v>
      </c>
    </row>
    <row r="67" spans="1:4" x14ac:dyDescent="0.15">
      <c r="A67">
        <v>66</v>
      </c>
      <c r="B67" t="s">
        <v>575</v>
      </c>
      <c r="C67">
        <v>60</v>
      </c>
      <c r="D67">
        <v>1</v>
      </c>
    </row>
    <row r="68" spans="1:4" x14ac:dyDescent="0.15">
      <c r="A68">
        <v>67</v>
      </c>
      <c r="B68" t="s">
        <v>497</v>
      </c>
      <c r="C68">
        <v>27</v>
      </c>
      <c r="D68">
        <v>1</v>
      </c>
    </row>
    <row r="69" spans="1:4" x14ac:dyDescent="0.15">
      <c r="A69">
        <v>68</v>
      </c>
      <c r="B69" t="s">
        <v>493</v>
      </c>
      <c r="C69">
        <v>44</v>
      </c>
      <c r="D69">
        <v>1</v>
      </c>
    </row>
    <row r="70" spans="1:4" x14ac:dyDescent="0.15">
      <c r="A70">
        <v>69</v>
      </c>
      <c r="B70" t="s">
        <v>491</v>
      </c>
      <c r="C70">
        <v>46</v>
      </c>
      <c r="D70">
        <v>1</v>
      </c>
    </row>
    <row r="71" spans="1:4" x14ac:dyDescent="0.15">
      <c r="A71">
        <v>70</v>
      </c>
      <c r="B71" t="s">
        <v>482</v>
      </c>
      <c r="C71">
        <v>92</v>
      </c>
      <c r="D71">
        <v>1</v>
      </c>
    </row>
    <row r="72" spans="1:4" x14ac:dyDescent="0.15">
      <c r="A72">
        <v>71</v>
      </c>
      <c r="B72" t="s">
        <v>114</v>
      </c>
      <c r="C72">
        <v>107</v>
      </c>
      <c r="D72">
        <v>1</v>
      </c>
    </row>
    <row r="73" spans="1:4" x14ac:dyDescent="0.15">
      <c r="A73">
        <v>72</v>
      </c>
      <c r="B73" t="s">
        <v>478</v>
      </c>
      <c r="C73">
        <v>106</v>
      </c>
      <c r="D73">
        <v>1</v>
      </c>
    </row>
    <row r="74" spans="1:4" x14ac:dyDescent="0.15">
      <c r="A74">
        <v>73</v>
      </c>
      <c r="B74" t="s">
        <v>474</v>
      </c>
      <c r="C74">
        <v>188</v>
      </c>
      <c r="D74">
        <v>1</v>
      </c>
    </row>
    <row r="75" spans="1:4" x14ac:dyDescent="0.15">
      <c r="A75">
        <v>74</v>
      </c>
      <c r="B75" t="s">
        <v>472</v>
      </c>
      <c r="C75">
        <v>179</v>
      </c>
      <c r="D75">
        <v>1</v>
      </c>
    </row>
    <row r="76" spans="1:4" x14ac:dyDescent="0.15">
      <c r="A76">
        <v>75</v>
      </c>
      <c r="B76" t="s">
        <v>464</v>
      </c>
      <c r="C76">
        <v>40</v>
      </c>
      <c r="D76">
        <v>1</v>
      </c>
    </row>
    <row r="77" spans="1:4" x14ac:dyDescent="0.15">
      <c r="A77">
        <v>76</v>
      </c>
      <c r="B77" t="s">
        <v>460</v>
      </c>
      <c r="C77">
        <v>60</v>
      </c>
      <c r="D77">
        <v>1</v>
      </c>
    </row>
    <row r="78" spans="1:4" x14ac:dyDescent="0.15">
      <c r="A78">
        <v>77</v>
      </c>
      <c r="B78" t="s">
        <v>442</v>
      </c>
      <c r="C78">
        <v>11</v>
      </c>
      <c r="D78">
        <v>1</v>
      </c>
    </row>
    <row r="79" spans="1:4" x14ac:dyDescent="0.15">
      <c r="A79">
        <v>78</v>
      </c>
      <c r="B79" t="s">
        <v>439</v>
      </c>
      <c r="C79">
        <v>12</v>
      </c>
      <c r="D79">
        <v>1</v>
      </c>
    </row>
    <row r="80" spans="1:4" x14ac:dyDescent="0.15">
      <c r="A80">
        <v>79</v>
      </c>
      <c r="B80" t="s">
        <v>432</v>
      </c>
      <c r="C80">
        <v>27</v>
      </c>
      <c r="D80">
        <v>1</v>
      </c>
    </row>
    <row r="81" spans="1:4" x14ac:dyDescent="0.15">
      <c r="A81">
        <v>80</v>
      </c>
      <c r="B81" t="s">
        <v>430</v>
      </c>
      <c r="C81">
        <v>33</v>
      </c>
      <c r="D81">
        <v>1</v>
      </c>
    </row>
    <row r="82" spans="1:4" x14ac:dyDescent="0.15">
      <c r="A82">
        <v>81</v>
      </c>
      <c r="B82" t="s">
        <v>426</v>
      </c>
      <c r="C82">
        <v>62</v>
      </c>
      <c r="D82">
        <v>1</v>
      </c>
    </row>
    <row r="83" spans="1:4" x14ac:dyDescent="0.15">
      <c r="A83">
        <v>82</v>
      </c>
      <c r="B83" t="s">
        <v>418</v>
      </c>
      <c r="C83">
        <v>451</v>
      </c>
      <c r="D83">
        <v>1</v>
      </c>
    </row>
    <row r="84" spans="1:4" x14ac:dyDescent="0.15">
      <c r="A84">
        <v>83</v>
      </c>
      <c r="B84" t="s">
        <v>410</v>
      </c>
      <c r="C84">
        <v>720</v>
      </c>
      <c r="D84">
        <v>1</v>
      </c>
    </row>
    <row r="85" spans="1:4" x14ac:dyDescent="0.15">
      <c r="A85">
        <v>84</v>
      </c>
      <c r="B85" t="s">
        <v>397</v>
      </c>
      <c r="C85">
        <v>168</v>
      </c>
      <c r="D85">
        <v>1</v>
      </c>
    </row>
    <row r="86" spans="1:4" x14ac:dyDescent="0.15">
      <c r="A86">
        <v>85</v>
      </c>
      <c r="B86" t="s">
        <v>386</v>
      </c>
      <c r="C86">
        <v>346</v>
      </c>
      <c r="D86">
        <v>1</v>
      </c>
    </row>
    <row r="87" spans="1:4" x14ac:dyDescent="0.15">
      <c r="A87">
        <v>86</v>
      </c>
      <c r="B87" t="s">
        <v>360</v>
      </c>
      <c r="C87">
        <v>144</v>
      </c>
      <c r="D87">
        <v>1</v>
      </c>
    </row>
    <row r="88" spans="1:4" x14ac:dyDescent="0.15">
      <c r="A88">
        <v>87</v>
      </c>
      <c r="B88" t="s">
        <v>348</v>
      </c>
      <c r="C88">
        <v>28</v>
      </c>
      <c r="D88">
        <v>1</v>
      </c>
    </row>
    <row r="89" spans="1:4" x14ac:dyDescent="0.15">
      <c r="A89">
        <v>88</v>
      </c>
      <c r="B89" t="s">
        <v>344</v>
      </c>
      <c r="C89">
        <v>43</v>
      </c>
      <c r="D89">
        <v>1</v>
      </c>
    </row>
    <row r="90" spans="1:4" x14ac:dyDescent="0.15">
      <c r="A90">
        <v>89</v>
      </c>
      <c r="B90" t="s">
        <v>337</v>
      </c>
      <c r="C90">
        <v>40</v>
      </c>
      <c r="D90">
        <v>1</v>
      </c>
    </row>
    <row r="91" spans="1:4" x14ac:dyDescent="0.15">
      <c r="A91">
        <v>90</v>
      </c>
      <c r="B91" t="s">
        <v>335</v>
      </c>
      <c r="C91">
        <v>58</v>
      </c>
      <c r="D91">
        <v>1</v>
      </c>
    </row>
    <row r="92" spans="1:4" x14ac:dyDescent="0.15">
      <c r="A92">
        <v>91</v>
      </c>
      <c r="B92" t="s">
        <v>333</v>
      </c>
      <c r="C92">
        <v>65</v>
      </c>
      <c r="D92">
        <v>1</v>
      </c>
    </row>
    <row r="93" spans="1:4" x14ac:dyDescent="0.15">
      <c r="A93">
        <v>92</v>
      </c>
      <c r="B93" t="s">
        <v>331</v>
      </c>
      <c r="C93">
        <v>81</v>
      </c>
      <c r="D93">
        <v>1</v>
      </c>
    </row>
    <row r="94" spans="1:4" x14ac:dyDescent="0.15">
      <c r="A94">
        <v>93</v>
      </c>
      <c r="B94" t="s">
        <v>327</v>
      </c>
      <c r="C94">
        <v>111</v>
      </c>
      <c r="D94">
        <v>1</v>
      </c>
    </row>
    <row r="95" spans="1:4" x14ac:dyDescent="0.15">
      <c r="A95">
        <v>94</v>
      </c>
      <c r="B95" t="s">
        <v>325</v>
      </c>
      <c r="C95">
        <v>116</v>
      </c>
      <c r="D95">
        <v>1</v>
      </c>
    </row>
    <row r="96" spans="1:4" x14ac:dyDescent="0.15">
      <c r="A96">
        <v>95</v>
      </c>
      <c r="B96" t="s">
        <v>323</v>
      </c>
      <c r="C96">
        <v>134</v>
      </c>
      <c r="D96">
        <v>1</v>
      </c>
    </row>
    <row r="97" spans="1:4" x14ac:dyDescent="0.15">
      <c r="A97">
        <v>96</v>
      </c>
      <c r="B97" t="s">
        <v>319</v>
      </c>
      <c r="C97">
        <v>187</v>
      </c>
      <c r="D97">
        <v>1</v>
      </c>
    </row>
    <row r="98" spans="1:4" x14ac:dyDescent="0.15">
      <c r="A98">
        <v>97</v>
      </c>
      <c r="B98" t="s">
        <v>315</v>
      </c>
      <c r="C98">
        <v>247</v>
      </c>
      <c r="D98">
        <v>1</v>
      </c>
    </row>
    <row r="99" spans="1:4" x14ac:dyDescent="0.15">
      <c r="A99">
        <v>98</v>
      </c>
      <c r="B99" t="s">
        <v>313</v>
      </c>
      <c r="C99">
        <v>253</v>
      </c>
      <c r="D99">
        <v>1</v>
      </c>
    </row>
    <row r="100" spans="1:4" x14ac:dyDescent="0.15">
      <c r="A100">
        <v>99</v>
      </c>
      <c r="B100" t="s">
        <v>310</v>
      </c>
      <c r="C100">
        <v>298</v>
      </c>
      <c r="D100">
        <v>1</v>
      </c>
    </row>
    <row r="101" spans="1:4" x14ac:dyDescent="0.15">
      <c r="A101">
        <v>100</v>
      </c>
      <c r="B101" t="s">
        <v>302</v>
      </c>
      <c r="C101">
        <v>472</v>
      </c>
      <c r="D101">
        <v>1</v>
      </c>
    </row>
    <row r="102" spans="1:4" x14ac:dyDescent="0.15">
      <c r="A102">
        <v>101</v>
      </c>
      <c r="B102" t="s">
        <v>298</v>
      </c>
      <c r="C102">
        <v>652</v>
      </c>
      <c r="D102">
        <v>1</v>
      </c>
    </row>
    <row r="103" spans="1:4" x14ac:dyDescent="0.15">
      <c r="A103">
        <v>102</v>
      </c>
      <c r="B103" t="s">
        <v>291</v>
      </c>
      <c r="C103">
        <v>1093</v>
      </c>
      <c r="D103">
        <v>1</v>
      </c>
    </row>
    <row r="104" spans="1:4" x14ac:dyDescent="0.15">
      <c r="A104">
        <v>103</v>
      </c>
      <c r="B104" t="s">
        <v>286</v>
      </c>
      <c r="C104">
        <v>31</v>
      </c>
      <c r="D104">
        <v>1</v>
      </c>
    </row>
    <row r="105" spans="1:4" x14ac:dyDescent="0.15">
      <c r="A105">
        <v>104</v>
      </c>
      <c r="B105" t="s">
        <v>283</v>
      </c>
      <c r="C105">
        <v>33</v>
      </c>
      <c r="D105">
        <v>1</v>
      </c>
    </row>
    <row r="106" spans="1:4" x14ac:dyDescent="0.15">
      <c r="A106">
        <v>105</v>
      </c>
      <c r="B106" t="s">
        <v>275</v>
      </c>
      <c r="C106">
        <v>72</v>
      </c>
      <c r="D106">
        <v>1</v>
      </c>
    </row>
    <row r="107" spans="1:4" x14ac:dyDescent="0.15">
      <c r="A107">
        <v>106</v>
      </c>
      <c r="B107" t="s">
        <v>273</v>
      </c>
      <c r="C107">
        <v>83</v>
      </c>
      <c r="D107">
        <v>1</v>
      </c>
    </row>
    <row r="108" spans="1:4" x14ac:dyDescent="0.15">
      <c r="A108">
        <v>107</v>
      </c>
      <c r="B108" t="s">
        <v>269</v>
      </c>
      <c r="C108">
        <v>105</v>
      </c>
      <c r="D108">
        <v>1</v>
      </c>
    </row>
    <row r="109" spans="1:4" x14ac:dyDescent="0.15">
      <c r="A109">
        <v>108</v>
      </c>
      <c r="B109" t="s">
        <v>264</v>
      </c>
      <c r="C109">
        <v>171</v>
      </c>
      <c r="D109">
        <v>1</v>
      </c>
    </row>
    <row r="110" spans="1:4" x14ac:dyDescent="0.15">
      <c r="A110">
        <v>109</v>
      </c>
      <c r="B110" t="s">
        <v>252</v>
      </c>
      <c r="C110">
        <v>14</v>
      </c>
      <c r="D110">
        <v>1</v>
      </c>
    </row>
    <row r="111" spans="1:4" x14ac:dyDescent="0.15">
      <c r="A111">
        <v>110</v>
      </c>
      <c r="B111" t="s">
        <v>247</v>
      </c>
      <c r="C111">
        <v>28</v>
      </c>
      <c r="D111">
        <v>1</v>
      </c>
    </row>
    <row r="112" spans="1:4" x14ac:dyDescent="0.15">
      <c r="A112">
        <v>111</v>
      </c>
      <c r="B112" t="s">
        <v>234</v>
      </c>
      <c r="C112">
        <v>55</v>
      </c>
      <c r="D112">
        <v>1</v>
      </c>
    </row>
    <row r="113" spans="1:4" x14ac:dyDescent="0.15">
      <c r="A113">
        <v>112</v>
      </c>
      <c r="B113" t="s">
        <v>199</v>
      </c>
      <c r="C113">
        <v>274</v>
      </c>
      <c r="D113">
        <v>1</v>
      </c>
    </row>
    <row r="114" spans="1:4" x14ac:dyDescent="0.15">
      <c r="A114">
        <v>113</v>
      </c>
      <c r="B114" t="s">
        <v>179</v>
      </c>
      <c r="C114">
        <v>218</v>
      </c>
      <c r="D114">
        <v>1</v>
      </c>
    </row>
    <row r="115" spans="1:4" x14ac:dyDescent="0.15">
      <c r="A115">
        <v>114</v>
      </c>
      <c r="B115" t="s">
        <v>151</v>
      </c>
      <c r="C115">
        <v>44</v>
      </c>
      <c r="D115">
        <v>1</v>
      </c>
    </row>
    <row r="116" spans="1:4" x14ac:dyDescent="0.15">
      <c r="A116">
        <v>115</v>
      </c>
      <c r="B116" t="s">
        <v>144</v>
      </c>
      <c r="C116">
        <v>70</v>
      </c>
      <c r="D116">
        <v>1</v>
      </c>
    </row>
    <row r="117" spans="1:4" x14ac:dyDescent="0.15">
      <c r="A117">
        <v>116</v>
      </c>
      <c r="B117" t="s">
        <v>140</v>
      </c>
      <c r="C117">
        <v>90</v>
      </c>
      <c r="D117">
        <v>1</v>
      </c>
    </row>
    <row r="118" spans="1:4" x14ac:dyDescent="0.15">
      <c r="A118">
        <v>117</v>
      </c>
      <c r="B118" t="s">
        <v>124</v>
      </c>
      <c r="C118">
        <v>31</v>
      </c>
      <c r="D118">
        <v>1</v>
      </c>
    </row>
    <row r="119" spans="1:4" x14ac:dyDescent="0.15">
      <c r="A119">
        <v>118</v>
      </c>
      <c r="B119" t="s">
        <v>122</v>
      </c>
      <c r="C119">
        <v>30</v>
      </c>
      <c r="D119">
        <v>1</v>
      </c>
    </row>
    <row r="120" spans="1:4" x14ac:dyDescent="0.15">
      <c r="A120">
        <v>119</v>
      </c>
      <c r="B120" t="s">
        <v>120</v>
      </c>
      <c r="C120">
        <v>39</v>
      </c>
      <c r="D120">
        <v>1</v>
      </c>
    </row>
    <row r="121" spans="1:4" x14ac:dyDescent="0.15">
      <c r="A121">
        <v>120</v>
      </c>
      <c r="B121" t="s">
        <v>116</v>
      </c>
      <c r="C121">
        <v>42</v>
      </c>
      <c r="D121">
        <v>1</v>
      </c>
    </row>
    <row r="122" spans="1:4" x14ac:dyDescent="0.15">
      <c r="A122">
        <v>121</v>
      </c>
      <c r="B122" t="s">
        <v>112</v>
      </c>
      <c r="C122">
        <v>52</v>
      </c>
      <c r="D122">
        <v>1</v>
      </c>
    </row>
    <row r="123" spans="1:4" x14ac:dyDescent="0.15">
      <c r="A123">
        <v>122</v>
      </c>
      <c r="B123" t="s">
        <v>110</v>
      </c>
      <c r="C123">
        <v>77</v>
      </c>
      <c r="D123">
        <v>1</v>
      </c>
    </row>
    <row r="124" spans="1:4" x14ac:dyDescent="0.15">
      <c r="A124">
        <v>123</v>
      </c>
      <c r="B124" t="s">
        <v>106</v>
      </c>
      <c r="C124">
        <v>109</v>
      </c>
      <c r="D124">
        <v>1</v>
      </c>
    </row>
    <row r="125" spans="1:4" x14ac:dyDescent="0.15">
      <c r="A125">
        <v>124</v>
      </c>
      <c r="B125" t="s">
        <v>98</v>
      </c>
      <c r="C125">
        <v>253</v>
      </c>
      <c r="D125">
        <v>1</v>
      </c>
    </row>
    <row r="126" spans="1:4" x14ac:dyDescent="0.15">
      <c r="A126">
        <v>125</v>
      </c>
      <c r="B126" t="s">
        <v>79</v>
      </c>
      <c r="C126">
        <v>113</v>
      </c>
      <c r="D126">
        <v>1</v>
      </c>
    </row>
    <row r="127" spans="1:4" x14ac:dyDescent="0.15">
      <c r="A127">
        <v>126</v>
      </c>
      <c r="B127" t="s">
        <v>77</v>
      </c>
      <c r="C127">
        <v>127</v>
      </c>
      <c r="D127">
        <v>1</v>
      </c>
    </row>
    <row r="128" spans="1:4" x14ac:dyDescent="0.15">
      <c r="A128">
        <v>127</v>
      </c>
      <c r="B128" t="s">
        <v>71</v>
      </c>
      <c r="C128">
        <v>231</v>
      </c>
      <c r="D128">
        <v>1</v>
      </c>
    </row>
    <row r="129" spans="1:4" x14ac:dyDescent="0.15">
      <c r="A129">
        <v>128</v>
      </c>
      <c r="B129" t="s">
        <v>422</v>
      </c>
      <c r="C129">
        <v>67</v>
      </c>
      <c r="D129">
        <v>1</v>
      </c>
    </row>
    <row r="130" spans="1:4" x14ac:dyDescent="0.15">
      <c r="A130">
        <v>129</v>
      </c>
      <c r="B130" t="s">
        <v>706</v>
      </c>
    </row>
    <row r="131" spans="1:4" x14ac:dyDescent="0.15">
      <c r="A131">
        <v>130</v>
      </c>
      <c r="B131" t="s">
        <v>707</v>
      </c>
      <c r="C131">
        <v>110393</v>
      </c>
      <c r="D131">
        <v>411</v>
      </c>
    </row>
    <row r="132" spans="1:4" x14ac:dyDescent="0.15">
      <c r="A132">
        <v>131</v>
      </c>
    </row>
    <row r="133" spans="1:4" x14ac:dyDescent="0.15">
      <c r="A133">
        <v>132</v>
      </c>
    </row>
    <row r="134" spans="1:4" x14ac:dyDescent="0.15">
      <c r="A134">
        <v>133</v>
      </c>
    </row>
    <row r="135" spans="1:4" x14ac:dyDescent="0.15">
      <c r="A135">
        <v>134</v>
      </c>
    </row>
    <row r="136" spans="1:4" x14ac:dyDescent="0.15">
      <c r="A136">
        <v>135</v>
      </c>
    </row>
    <row r="137" spans="1:4" x14ac:dyDescent="0.15">
      <c r="A137">
        <v>136</v>
      </c>
    </row>
    <row r="138" spans="1:4" x14ac:dyDescent="0.15">
      <c r="A138">
        <v>137</v>
      </c>
    </row>
    <row r="139" spans="1:4" x14ac:dyDescent="0.15">
      <c r="A139">
        <v>138</v>
      </c>
    </row>
    <row r="140" spans="1:4" x14ac:dyDescent="0.15">
      <c r="A140">
        <v>139</v>
      </c>
    </row>
    <row r="141" spans="1:4" x14ac:dyDescent="0.15">
      <c r="A141">
        <v>140</v>
      </c>
    </row>
    <row r="142" spans="1:4" x14ac:dyDescent="0.15">
      <c r="A142">
        <v>141</v>
      </c>
    </row>
    <row r="143" spans="1:4" x14ac:dyDescent="0.15">
      <c r="A143">
        <v>142</v>
      </c>
    </row>
    <row r="144" spans="1:4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autoFilter ref="G6:I16">
    <sortState ref="G6:I16">
      <sortCondition descending="1" ref="H6"/>
    </sortState>
  </autoFilter>
  <sortState ref="F7:I16">
    <sortCondition descending="1" ref="I7"/>
  </sortState>
  <phoneticPr fontId="6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opLeftCell="E1" workbookViewId="0">
      <selection activeCell="O9" sqref="O9:O13"/>
    </sheetView>
  </sheetViews>
  <sheetFormatPr defaultColWidth="9.25" defaultRowHeight="13.5" x14ac:dyDescent="0.15"/>
  <cols>
    <col min="2" max="2" width="24.875"/>
    <col min="3" max="5" width="8"/>
    <col min="6" max="6" width="6"/>
    <col min="7" max="7" width="8"/>
    <col min="8" max="8" width="6"/>
    <col min="9" max="10" width="8"/>
    <col min="11" max="11" width="15.75" customWidth="1"/>
    <col min="12" max="23" width="8"/>
    <col min="24" max="24" width="6"/>
  </cols>
  <sheetData>
    <row r="1" spans="1:15" x14ac:dyDescent="0.15">
      <c r="B1" t="s">
        <v>700</v>
      </c>
      <c r="C1" t="s">
        <v>57</v>
      </c>
    </row>
    <row r="2" spans="1:15" x14ac:dyDescent="0.15">
      <c r="A2">
        <v>1</v>
      </c>
      <c r="B2" t="s">
        <v>5</v>
      </c>
      <c r="C2">
        <v>1</v>
      </c>
      <c r="D2">
        <v>2</v>
      </c>
      <c r="E2">
        <v>3</v>
      </c>
      <c r="F2" t="s">
        <v>707</v>
      </c>
    </row>
    <row r="3" spans="1:15" x14ac:dyDescent="0.15">
      <c r="A3">
        <v>2</v>
      </c>
      <c r="B3" t="s">
        <v>62</v>
      </c>
      <c r="C3">
        <v>6</v>
      </c>
      <c r="D3">
        <v>3</v>
      </c>
      <c r="E3">
        <v>6</v>
      </c>
      <c r="F3">
        <v>15</v>
      </c>
    </row>
    <row r="4" spans="1:15" x14ac:dyDescent="0.15">
      <c r="A4">
        <v>3</v>
      </c>
      <c r="B4" t="s">
        <v>72</v>
      </c>
      <c r="C4">
        <v>3</v>
      </c>
      <c r="D4">
        <v>4</v>
      </c>
      <c r="E4">
        <v>1</v>
      </c>
      <c r="F4">
        <v>8</v>
      </c>
    </row>
    <row r="5" spans="1:15" x14ac:dyDescent="0.15">
      <c r="A5">
        <v>4</v>
      </c>
      <c r="B5" t="s">
        <v>166</v>
      </c>
      <c r="C5">
        <v>4</v>
      </c>
      <c r="F5">
        <v>4</v>
      </c>
    </row>
    <row r="6" spans="1:15" ht="16.5" x14ac:dyDescent="0.15">
      <c r="A6">
        <v>5</v>
      </c>
      <c r="B6" t="s">
        <v>401</v>
      </c>
      <c r="C6">
        <v>3</v>
      </c>
      <c r="F6">
        <v>3</v>
      </c>
      <c r="K6" s="1" t="s">
        <v>715</v>
      </c>
    </row>
    <row r="7" spans="1:15" ht="16.5" x14ac:dyDescent="0.15">
      <c r="A7">
        <v>6</v>
      </c>
      <c r="B7" t="s">
        <v>639</v>
      </c>
      <c r="C7">
        <v>2</v>
      </c>
      <c r="F7">
        <v>2</v>
      </c>
      <c r="K7" s="1"/>
    </row>
    <row r="8" spans="1:15" ht="16.5" x14ac:dyDescent="0.15">
      <c r="A8">
        <v>7</v>
      </c>
      <c r="B8" t="s">
        <v>453</v>
      </c>
      <c r="D8">
        <v>1</v>
      </c>
      <c r="E8">
        <v>1</v>
      </c>
      <c r="F8">
        <v>2</v>
      </c>
      <c r="J8" t="s">
        <v>0</v>
      </c>
      <c r="K8" s="2" t="s">
        <v>703</v>
      </c>
      <c r="L8" s="2" t="s">
        <v>716</v>
      </c>
      <c r="M8" s="2" t="s">
        <v>717</v>
      </c>
      <c r="N8" s="2" t="s">
        <v>718</v>
      </c>
      <c r="O8" s="2" t="s">
        <v>719</v>
      </c>
    </row>
    <row r="9" spans="1:15" x14ac:dyDescent="0.15">
      <c r="A9">
        <v>8</v>
      </c>
      <c r="B9" t="s">
        <v>241</v>
      </c>
      <c r="D9">
        <v>1</v>
      </c>
      <c r="E9">
        <v>1</v>
      </c>
      <c r="F9">
        <v>2</v>
      </c>
      <c r="J9">
        <v>1</v>
      </c>
      <c r="K9" t="str">
        <f>B3</f>
        <v>杰克爱穿jk</v>
      </c>
      <c r="L9">
        <f>GETPIVOTDATA("id",$B$1,"排名",1,"id",K9)</f>
        <v>6</v>
      </c>
      <c r="M9">
        <f>GETPIVOTDATA("id",$B$1,"排名",2,"id",K9)</f>
        <v>3</v>
      </c>
      <c r="N9">
        <f>GETPIVOTDATA("id",$B$1,"排名",3,"id",K9)</f>
        <v>6</v>
      </c>
      <c r="O9">
        <f>GETPIVOTDATA("id",$B$1,"id",K9)</f>
        <v>15</v>
      </c>
    </row>
    <row r="10" spans="1:15" x14ac:dyDescent="0.15">
      <c r="A10">
        <v>9</v>
      </c>
      <c r="B10" t="s">
        <v>236</v>
      </c>
      <c r="D10">
        <v>2</v>
      </c>
      <c r="F10">
        <v>2</v>
      </c>
      <c r="J10">
        <v>2</v>
      </c>
      <c r="K10" t="str">
        <f>B4</f>
        <v>咕力咕力_For</v>
      </c>
      <c r="L10">
        <f>GETPIVOTDATA("id",$B$1,"排名",1,"id",K10)</f>
        <v>3</v>
      </c>
      <c r="M10">
        <f>GETPIVOTDATA("id",$B$1,"排名",2,"id",K10)</f>
        <v>4</v>
      </c>
      <c r="N10">
        <f>GETPIVOTDATA("id",$B$1,"排名",3,"id",K10)</f>
        <v>1</v>
      </c>
      <c r="O10">
        <f>GETPIVOTDATA("id",$B$1,"id",K10)</f>
        <v>8</v>
      </c>
    </row>
    <row r="11" spans="1:15" x14ac:dyDescent="0.15">
      <c r="A11">
        <v>10</v>
      </c>
      <c r="B11" t="s">
        <v>82</v>
      </c>
      <c r="E11">
        <v>2</v>
      </c>
      <c r="F11">
        <v>2</v>
      </c>
      <c r="J11">
        <v>3</v>
      </c>
      <c r="K11" t="str">
        <f>B5</f>
        <v>咪酱的大门牙</v>
      </c>
      <c r="L11">
        <f>GETPIVOTDATA("id",$B$1,"排名",1,"id",K11)</f>
        <v>4</v>
      </c>
      <c r="M11">
        <f>GETPIVOTDATA("id",$B$1,"排名",2,"id",K11)</f>
        <v>0</v>
      </c>
      <c r="N11">
        <f>GETPIVOTDATA("id",$B$1,"排名",3,"id",K11)</f>
        <v>0</v>
      </c>
      <c r="O11">
        <f>GETPIVOTDATA("id",$B$1,"id",K11)</f>
        <v>4</v>
      </c>
    </row>
    <row r="12" spans="1:15" x14ac:dyDescent="0.15">
      <c r="A12">
        <v>11</v>
      </c>
      <c r="B12" t="s">
        <v>64</v>
      </c>
      <c r="D12">
        <v>2</v>
      </c>
      <c r="F12">
        <v>2</v>
      </c>
      <c r="J12">
        <v>4</v>
      </c>
      <c r="K12" t="str">
        <f>B6</f>
        <v>苏醒AllenSu</v>
      </c>
      <c r="L12">
        <f>GETPIVOTDATA("id",$B$1,"排名",1,"id",K12)</f>
        <v>3</v>
      </c>
      <c r="M12">
        <f>GETPIVOTDATA("id",$B$1,"排名",2,"id",K12)</f>
        <v>0</v>
      </c>
      <c r="N12">
        <f>GETPIVOTDATA("id",$B$1,"排名",3,"id",K12)</f>
        <v>0</v>
      </c>
      <c r="O12">
        <f>GETPIVOTDATA("id",$B$1,"id",K12)</f>
        <v>3</v>
      </c>
    </row>
    <row r="13" spans="1:15" x14ac:dyDescent="0.15">
      <c r="A13">
        <v>12</v>
      </c>
      <c r="B13" t="s">
        <v>153</v>
      </c>
      <c r="D13">
        <v>1</v>
      </c>
      <c r="E13">
        <v>1</v>
      </c>
      <c r="F13">
        <v>2</v>
      </c>
      <c r="J13">
        <v>5</v>
      </c>
      <c r="K13" t="str">
        <f>B7</f>
        <v>醒目发电站</v>
      </c>
      <c r="L13">
        <f>GETPIVOTDATA("id",$B$1,"排名",1,"id",K13)</f>
        <v>2</v>
      </c>
      <c r="M13">
        <f>GETPIVOTDATA("id",$B$1,"排名",2,"id",K13)</f>
        <v>0</v>
      </c>
      <c r="N13">
        <f>GETPIVOTDATA("id",$B$1,"排名",3,"id",K13)</f>
        <v>0</v>
      </c>
      <c r="O13">
        <f>GETPIVOTDATA("id",$B$1,"id",K13)</f>
        <v>2</v>
      </c>
    </row>
    <row r="14" spans="1:15" x14ac:dyDescent="0.15">
      <c r="A14">
        <v>13</v>
      </c>
      <c r="B14" t="s">
        <v>632</v>
      </c>
      <c r="C14">
        <v>1</v>
      </c>
      <c r="F14">
        <v>1</v>
      </c>
    </row>
    <row r="15" spans="1:15" x14ac:dyDescent="0.15">
      <c r="A15">
        <v>14</v>
      </c>
      <c r="B15" t="s">
        <v>472</v>
      </c>
      <c r="E15">
        <v>1</v>
      </c>
      <c r="F15">
        <v>1</v>
      </c>
    </row>
    <row r="16" spans="1:15" x14ac:dyDescent="0.15">
      <c r="A16">
        <v>15</v>
      </c>
      <c r="B16" t="s">
        <v>379</v>
      </c>
      <c r="D16">
        <v>1</v>
      </c>
      <c r="F16">
        <v>1</v>
      </c>
    </row>
    <row r="17" spans="1:6" x14ac:dyDescent="0.15">
      <c r="A17">
        <v>16</v>
      </c>
      <c r="B17" t="s">
        <v>319</v>
      </c>
      <c r="C17">
        <v>1</v>
      </c>
      <c r="F17">
        <v>1</v>
      </c>
    </row>
    <row r="18" spans="1:6" x14ac:dyDescent="0.15">
      <c r="A18">
        <v>17</v>
      </c>
      <c r="B18" t="s">
        <v>308</v>
      </c>
      <c r="E18">
        <v>1</v>
      </c>
      <c r="F18">
        <v>1</v>
      </c>
    </row>
    <row r="19" spans="1:6" x14ac:dyDescent="0.15">
      <c r="A19">
        <v>18</v>
      </c>
      <c r="B19" t="s">
        <v>293</v>
      </c>
      <c r="E19">
        <v>1</v>
      </c>
      <c r="F19">
        <v>1</v>
      </c>
    </row>
    <row r="20" spans="1:6" x14ac:dyDescent="0.15">
      <c r="A20">
        <v>19</v>
      </c>
      <c r="B20" t="s">
        <v>291</v>
      </c>
      <c r="D20">
        <v>1</v>
      </c>
      <c r="F20">
        <v>1</v>
      </c>
    </row>
    <row r="21" spans="1:6" x14ac:dyDescent="0.15">
      <c r="A21">
        <v>20</v>
      </c>
      <c r="B21" t="s">
        <v>279</v>
      </c>
      <c r="E21">
        <v>1</v>
      </c>
      <c r="F21">
        <v>1</v>
      </c>
    </row>
    <row r="22" spans="1:6" x14ac:dyDescent="0.15">
      <c r="A22">
        <v>21</v>
      </c>
      <c r="B22" t="s">
        <v>264</v>
      </c>
      <c r="E22">
        <v>1</v>
      </c>
      <c r="F22">
        <v>1</v>
      </c>
    </row>
    <row r="23" spans="1:6" x14ac:dyDescent="0.15">
      <c r="A23">
        <v>22</v>
      </c>
      <c r="B23" t="s">
        <v>234</v>
      </c>
      <c r="C23">
        <v>1</v>
      </c>
      <c r="F23">
        <v>1</v>
      </c>
    </row>
    <row r="24" spans="1:6" x14ac:dyDescent="0.15">
      <c r="A24">
        <v>23</v>
      </c>
      <c r="B24" t="s">
        <v>206</v>
      </c>
      <c r="E24">
        <v>1</v>
      </c>
      <c r="F24">
        <v>1</v>
      </c>
    </row>
    <row r="25" spans="1:6" x14ac:dyDescent="0.15">
      <c r="A25">
        <v>24</v>
      </c>
      <c r="B25" t="s">
        <v>202</v>
      </c>
      <c r="D25">
        <v>1</v>
      </c>
      <c r="F25">
        <v>1</v>
      </c>
    </row>
    <row r="26" spans="1:6" x14ac:dyDescent="0.15">
      <c r="A26">
        <v>25</v>
      </c>
      <c r="B26" t="s">
        <v>161</v>
      </c>
      <c r="E26">
        <v>1</v>
      </c>
      <c r="F26">
        <v>1</v>
      </c>
    </row>
    <row r="27" spans="1:6" x14ac:dyDescent="0.15">
      <c r="A27">
        <v>26</v>
      </c>
      <c r="B27" t="s">
        <v>159</v>
      </c>
      <c r="D27">
        <v>1</v>
      </c>
      <c r="F27">
        <v>1</v>
      </c>
    </row>
    <row r="28" spans="1:6" x14ac:dyDescent="0.15">
      <c r="A28">
        <v>27</v>
      </c>
      <c r="B28" t="s">
        <v>132</v>
      </c>
      <c r="D28">
        <v>1</v>
      </c>
      <c r="F28">
        <v>1</v>
      </c>
    </row>
    <row r="29" spans="1:6" x14ac:dyDescent="0.15">
      <c r="A29">
        <v>28</v>
      </c>
      <c r="B29" t="s">
        <v>95</v>
      </c>
      <c r="D29">
        <v>1</v>
      </c>
      <c r="F29">
        <v>1</v>
      </c>
    </row>
    <row r="30" spans="1:6" x14ac:dyDescent="0.15">
      <c r="A30">
        <v>29</v>
      </c>
      <c r="B30" t="s">
        <v>93</v>
      </c>
      <c r="E30">
        <v>1</v>
      </c>
      <c r="F30">
        <v>1</v>
      </c>
    </row>
    <row r="31" spans="1:6" x14ac:dyDescent="0.15">
      <c r="A31">
        <v>30</v>
      </c>
      <c r="B31" t="s">
        <v>67</v>
      </c>
      <c r="D31">
        <v>1</v>
      </c>
      <c r="F31">
        <v>1</v>
      </c>
    </row>
    <row r="32" spans="1:6" x14ac:dyDescent="0.15">
      <c r="A32">
        <v>31</v>
      </c>
      <c r="B32" t="s">
        <v>422</v>
      </c>
      <c r="C32">
        <v>1</v>
      </c>
      <c r="F32">
        <v>1</v>
      </c>
    </row>
    <row r="33" spans="1:6" x14ac:dyDescent="0.15">
      <c r="A33">
        <v>32</v>
      </c>
      <c r="B33" t="s">
        <v>707</v>
      </c>
      <c r="C33">
        <v>22</v>
      </c>
      <c r="D33">
        <v>21</v>
      </c>
      <c r="E33">
        <v>20</v>
      </c>
      <c r="F33">
        <v>63</v>
      </c>
    </row>
    <row r="34" spans="1:6" x14ac:dyDescent="0.15">
      <c r="A34">
        <v>33</v>
      </c>
    </row>
    <row r="35" spans="1:6" x14ac:dyDescent="0.15">
      <c r="A35">
        <v>34</v>
      </c>
    </row>
    <row r="36" spans="1:6" x14ac:dyDescent="0.15">
      <c r="A36">
        <v>35</v>
      </c>
    </row>
    <row r="37" spans="1:6" x14ac:dyDescent="0.15">
      <c r="A37">
        <v>36</v>
      </c>
    </row>
    <row r="38" spans="1:6" x14ac:dyDescent="0.15">
      <c r="A38">
        <v>37</v>
      </c>
    </row>
    <row r="39" spans="1:6" x14ac:dyDescent="0.15">
      <c r="A39">
        <v>38</v>
      </c>
    </row>
    <row r="40" spans="1:6" x14ac:dyDescent="0.15">
      <c r="A40">
        <v>39</v>
      </c>
    </row>
    <row r="41" spans="1:6" x14ac:dyDescent="0.15">
      <c r="A41">
        <v>40</v>
      </c>
    </row>
    <row r="42" spans="1:6" x14ac:dyDescent="0.15">
      <c r="A42">
        <v>41</v>
      </c>
    </row>
    <row r="43" spans="1:6" x14ac:dyDescent="0.15">
      <c r="A43">
        <v>42</v>
      </c>
    </row>
    <row r="44" spans="1:6" x14ac:dyDescent="0.15">
      <c r="A44">
        <v>43</v>
      </c>
    </row>
    <row r="45" spans="1:6" x14ac:dyDescent="0.15">
      <c r="A45">
        <v>44</v>
      </c>
    </row>
    <row r="46" spans="1:6" x14ac:dyDescent="0.15">
      <c r="A46">
        <v>45</v>
      </c>
    </row>
    <row r="47" spans="1:6" x14ac:dyDescent="0.15">
      <c r="A47">
        <v>46</v>
      </c>
    </row>
    <row r="48" spans="1:6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93"/>
  <sheetViews>
    <sheetView topLeftCell="A4" zoomScaleNormal="100" workbookViewId="0">
      <selection activeCell="B17" sqref="B17:V24"/>
    </sheetView>
  </sheetViews>
  <sheetFormatPr defaultColWidth="9.25" defaultRowHeight="13.5" x14ac:dyDescent="0.15"/>
  <cols>
    <col min="1" max="1" width="4.625" bestFit="1" customWidth="1"/>
    <col min="2" max="2" width="22.75" bestFit="1" customWidth="1"/>
    <col min="3" max="24" width="5.5" customWidth="1"/>
    <col min="27" max="27" width="15.375" customWidth="1"/>
    <col min="28" max="28" width="5.75" bestFit="1" customWidth="1"/>
    <col min="29" max="29" width="3.625" bestFit="1" customWidth="1"/>
    <col min="30" max="30" width="5" customWidth="1"/>
    <col min="31" max="31" width="4.625" bestFit="1" customWidth="1"/>
    <col min="32" max="34" width="2.875" bestFit="1" customWidth="1"/>
    <col min="35" max="35" width="3.625" bestFit="1" customWidth="1"/>
    <col min="36" max="36" width="4.625" bestFit="1" customWidth="1"/>
    <col min="37" max="37" width="4" bestFit="1" customWidth="1"/>
    <col min="38" max="38" width="8"/>
    <col min="39" max="48" width="4" bestFit="1" customWidth="1"/>
    <col min="49" max="49" width="5.75" bestFit="1" customWidth="1"/>
    <col min="50" max="50" width="6"/>
  </cols>
  <sheetData>
    <row r="1" spans="1:49" x14ac:dyDescent="0.15">
      <c r="B1" t="s">
        <v>699</v>
      </c>
      <c r="C1" t="s">
        <v>57</v>
      </c>
      <c r="AA1" t="s">
        <v>720</v>
      </c>
      <c r="AB1" t="s">
        <v>57</v>
      </c>
    </row>
    <row r="2" spans="1:49" x14ac:dyDescent="0.15">
      <c r="A2">
        <v>1</v>
      </c>
      <c r="B2" t="s">
        <v>55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706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 t="s">
        <v>707</v>
      </c>
      <c r="AA2" t="s">
        <v>55</v>
      </c>
      <c r="AB2">
        <v>1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  <c r="AI2">
        <v>8</v>
      </c>
      <c r="AJ2">
        <v>9</v>
      </c>
      <c r="AK2">
        <v>10</v>
      </c>
      <c r="AL2" t="s">
        <v>706</v>
      </c>
      <c r="AM2">
        <v>11</v>
      </c>
      <c r="AN2">
        <v>12</v>
      </c>
      <c r="AO2">
        <v>13</v>
      </c>
      <c r="AP2">
        <v>14</v>
      </c>
      <c r="AQ2">
        <v>15</v>
      </c>
      <c r="AR2">
        <v>16</v>
      </c>
      <c r="AS2">
        <v>17</v>
      </c>
      <c r="AT2">
        <v>18</v>
      </c>
      <c r="AU2">
        <v>19</v>
      </c>
      <c r="AV2">
        <v>20</v>
      </c>
      <c r="AW2" t="s">
        <v>707</v>
      </c>
    </row>
    <row r="3" spans="1:49" x14ac:dyDescent="0.15">
      <c r="A3">
        <v>2</v>
      </c>
      <c r="B3" t="s">
        <v>706</v>
      </c>
      <c r="AA3" t="s">
        <v>706</v>
      </c>
    </row>
    <row r="4" spans="1:49" x14ac:dyDescent="0.15">
      <c r="A4">
        <v>3</v>
      </c>
      <c r="B4" t="s">
        <v>89</v>
      </c>
      <c r="C4">
        <v>460</v>
      </c>
      <c r="D4">
        <v>358</v>
      </c>
      <c r="E4">
        <v>329</v>
      </c>
      <c r="F4">
        <v>294</v>
      </c>
      <c r="G4">
        <v>268</v>
      </c>
      <c r="H4">
        <v>253</v>
      </c>
      <c r="I4">
        <v>174</v>
      </c>
      <c r="J4">
        <v>140</v>
      </c>
      <c r="K4">
        <v>136</v>
      </c>
      <c r="L4">
        <v>109</v>
      </c>
      <c r="N4">
        <v>84</v>
      </c>
      <c r="O4">
        <v>77</v>
      </c>
      <c r="P4">
        <v>52</v>
      </c>
      <c r="Q4">
        <v>54</v>
      </c>
      <c r="R4">
        <v>42</v>
      </c>
      <c r="S4">
        <v>45</v>
      </c>
      <c r="T4">
        <v>39</v>
      </c>
      <c r="U4">
        <v>30</v>
      </c>
      <c r="V4">
        <v>31</v>
      </c>
      <c r="W4">
        <v>21</v>
      </c>
      <c r="X4">
        <v>2996</v>
      </c>
      <c r="AA4" t="s">
        <v>89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1</v>
      </c>
      <c r="AT4">
        <v>1</v>
      </c>
      <c r="AU4">
        <v>1</v>
      </c>
      <c r="AV4">
        <v>0</v>
      </c>
      <c r="AW4">
        <v>16</v>
      </c>
    </row>
    <row r="5" spans="1:49" x14ac:dyDescent="0.15">
      <c r="A5">
        <v>4</v>
      </c>
      <c r="B5" t="s">
        <v>350</v>
      </c>
      <c r="C5">
        <v>265</v>
      </c>
      <c r="D5">
        <v>250</v>
      </c>
      <c r="E5">
        <v>224</v>
      </c>
      <c r="F5">
        <v>221</v>
      </c>
      <c r="G5">
        <v>200</v>
      </c>
      <c r="H5">
        <v>176</v>
      </c>
      <c r="I5">
        <v>174</v>
      </c>
      <c r="J5">
        <v>145</v>
      </c>
      <c r="K5">
        <v>142</v>
      </c>
      <c r="L5">
        <v>144</v>
      </c>
      <c r="N5">
        <v>116</v>
      </c>
      <c r="O5">
        <v>113</v>
      </c>
      <c r="P5">
        <v>75</v>
      </c>
      <c r="Q5">
        <v>62</v>
      </c>
      <c r="R5">
        <v>57</v>
      </c>
      <c r="S5">
        <v>47</v>
      </c>
      <c r="T5">
        <v>49</v>
      </c>
      <c r="U5">
        <v>41</v>
      </c>
      <c r="V5">
        <v>31</v>
      </c>
      <c r="W5">
        <v>28</v>
      </c>
      <c r="X5">
        <v>2560</v>
      </c>
      <c r="AA5" t="s">
        <v>350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12</v>
      </c>
    </row>
    <row r="6" spans="1:49" x14ac:dyDescent="0.15">
      <c r="A6">
        <v>5</v>
      </c>
      <c r="B6" t="s">
        <v>400</v>
      </c>
      <c r="C6">
        <v>2778</v>
      </c>
      <c r="D6">
        <v>1183</v>
      </c>
      <c r="E6">
        <v>1096</v>
      </c>
      <c r="F6">
        <v>964</v>
      </c>
      <c r="G6">
        <v>927</v>
      </c>
      <c r="H6">
        <v>885</v>
      </c>
      <c r="I6">
        <v>847</v>
      </c>
      <c r="J6">
        <v>801</v>
      </c>
      <c r="K6">
        <v>770</v>
      </c>
      <c r="L6">
        <v>720</v>
      </c>
      <c r="N6">
        <v>706</v>
      </c>
      <c r="O6">
        <v>639</v>
      </c>
      <c r="P6">
        <v>641</v>
      </c>
      <c r="Q6">
        <v>589</v>
      </c>
      <c r="R6">
        <v>575</v>
      </c>
      <c r="S6">
        <v>543</v>
      </c>
      <c r="T6">
        <v>515</v>
      </c>
      <c r="U6">
        <v>455</v>
      </c>
      <c r="V6">
        <v>451</v>
      </c>
      <c r="W6">
        <v>420</v>
      </c>
      <c r="X6">
        <v>16505</v>
      </c>
      <c r="AA6" t="s">
        <v>400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20</v>
      </c>
    </row>
    <row r="7" spans="1:49" x14ac:dyDescent="0.15">
      <c r="A7">
        <v>6</v>
      </c>
      <c r="B7" t="s">
        <v>499</v>
      </c>
      <c r="C7">
        <v>323</v>
      </c>
      <c r="D7">
        <v>278</v>
      </c>
      <c r="E7">
        <v>268</v>
      </c>
      <c r="F7">
        <v>243</v>
      </c>
      <c r="G7">
        <v>226</v>
      </c>
      <c r="H7">
        <v>213</v>
      </c>
      <c r="I7">
        <v>345</v>
      </c>
      <c r="J7">
        <v>305</v>
      </c>
      <c r="K7">
        <v>175</v>
      </c>
      <c r="L7">
        <v>243</v>
      </c>
      <c r="N7">
        <v>138</v>
      </c>
      <c r="O7">
        <v>137</v>
      </c>
      <c r="P7">
        <v>122</v>
      </c>
      <c r="Q7">
        <v>211</v>
      </c>
      <c r="R7">
        <v>200</v>
      </c>
      <c r="S7">
        <v>187</v>
      </c>
      <c r="T7">
        <v>170</v>
      </c>
      <c r="U7">
        <v>159</v>
      </c>
      <c r="V7">
        <v>76</v>
      </c>
      <c r="W7">
        <v>102</v>
      </c>
      <c r="X7">
        <v>4121</v>
      </c>
      <c r="AA7" t="s">
        <v>499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</row>
    <row r="8" spans="1:49" x14ac:dyDescent="0.15">
      <c r="A8">
        <v>7</v>
      </c>
      <c r="B8" t="s">
        <v>532</v>
      </c>
      <c r="C8">
        <v>1817</v>
      </c>
      <c r="D8">
        <v>2302</v>
      </c>
      <c r="E8">
        <v>1959</v>
      </c>
      <c r="F8">
        <v>1788</v>
      </c>
      <c r="G8">
        <v>1580</v>
      </c>
      <c r="H8">
        <v>1524</v>
      </c>
      <c r="I8">
        <v>1472</v>
      </c>
      <c r="J8">
        <v>1368</v>
      </c>
      <c r="K8">
        <v>1275</v>
      </c>
      <c r="L8">
        <v>1214</v>
      </c>
      <c r="N8">
        <v>1149</v>
      </c>
      <c r="O8">
        <v>1097</v>
      </c>
      <c r="P8">
        <v>1036</v>
      </c>
      <c r="Q8">
        <v>971</v>
      </c>
      <c r="R8">
        <v>924</v>
      </c>
      <c r="S8">
        <v>835</v>
      </c>
      <c r="T8">
        <v>851</v>
      </c>
      <c r="U8">
        <v>772</v>
      </c>
      <c r="V8">
        <v>784</v>
      </c>
      <c r="W8">
        <v>781</v>
      </c>
      <c r="X8">
        <v>25499</v>
      </c>
      <c r="AA8" t="s">
        <v>532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20</v>
      </c>
    </row>
    <row r="9" spans="1:49" x14ac:dyDescent="0.15">
      <c r="A9">
        <v>8</v>
      </c>
      <c r="B9" t="s">
        <v>549</v>
      </c>
      <c r="C9">
        <v>2341</v>
      </c>
      <c r="D9">
        <v>1478</v>
      </c>
      <c r="E9">
        <v>1219</v>
      </c>
      <c r="F9">
        <v>531</v>
      </c>
      <c r="G9">
        <v>357</v>
      </c>
      <c r="H9">
        <v>303</v>
      </c>
      <c r="I9">
        <v>197</v>
      </c>
      <c r="J9">
        <v>31</v>
      </c>
      <c r="K9">
        <v>22</v>
      </c>
      <c r="L9">
        <v>33</v>
      </c>
      <c r="N9">
        <v>309</v>
      </c>
      <c r="O9">
        <v>146</v>
      </c>
      <c r="P9">
        <v>90</v>
      </c>
      <c r="Q9">
        <v>76</v>
      </c>
      <c r="R9">
        <v>60</v>
      </c>
      <c r="S9">
        <v>60</v>
      </c>
      <c r="T9">
        <v>51</v>
      </c>
      <c r="U9">
        <v>44</v>
      </c>
      <c r="V9">
        <v>52</v>
      </c>
      <c r="W9">
        <v>45</v>
      </c>
      <c r="X9">
        <v>7445</v>
      </c>
      <c r="AA9" t="s">
        <v>549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M9">
        <v>0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8</v>
      </c>
    </row>
    <row r="10" spans="1:49" x14ac:dyDescent="0.15">
      <c r="A10">
        <v>9</v>
      </c>
      <c r="B10" t="s">
        <v>585</v>
      </c>
      <c r="C10">
        <v>253</v>
      </c>
      <c r="D10">
        <v>243</v>
      </c>
      <c r="E10">
        <v>231</v>
      </c>
      <c r="F10">
        <v>212</v>
      </c>
      <c r="G10">
        <v>203</v>
      </c>
      <c r="H10">
        <v>176</v>
      </c>
      <c r="I10">
        <v>138</v>
      </c>
      <c r="J10">
        <v>189</v>
      </c>
      <c r="K10">
        <v>186</v>
      </c>
      <c r="L10">
        <v>115</v>
      </c>
      <c r="N10">
        <v>165</v>
      </c>
      <c r="O10">
        <v>154</v>
      </c>
      <c r="P10">
        <v>144</v>
      </c>
      <c r="Q10">
        <v>137</v>
      </c>
      <c r="R10">
        <v>72</v>
      </c>
      <c r="S10">
        <v>69</v>
      </c>
      <c r="T10">
        <v>71</v>
      </c>
      <c r="U10">
        <v>62</v>
      </c>
      <c r="V10">
        <v>62</v>
      </c>
      <c r="W10">
        <v>52</v>
      </c>
      <c r="X10">
        <v>2934</v>
      </c>
      <c r="AA10" t="s">
        <v>585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8</v>
      </c>
    </row>
    <row r="11" spans="1:49" x14ac:dyDescent="0.15">
      <c r="A11">
        <v>10</v>
      </c>
      <c r="B11" t="s">
        <v>707</v>
      </c>
      <c r="C11">
        <v>8237</v>
      </c>
      <c r="D11">
        <v>6092</v>
      </c>
      <c r="E11">
        <v>5326</v>
      </c>
      <c r="F11">
        <v>4253</v>
      </c>
      <c r="G11">
        <v>3761</v>
      </c>
      <c r="H11">
        <v>3530</v>
      </c>
      <c r="I11">
        <v>3347</v>
      </c>
      <c r="J11">
        <v>2979</v>
      </c>
      <c r="K11">
        <v>2706</v>
      </c>
      <c r="L11">
        <v>2578</v>
      </c>
      <c r="N11">
        <v>2667</v>
      </c>
      <c r="O11">
        <v>2363</v>
      </c>
      <c r="P11">
        <v>2160</v>
      </c>
      <c r="Q11">
        <v>2100</v>
      </c>
      <c r="R11">
        <v>1930</v>
      </c>
      <c r="S11">
        <v>1786</v>
      </c>
      <c r="T11">
        <v>1746</v>
      </c>
      <c r="U11">
        <v>1563</v>
      </c>
      <c r="V11">
        <v>1487</v>
      </c>
      <c r="W11">
        <v>1449</v>
      </c>
      <c r="X11">
        <v>62060</v>
      </c>
      <c r="AA11" t="s">
        <v>707</v>
      </c>
      <c r="AB11">
        <v>5</v>
      </c>
      <c r="AC11">
        <v>4</v>
      </c>
      <c r="AD11">
        <v>4</v>
      </c>
      <c r="AE11">
        <v>4</v>
      </c>
      <c r="AF11">
        <v>4</v>
      </c>
      <c r="AG11">
        <v>5</v>
      </c>
      <c r="AH11">
        <v>4</v>
      </c>
      <c r="AI11">
        <v>5</v>
      </c>
      <c r="AJ11">
        <v>5</v>
      </c>
      <c r="AK11">
        <v>4</v>
      </c>
      <c r="AM11">
        <v>4</v>
      </c>
      <c r="AN11">
        <v>5</v>
      </c>
      <c r="AO11">
        <v>5</v>
      </c>
      <c r="AP11">
        <v>3</v>
      </c>
      <c r="AQ11">
        <v>4</v>
      </c>
      <c r="AR11">
        <v>3</v>
      </c>
      <c r="AS11">
        <v>5</v>
      </c>
      <c r="AT11">
        <v>3</v>
      </c>
      <c r="AU11">
        <v>5</v>
      </c>
      <c r="AV11">
        <v>4</v>
      </c>
      <c r="AW11">
        <v>85</v>
      </c>
    </row>
    <row r="12" spans="1:49" x14ac:dyDescent="0.15">
      <c r="A12">
        <v>11</v>
      </c>
    </row>
    <row r="13" spans="1:49" x14ac:dyDescent="0.15">
      <c r="A13">
        <v>12</v>
      </c>
    </row>
    <row r="14" spans="1:49" x14ac:dyDescent="0.15">
      <c r="A14">
        <v>13</v>
      </c>
    </row>
    <row r="15" spans="1:49" x14ac:dyDescent="0.15">
      <c r="A15">
        <v>14</v>
      </c>
    </row>
    <row r="16" spans="1:49" ht="14.25" thickBot="1" x14ac:dyDescent="0.2">
      <c r="A16">
        <v>15</v>
      </c>
    </row>
    <row r="17" spans="1:49" ht="17.25" thickBot="1" x14ac:dyDescent="0.2">
      <c r="A17">
        <v>16</v>
      </c>
      <c r="B17" s="41" t="s">
        <v>725</v>
      </c>
      <c r="C17" s="42">
        <v>1</v>
      </c>
      <c r="D17" s="42">
        <v>2</v>
      </c>
      <c r="E17" s="42">
        <v>3</v>
      </c>
      <c r="F17" s="42">
        <v>4</v>
      </c>
      <c r="G17" s="42">
        <v>5</v>
      </c>
      <c r="H17" s="42">
        <v>6</v>
      </c>
      <c r="I17" s="42">
        <v>7</v>
      </c>
      <c r="J17" s="42">
        <v>8</v>
      </c>
      <c r="K17" s="42">
        <v>9</v>
      </c>
      <c r="L17" s="42">
        <v>10</v>
      </c>
      <c r="M17" s="42">
        <v>11</v>
      </c>
      <c r="N17" s="42">
        <v>12</v>
      </c>
      <c r="O17" s="42">
        <v>13</v>
      </c>
      <c r="P17" s="42">
        <v>14</v>
      </c>
      <c r="Q17" s="42">
        <v>15</v>
      </c>
      <c r="R17" s="42">
        <v>16</v>
      </c>
      <c r="S17" s="42">
        <v>17</v>
      </c>
      <c r="T17" s="42">
        <v>18</v>
      </c>
      <c r="U17" s="42">
        <v>19</v>
      </c>
      <c r="V17" s="43">
        <v>20</v>
      </c>
    </row>
    <row r="18" spans="1:49" ht="16.5" x14ac:dyDescent="0.15">
      <c r="A18">
        <v>17</v>
      </c>
      <c r="B18" s="39" t="s">
        <v>89</v>
      </c>
      <c r="C18" s="32">
        <v>460</v>
      </c>
      <c r="D18" s="32">
        <v>358</v>
      </c>
      <c r="E18" s="32">
        <v>329</v>
      </c>
      <c r="F18" s="32">
        <v>294</v>
      </c>
      <c r="G18" s="32">
        <v>268</v>
      </c>
      <c r="H18" s="32">
        <v>253</v>
      </c>
      <c r="I18" s="32">
        <v>174</v>
      </c>
      <c r="J18" s="32">
        <v>140</v>
      </c>
      <c r="K18" s="32">
        <v>136</v>
      </c>
      <c r="L18" s="32">
        <v>109</v>
      </c>
      <c r="M18" s="33">
        <v>84</v>
      </c>
      <c r="N18" s="32">
        <v>77</v>
      </c>
      <c r="O18" s="32">
        <v>52</v>
      </c>
      <c r="P18" s="33">
        <v>54</v>
      </c>
      <c r="Q18" s="32">
        <v>42</v>
      </c>
      <c r="R18" s="33">
        <v>45</v>
      </c>
      <c r="S18" s="32">
        <v>39</v>
      </c>
      <c r="T18" s="32">
        <v>30</v>
      </c>
      <c r="U18" s="32">
        <v>31</v>
      </c>
      <c r="V18" s="34">
        <v>21</v>
      </c>
      <c r="AA18" t="s">
        <v>89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0</v>
      </c>
      <c r="AP18">
        <v>1</v>
      </c>
      <c r="AQ18">
        <v>0</v>
      </c>
      <c r="AR18">
        <v>1</v>
      </c>
      <c r="AS18">
        <v>1</v>
      </c>
      <c r="AT18">
        <v>1</v>
      </c>
      <c r="AU18">
        <v>0</v>
      </c>
      <c r="AW18">
        <v>16</v>
      </c>
    </row>
    <row r="19" spans="1:49" ht="16.5" x14ac:dyDescent="0.15">
      <c r="A19">
        <v>18</v>
      </c>
      <c r="B19" s="39" t="s">
        <v>350</v>
      </c>
      <c r="C19" s="32">
        <v>265</v>
      </c>
      <c r="D19" s="32">
        <v>250</v>
      </c>
      <c r="E19" s="32">
        <v>224</v>
      </c>
      <c r="F19" s="32">
        <v>221</v>
      </c>
      <c r="G19" s="32">
        <v>200</v>
      </c>
      <c r="H19" s="32">
        <v>176</v>
      </c>
      <c r="I19" s="32">
        <v>174</v>
      </c>
      <c r="J19" s="32">
        <v>145</v>
      </c>
      <c r="K19" s="32">
        <v>142</v>
      </c>
      <c r="L19" s="32">
        <v>144</v>
      </c>
      <c r="M19" s="32">
        <v>116</v>
      </c>
      <c r="N19" s="32">
        <v>113</v>
      </c>
      <c r="O19" s="33">
        <v>75</v>
      </c>
      <c r="P19" s="33">
        <v>62</v>
      </c>
      <c r="Q19" s="33">
        <v>57</v>
      </c>
      <c r="R19" s="33">
        <v>47</v>
      </c>
      <c r="S19" s="33">
        <v>49</v>
      </c>
      <c r="T19" s="33">
        <v>41</v>
      </c>
      <c r="U19" s="33">
        <v>31</v>
      </c>
      <c r="V19" s="34">
        <v>28</v>
      </c>
      <c r="AA19" t="s">
        <v>350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W19">
        <v>12</v>
      </c>
    </row>
    <row r="20" spans="1:49" ht="16.5" x14ac:dyDescent="0.15">
      <c r="A20">
        <v>19</v>
      </c>
      <c r="B20" s="39" t="s">
        <v>400</v>
      </c>
      <c r="C20" s="32">
        <v>2778</v>
      </c>
      <c r="D20" s="32">
        <v>1183</v>
      </c>
      <c r="E20" s="32">
        <v>1096</v>
      </c>
      <c r="F20" s="32">
        <v>964</v>
      </c>
      <c r="G20" s="32">
        <v>927</v>
      </c>
      <c r="H20" s="32">
        <v>885</v>
      </c>
      <c r="I20" s="32">
        <v>847</v>
      </c>
      <c r="J20" s="32">
        <v>801</v>
      </c>
      <c r="K20" s="32">
        <v>770</v>
      </c>
      <c r="L20" s="32">
        <v>720</v>
      </c>
      <c r="M20" s="32">
        <v>706</v>
      </c>
      <c r="N20" s="32">
        <v>639</v>
      </c>
      <c r="O20" s="32">
        <v>641</v>
      </c>
      <c r="P20" s="32">
        <v>589</v>
      </c>
      <c r="Q20" s="32">
        <v>575</v>
      </c>
      <c r="R20" s="32">
        <v>543</v>
      </c>
      <c r="S20" s="32">
        <v>515</v>
      </c>
      <c r="T20" s="32">
        <v>455</v>
      </c>
      <c r="U20" s="32">
        <v>451</v>
      </c>
      <c r="V20" s="35">
        <v>420</v>
      </c>
      <c r="AA20" t="s">
        <v>400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W20">
        <v>20</v>
      </c>
    </row>
    <row r="21" spans="1:49" ht="16.5" x14ac:dyDescent="0.15">
      <c r="A21">
        <v>20</v>
      </c>
      <c r="B21" s="39" t="s">
        <v>499</v>
      </c>
      <c r="C21" s="33">
        <v>323</v>
      </c>
      <c r="D21" s="33">
        <v>278</v>
      </c>
      <c r="E21" s="33">
        <v>268</v>
      </c>
      <c r="F21" s="33">
        <v>243</v>
      </c>
      <c r="G21" s="33">
        <v>226</v>
      </c>
      <c r="H21" s="33">
        <v>213</v>
      </c>
      <c r="I21" s="33">
        <v>345</v>
      </c>
      <c r="J21" s="33">
        <v>305</v>
      </c>
      <c r="K21" s="33">
        <v>175</v>
      </c>
      <c r="L21" s="33">
        <v>243</v>
      </c>
      <c r="M21" s="33">
        <v>138</v>
      </c>
      <c r="N21" s="33">
        <v>137</v>
      </c>
      <c r="O21" s="33">
        <v>122</v>
      </c>
      <c r="P21" s="33">
        <v>211</v>
      </c>
      <c r="Q21" s="33">
        <v>200</v>
      </c>
      <c r="R21" s="33">
        <v>187</v>
      </c>
      <c r="S21" s="33">
        <v>170</v>
      </c>
      <c r="T21" s="33">
        <v>159</v>
      </c>
      <c r="U21" s="33">
        <v>76</v>
      </c>
      <c r="V21" s="35">
        <v>102</v>
      </c>
      <c r="AA21" t="s">
        <v>499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W21">
        <v>1</v>
      </c>
    </row>
    <row r="22" spans="1:49" ht="16.5" x14ac:dyDescent="0.15">
      <c r="A22">
        <v>21</v>
      </c>
      <c r="B22" s="39" t="s">
        <v>532</v>
      </c>
      <c r="C22" s="32">
        <v>1817</v>
      </c>
      <c r="D22" s="32">
        <v>2302</v>
      </c>
      <c r="E22" s="32">
        <v>1959</v>
      </c>
      <c r="F22" s="32">
        <v>1788</v>
      </c>
      <c r="G22" s="32">
        <v>1580</v>
      </c>
      <c r="H22" s="32">
        <v>1524</v>
      </c>
      <c r="I22" s="32">
        <v>1472</v>
      </c>
      <c r="J22" s="32">
        <v>1368</v>
      </c>
      <c r="K22" s="32">
        <v>1275</v>
      </c>
      <c r="L22" s="32">
        <v>1214</v>
      </c>
      <c r="M22" s="32">
        <v>1149</v>
      </c>
      <c r="N22" s="32">
        <v>1097</v>
      </c>
      <c r="O22" s="32">
        <v>1036</v>
      </c>
      <c r="P22" s="32">
        <v>971</v>
      </c>
      <c r="Q22" s="32">
        <v>924</v>
      </c>
      <c r="R22" s="32">
        <v>835</v>
      </c>
      <c r="S22" s="32">
        <v>851</v>
      </c>
      <c r="T22" s="32">
        <v>772</v>
      </c>
      <c r="U22" s="32">
        <v>784</v>
      </c>
      <c r="V22" s="35">
        <v>781</v>
      </c>
      <c r="AA22" t="s">
        <v>532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W22">
        <v>20</v>
      </c>
    </row>
    <row r="23" spans="1:49" ht="16.5" x14ac:dyDescent="0.15">
      <c r="A23">
        <v>22</v>
      </c>
      <c r="B23" s="39" t="s">
        <v>549</v>
      </c>
      <c r="C23" s="32">
        <v>2341</v>
      </c>
      <c r="D23" s="33">
        <v>1478</v>
      </c>
      <c r="E23" s="33">
        <v>1219</v>
      </c>
      <c r="F23" s="33">
        <v>531</v>
      </c>
      <c r="G23" s="33">
        <v>357</v>
      </c>
      <c r="H23" s="32">
        <v>303</v>
      </c>
      <c r="I23" s="33">
        <v>197</v>
      </c>
      <c r="J23" s="33">
        <v>31</v>
      </c>
      <c r="K23" s="33">
        <v>22</v>
      </c>
      <c r="L23" s="33">
        <v>33</v>
      </c>
      <c r="M23" s="33">
        <v>309</v>
      </c>
      <c r="N23" s="33">
        <v>146</v>
      </c>
      <c r="O23" s="32">
        <v>90</v>
      </c>
      <c r="P23" s="33">
        <v>76</v>
      </c>
      <c r="Q23" s="32">
        <v>60</v>
      </c>
      <c r="R23" s="32">
        <v>60</v>
      </c>
      <c r="S23" s="32">
        <v>51</v>
      </c>
      <c r="T23" s="33">
        <v>44</v>
      </c>
      <c r="U23" s="32">
        <v>52</v>
      </c>
      <c r="V23" s="35">
        <v>45</v>
      </c>
      <c r="AA23" t="s">
        <v>549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1</v>
      </c>
      <c r="AW23">
        <v>8</v>
      </c>
    </row>
    <row r="24" spans="1:49" ht="17.25" thickBot="1" x14ac:dyDescent="0.2">
      <c r="A24">
        <v>23</v>
      </c>
      <c r="B24" s="40" t="s">
        <v>585</v>
      </c>
      <c r="C24" s="36">
        <v>253</v>
      </c>
      <c r="D24" s="36">
        <v>243</v>
      </c>
      <c r="E24" s="36">
        <v>231</v>
      </c>
      <c r="F24" s="36">
        <v>212</v>
      </c>
      <c r="G24" s="36">
        <v>203</v>
      </c>
      <c r="H24" s="36">
        <v>176</v>
      </c>
      <c r="I24" s="36">
        <v>138</v>
      </c>
      <c r="J24" s="37">
        <v>189</v>
      </c>
      <c r="K24" s="37">
        <v>186</v>
      </c>
      <c r="L24" s="36">
        <v>115</v>
      </c>
      <c r="M24" s="37">
        <v>165</v>
      </c>
      <c r="N24" s="37">
        <v>154</v>
      </c>
      <c r="O24" s="37">
        <v>144</v>
      </c>
      <c r="P24" s="37">
        <v>137</v>
      </c>
      <c r="Q24" s="36">
        <v>72</v>
      </c>
      <c r="R24" s="36">
        <v>69</v>
      </c>
      <c r="S24" s="37">
        <v>71</v>
      </c>
      <c r="T24" s="36">
        <v>62</v>
      </c>
      <c r="U24" s="37">
        <v>62</v>
      </c>
      <c r="V24" s="38">
        <v>52</v>
      </c>
      <c r="AA24" t="s">
        <v>585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W24">
        <v>8</v>
      </c>
    </row>
    <row r="25" spans="1:49" ht="14.25" x14ac:dyDescent="0.15">
      <c r="A25">
        <v>24</v>
      </c>
      <c r="C25" s="19"/>
    </row>
    <row r="26" spans="1:49" x14ac:dyDescent="0.15">
      <c r="A26">
        <v>25</v>
      </c>
      <c r="AB26">
        <v>7</v>
      </c>
      <c r="AC26">
        <f>7*2</f>
        <v>14</v>
      </c>
      <c r="AD26">
        <f t="shared" ref="AD26:AW26" si="0">7*2</f>
        <v>14</v>
      </c>
      <c r="AE26">
        <f t="shared" si="0"/>
        <v>14</v>
      </c>
      <c r="AF26">
        <f t="shared" si="0"/>
        <v>14</v>
      </c>
      <c r="AG26">
        <f t="shared" si="0"/>
        <v>14</v>
      </c>
      <c r="AH26">
        <f t="shared" si="0"/>
        <v>14</v>
      </c>
      <c r="AI26">
        <f t="shared" si="0"/>
        <v>14</v>
      </c>
      <c r="AJ26">
        <f t="shared" si="0"/>
        <v>14</v>
      </c>
      <c r="AK26">
        <f t="shared" si="0"/>
        <v>14</v>
      </c>
      <c r="AL26">
        <f t="shared" si="0"/>
        <v>14</v>
      </c>
      <c r="AM26">
        <f t="shared" si="0"/>
        <v>14</v>
      </c>
      <c r="AN26">
        <f t="shared" si="0"/>
        <v>14</v>
      </c>
      <c r="AO26">
        <f t="shared" si="0"/>
        <v>14</v>
      </c>
      <c r="AP26">
        <f t="shared" si="0"/>
        <v>14</v>
      </c>
      <c r="AQ26">
        <f t="shared" si="0"/>
        <v>14</v>
      </c>
      <c r="AR26">
        <f t="shared" si="0"/>
        <v>14</v>
      </c>
      <c r="AS26">
        <f t="shared" si="0"/>
        <v>14</v>
      </c>
      <c r="AT26">
        <f t="shared" si="0"/>
        <v>14</v>
      </c>
      <c r="AU26">
        <f t="shared" si="0"/>
        <v>14</v>
      </c>
      <c r="AV26">
        <f t="shared" si="0"/>
        <v>14</v>
      </c>
      <c r="AW26">
        <f t="shared" si="0"/>
        <v>14</v>
      </c>
    </row>
    <row r="27" spans="1:49" x14ac:dyDescent="0.15">
      <c r="A27">
        <v>26</v>
      </c>
    </row>
    <row r="28" spans="1:49" x14ac:dyDescent="0.15">
      <c r="A28">
        <v>27</v>
      </c>
    </row>
    <row r="29" spans="1:49" x14ac:dyDescent="0.15">
      <c r="A29">
        <v>28</v>
      </c>
      <c r="AA29" t="s">
        <v>89</v>
      </c>
      <c r="AB29" t="s">
        <v>350</v>
      </c>
      <c r="AC29" t="s">
        <v>400</v>
      </c>
      <c r="AD29" t="s">
        <v>499</v>
      </c>
      <c r="AE29" t="s">
        <v>532</v>
      </c>
      <c r="AF29" t="s">
        <v>549</v>
      </c>
      <c r="AG29" t="s">
        <v>585</v>
      </c>
      <c r="AJ29">
        <v>7</v>
      </c>
    </row>
    <row r="30" spans="1:49" x14ac:dyDescent="0.15">
      <c r="A30">
        <v>29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0</v>
      </c>
      <c r="AH30">
        <f>SUM(AA30:AG30)</f>
        <v>5</v>
      </c>
      <c r="AI30">
        <f>AH30</f>
        <v>5</v>
      </c>
      <c r="AJ30">
        <f>$AJ$29*AK30</f>
        <v>7</v>
      </c>
      <c r="AK30">
        <v>1</v>
      </c>
      <c r="AL30" s="20">
        <f>AI30/AJ30</f>
        <v>0.7142857142857143</v>
      </c>
    </row>
    <row r="31" spans="1:49" x14ac:dyDescent="0.15">
      <c r="A31">
        <v>30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f>SUM(AA31:AG31)</f>
        <v>4</v>
      </c>
      <c r="AI31">
        <f>AH31+AI30</f>
        <v>9</v>
      </c>
      <c r="AJ31">
        <f>$AJ$29*AK31</f>
        <v>14</v>
      </c>
      <c r="AK31">
        <v>2</v>
      </c>
      <c r="AL31" s="20">
        <f>AI31/AJ31</f>
        <v>0.6428571428571429</v>
      </c>
    </row>
    <row r="32" spans="1:49" x14ac:dyDescent="0.15">
      <c r="A32">
        <v>31</v>
      </c>
      <c r="AA32">
        <v>1</v>
      </c>
      <c r="AB32">
        <v>1</v>
      </c>
      <c r="AC32">
        <v>1</v>
      </c>
      <c r="AD32">
        <v>0</v>
      </c>
      <c r="AE32">
        <v>1</v>
      </c>
      <c r="AF32">
        <v>0</v>
      </c>
      <c r="AG32">
        <v>0</v>
      </c>
      <c r="AH32">
        <f>SUM(AA32:AG32)</f>
        <v>4</v>
      </c>
      <c r="AI32">
        <f>AH32+AI31</f>
        <v>13</v>
      </c>
      <c r="AJ32">
        <f>$AJ$29*AK32</f>
        <v>21</v>
      </c>
      <c r="AK32">
        <v>3</v>
      </c>
      <c r="AL32" s="20">
        <f>AI32/AJ32</f>
        <v>0.61904761904761907</v>
      </c>
    </row>
    <row r="33" spans="1:38" x14ac:dyDescent="0.15">
      <c r="A33">
        <v>32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f>SUM(AA33:AG33)</f>
        <v>4</v>
      </c>
      <c r="AI33">
        <f>AH33+AI32</f>
        <v>17</v>
      </c>
      <c r="AJ33">
        <f>$AJ$29*AK33</f>
        <v>28</v>
      </c>
      <c r="AK33">
        <v>4</v>
      </c>
      <c r="AL33" s="20">
        <f>AI33/AJ33</f>
        <v>0.6071428571428571</v>
      </c>
    </row>
    <row r="34" spans="1:38" x14ac:dyDescent="0.15">
      <c r="A34">
        <v>33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0</v>
      </c>
      <c r="AG34">
        <v>0</v>
      </c>
      <c r="AH34">
        <f>SUM(AA34:AG34)</f>
        <v>4</v>
      </c>
      <c r="AI34">
        <f>AH34+AI33</f>
        <v>21</v>
      </c>
      <c r="AJ34">
        <f>$AJ$29*AK34</f>
        <v>35</v>
      </c>
      <c r="AK34">
        <v>5</v>
      </c>
      <c r="AL34" s="20">
        <f>AI34/AJ34</f>
        <v>0.6</v>
      </c>
    </row>
    <row r="35" spans="1:38" x14ac:dyDescent="0.15">
      <c r="A35">
        <v>34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0</v>
      </c>
      <c r="AH35">
        <f>SUM(AA35:AG35)</f>
        <v>5</v>
      </c>
      <c r="AI35">
        <f t="shared" ref="AI35:AI49" si="1">AH35+AI34</f>
        <v>26</v>
      </c>
      <c r="AJ35">
        <f>$AJ$29*AK35</f>
        <v>42</v>
      </c>
      <c r="AK35">
        <v>6</v>
      </c>
      <c r="AL35" s="20">
        <f>AI35/AJ35</f>
        <v>0.61904761904761907</v>
      </c>
    </row>
    <row r="36" spans="1:38" x14ac:dyDescent="0.15">
      <c r="A36">
        <v>35</v>
      </c>
      <c r="AA36">
        <v>1</v>
      </c>
      <c r="AB36">
        <v>1</v>
      </c>
      <c r="AC36">
        <v>1</v>
      </c>
      <c r="AD36">
        <v>0</v>
      </c>
      <c r="AE36">
        <v>1</v>
      </c>
      <c r="AF36">
        <v>0</v>
      </c>
      <c r="AG36">
        <v>0</v>
      </c>
      <c r="AH36">
        <f>SUM(AA36:AG36)</f>
        <v>4</v>
      </c>
      <c r="AI36">
        <f>AH36+AI35</f>
        <v>30</v>
      </c>
      <c r="AJ36">
        <f>$AJ$29*AK36</f>
        <v>49</v>
      </c>
      <c r="AK36">
        <v>7</v>
      </c>
      <c r="AL36" s="20">
        <f>AI36/AJ36</f>
        <v>0.61224489795918369</v>
      </c>
    </row>
    <row r="37" spans="1:38" x14ac:dyDescent="0.15">
      <c r="A37">
        <v>36</v>
      </c>
      <c r="AA37">
        <v>1</v>
      </c>
      <c r="AB37">
        <v>1</v>
      </c>
      <c r="AC37">
        <v>1</v>
      </c>
      <c r="AD37">
        <v>0</v>
      </c>
      <c r="AE37">
        <v>1</v>
      </c>
      <c r="AF37">
        <v>0</v>
      </c>
      <c r="AG37">
        <v>1</v>
      </c>
      <c r="AH37">
        <f>SUM(AA37:AG37)</f>
        <v>5</v>
      </c>
      <c r="AI37">
        <f t="shared" si="1"/>
        <v>35</v>
      </c>
      <c r="AJ37">
        <f>$AJ$29*AK37</f>
        <v>56</v>
      </c>
      <c r="AK37">
        <v>8</v>
      </c>
      <c r="AL37" s="20">
        <f>AI37/AJ37</f>
        <v>0.625</v>
      </c>
    </row>
    <row r="38" spans="1:38" x14ac:dyDescent="0.15">
      <c r="A38">
        <v>37</v>
      </c>
      <c r="AA38">
        <v>1</v>
      </c>
      <c r="AB38">
        <v>1</v>
      </c>
      <c r="AC38">
        <v>1</v>
      </c>
      <c r="AD38">
        <v>0</v>
      </c>
      <c r="AE38">
        <v>1</v>
      </c>
      <c r="AF38">
        <v>0</v>
      </c>
      <c r="AG38">
        <v>1</v>
      </c>
      <c r="AH38">
        <f t="shared" ref="AH32:AH49" si="2">SUM(AA38:AG38)</f>
        <v>5</v>
      </c>
      <c r="AI38">
        <f>AH38+AI37</f>
        <v>40</v>
      </c>
      <c r="AJ38">
        <f>$AJ$29*AK38</f>
        <v>63</v>
      </c>
      <c r="AK38">
        <v>9</v>
      </c>
      <c r="AL38" s="20">
        <f>AI38/AJ38</f>
        <v>0.63492063492063489</v>
      </c>
    </row>
    <row r="39" spans="1:38" x14ac:dyDescent="0.15">
      <c r="A39">
        <v>38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0</v>
      </c>
      <c r="AG39">
        <v>0</v>
      </c>
      <c r="AH39">
        <f>SUM(AA39:AG39)</f>
        <v>4</v>
      </c>
      <c r="AI39">
        <f t="shared" si="1"/>
        <v>44</v>
      </c>
      <c r="AJ39">
        <f>$AJ$29*AK39</f>
        <v>70</v>
      </c>
      <c r="AK39">
        <v>10</v>
      </c>
      <c r="AL39" s="20">
        <f>AI39/AJ39</f>
        <v>0.62857142857142856</v>
      </c>
    </row>
    <row r="40" spans="1:38" x14ac:dyDescent="0.15">
      <c r="A40">
        <v>39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0</v>
      </c>
      <c r="AG40">
        <v>1</v>
      </c>
      <c r="AH40">
        <f t="shared" si="2"/>
        <v>4</v>
      </c>
      <c r="AI40">
        <f>AH40+AI39</f>
        <v>48</v>
      </c>
      <c r="AJ40">
        <f>$AJ$29*AK40</f>
        <v>77</v>
      </c>
      <c r="AK40">
        <v>11</v>
      </c>
      <c r="AL40" s="20">
        <f>AI40/AJ40</f>
        <v>0.62337662337662336</v>
      </c>
    </row>
    <row r="41" spans="1:38" x14ac:dyDescent="0.15">
      <c r="A41">
        <v>40</v>
      </c>
      <c r="AA41">
        <v>1</v>
      </c>
      <c r="AB41">
        <v>1</v>
      </c>
      <c r="AC41">
        <v>1</v>
      </c>
      <c r="AD41">
        <v>0</v>
      </c>
      <c r="AE41">
        <v>1</v>
      </c>
      <c r="AF41">
        <v>0</v>
      </c>
      <c r="AG41">
        <v>1</v>
      </c>
      <c r="AH41">
        <f>SUM(AA41:AG41)</f>
        <v>5</v>
      </c>
      <c r="AI41">
        <f t="shared" si="1"/>
        <v>53</v>
      </c>
      <c r="AJ41">
        <f>$AJ$29*AK41</f>
        <v>84</v>
      </c>
      <c r="AK41">
        <v>12</v>
      </c>
      <c r="AL41" s="20">
        <f>AI41/AJ41</f>
        <v>0.63095238095238093</v>
      </c>
    </row>
    <row r="42" spans="1:38" x14ac:dyDescent="0.15">
      <c r="A42">
        <v>41</v>
      </c>
      <c r="AA42">
        <v>1</v>
      </c>
      <c r="AB42">
        <v>0</v>
      </c>
      <c r="AC42">
        <v>1</v>
      </c>
      <c r="AD42">
        <v>0</v>
      </c>
      <c r="AE42">
        <v>1</v>
      </c>
      <c r="AF42">
        <v>1</v>
      </c>
      <c r="AG42">
        <v>1</v>
      </c>
      <c r="AH42">
        <f>SUM(AA42:AG42)</f>
        <v>5</v>
      </c>
      <c r="AI42">
        <f>AH42+AI41</f>
        <v>58</v>
      </c>
      <c r="AJ42">
        <f>$AJ$29*AK42</f>
        <v>91</v>
      </c>
      <c r="AK42">
        <v>13</v>
      </c>
      <c r="AL42" s="20">
        <f>AI42/AJ42</f>
        <v>0.63736263736263732</v>
      </c>
    </row>
    <row r="43" spans="1:38" x14ac:dyDescent="0.15">
      <c r="A43">
        <v>42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1</v>
      </c>
      <c r="AH43">
        <f t="shared" si="2"/>
        <v>3</v>
      </c>
      <c r="AI43">
        <f t="shared" si="1"/>
        <v>61</v>
      </c>
      <c r="AJ43">
        <f>$AJ$29*AK43</f>
        <v>98</v>
      </c>
      <c r="AK43">
        <v>14</v>
      </c>
      <c r="AL43" s="20">
        <f>AI43/AJ43</f>
        <v>0.62244897959183676</v>
      </c>
    </row>
    <row r="44" spans="1:38" x14ac:dyDescent="0.15">
      <c r="A44">
        <v>43</v>
      </c>
      <c r="AA44">
        <v>1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f>SUM(AA44:AG44)</f>
        <v>4</v>
      </c>
      <c r="AI44">
        <f>AH44+AI43</f>
        <v>65</v>
      </c>
      <c r="AJ44">
        <f>$AJ$29*AK44</f>
        <v>105</v>
      </c>
      <c r="AK44">
        <v>15</v>
      </c>
      <c r="AL44" s="20">
        <f>AI44/AJ44</f>
        <v>0.61904761904761907</v>
      </c>
    </row>
    <row r="45" spans="1:38" x14ac:dyDescent="0.15">
      <c r="A45">
        <v>44</v>
      </c>
      <c r="AA45">
        <v>0</v>
      </c>
      <c r="AB45">
        <v>0</v>
      </c>
      <c r="AC45">
        <v>1</v>
      </c>
      <c r="AD45">
        <v>0</v>
      </c>
      <c r="AE45">
        <v>1</v>
      </c>
      <c r="AF45">
        <v>1</v>
      </c>
      <c r="AG45">
        <v>0</v>
      </c>
      <c r="AH45">
        <f t="shared" si="2"/>
        <v>3</v>
      </c>
      <c r="AI45">
        <f t="shared" si="1"/>
        <v>68</v>
      </c>
      <c r="AJ45">
        <f>$AJ$29*AK45</f>
        <v>112</v>
      </c>
      <c r="AK45">
        <v>16</v>
      </c>
      <c r="AL45" s="20">
        <f>AI45/AJ45</f>
        <v>0.6071428571428571</v>
      </c>
    </row>
    <row r="46" spans="1:38" x14ac:dyDescent="0.15">
      <c r="A46">
        <v>45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1</v>
      </c>
      <c r="AG46">
        <v>1</v>
      </c>
      <c r="AH46">
        <f>SUM(AA46:AG46)</f>
        <v>5</v>
      </c>
      <c r="AI46">
        <f>AH46+AI45</f>
        <v>73</v>
      </c>
      <c r="AJ46">
        <f>$AJ$29*AK46</f>
        <v>119</v>
      </c>
      <c r="AK46">
        <v>17</v>
      </c>
      <c r="AL46" s="20">
        <f>AI46/AJ46</f>
        <v>0.61344537815126055</v>
      </c>
    </row>
    <row r="47" spans="1:38" x14ac:dyDescent="0.15">
      <c r="A47">
        <v>46</v>
      </c>
      <c r="AA47">
        <v>1</v>
      </c>
      <c r="AB47">
        <v>0</v>
      </c>
      <c r="AC47">
        <v>1</v>
      </c>
      <c r="AD47">
        <v>0</v>
      </c>
      <c r="AE47">
        <v>1</v>
      </c>
      <c r="AF47">
        <v>0</v>
      </c>
      <c r="AG47">
        <v>0</v>
      </c>
      <c r="AH47">
        <f>SUM(AA47:AG47)</f>
        <v>3</v>
      </c>
      <c r="AI47">
        <f t="shared" si="1"/>
        <v>76</v>
      </c>
      <c r="AJ47">
        <f>$AJ$29*AK47</f>
        <v>126</v>
      </c>
      <c r="AK47">
        <v>18</v>
      </c>
      <c r="AL47" s="20">
        <f>AI47/AJ47</f>
        <v>0.60317460317460314</v>
      </c>
    </row>
    <row r="48" spans="1:38" x14ac:dyDescent="0.15">
      <c r="A48">
        <v>47</v>
      </c>
      <c r="AA48">
        <v>1</v>
      </c>
      <c r="AB48">
        <v>0</v>
      </c>
      <c r="AC48">
        <v>1</v>
      </c>
      <c r="AD48">
        <v>0</v>
      </c>
      <c r="AE48">
        <v>1</v>
      </c>
      <c r="AF48">
        <v>1</v>
      </c>
      <c r="AG48">
        <v>1</v>
      </c>
      <c r="AH48">
        <f t="shared" si="2"/>
        <v>5</v>
      </c>
      <c r="AI48">
        <f>AH48+AI47</f>
        <v>81</v>
      </c>
      <c r="AJ48">
        <f>$AJ$29*AK48</f>
        <v>133</v>
      </c>
      <c r="AK48">
        <v>19</v>
      </c>
      <c r="AL48" s="20">
        <f>AI48/AJ48</f>
        <v>0.60902255639097747</v>
      </c>
    </row>
    <row r="49" spans="1:38" x14ac:dyDescent="0.15">
      <c r="A49">
        <v>48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f>SUM(AA49:AG49)</f>
        <v>4</v>
      </c>
      <c r="AI49">
        <f t="shared" si="1"/>
        <v>85</v>
      </c>
      <c r="AJ49">
        <f>$AJ$29*AK49</f>
        <v>140</v>
      </c>
      <c r="AK49">
        <v>20</v>
      </c>
      <c r="AL49" s="20">
        <f>AI49/AJ49</f>
        <v>0.6071428571428571</v>
      </c>
    </row>
    <row r="50" spans="1:38" x14ac:dyDescent="0.15">
      <c r="A50">
        <v>49</v>
      </c>
    </row>
    <row r="51" spans="1:38" x14ac:dyDescent="0.15">
      <c r="A51">
        <v>50</v>
      </c>
    </row>
    <row r="52" spans="1:38" x14ac:dyDescent="0.15">
      <c r="A52">
        <v>51</v>
      </c>
    </row>
    <row r="53" spans="1:38" x14ac:dyDescent="0.15">
      <c r="A53">
        <v>52</v>
      </c>
    </row>
    <row r="54" spans="1:38" x14ac:dyDescent="0.15">
      <c r="A54">
        <v>53</v>
      </c>
    </row>
    <row r="55" spans="1:38" x14ac:dyDescent="0.15">
      <c r="A55">
        <v>54</v>
      </c>
      <c r="AA55">
        <v>1</v>
      </c>
      <c r="AB55">
        <v>5</v>
      </c>
      <c r="AC55">
        <v>7</v>
      </c>
      <c r="AD55" s="20">
        <v>0.7142857142857143</v>
      </c>
    </row>
    <row r="56" spans="1:38" x14ac:dyDescent="0.15">
      <c r="A56">
        <v>55</v>
      </c>
      <c r="AA56">
        <v>3</v>
      </c>
      <c r="AB56">
        <v>13</v>
      </c>
      <c r="AC56">
        <v>21</v>
      </c>
      <c r="AD56" s="20">
        <v>0.61904761904761907</v>
      </c>
    </row>
    <row r="57" spans="1:38" x14ac:dyDescent="0.15">
      <c r="A57">
        <v>56</v>
      </c>
      <c r="AA57">
        <v>5</v>
      </c>
      <c r="AB57">
        <v>21</v>
      </c>
      <c r="AC57">
        <v>35</v>
      </c>
      <c r="AD57" s="20">
        <v>0.6</v>
      </c>
    </row>
    <row r="58" spans="1:38" x14ac:dyDescent="0.15">
      <c r="A58">
        <v>57</v>
      </c>
      <c r="AA58">
        <v>10</v>
      </c>
      <c r="AB58">
        <v>44</v>
      </c>
      <c r="AC58">
        <v>70</v>
      </c>
      <c r="AD58" s="20">
        <v>0.62857142857142856</v>
      </c>
    </row>
    <row r="59" spans="1:38" x14ac:dyDescent="0.15">
      <c r="A59">
        <v>58</v>
      </c>
      <c r="AA59">
        <v>20</v>
      </c>
      <c r="AB59">
        <v>85</v>
      </c>
      <c r="AC59">
        <v>140</v>
      </c>
      <c r="AD59" s="20">
        <v>0.6071428571428571</v>
      </c>
    </row>
    <row r="60" spans="1:38" x14ac:dyDescent="0.15">
      <c r="A60">
        <v>59</v>
      </c>
      <c r="AA60">
        <v>6</v>
      </c>
      <c r="AD60" s="20"/>
    </row>
    <row r="61" spans="1:38" x14ac:dyDescent="0.15">
      <c r="A61">
        <v>60</v>
      </c>
      <c r="AA61">
        <v>7</v>
      </c>
      <c r="AD61" s="20"/>
    </row>
    <row r="62" spans="1:38" x14ac:dyDescent="0.15">
      <c r="A62">
        <v>61</v>
      </c>
      <c r="AA62">
        <v>8</v>
      </c>
      <c r="AD62" s="20"/>
    </row>
    <row r="63" spans="1:38" x14ac:dyDescent="0.15">
      <c r="A63">
        <v>62</v>
      </c>
      <c r="AA63">
        <v>9</v>
      </c>
      <c r="AD63" s="20"/>
    </row>
    <row r="64" spans="1:38" x14ac:dyDescent="0.15">
      <c r="A64">
        <v>63</v>
      </c>
    </row>
    <row r="65" spans="1:30" x14ac:dyDescent="0.15">
      <c r="A65">
        <v>64</v>
      </c>
      <c r="AA65">
        <v>11</v>
      </c>
      <c r="AD65" s="20"/>
    </row>
    <row r="66" spans="1:30" x14ac:dyDescent="0.15">
      <c r="A66">
        <v>65</v>
      </c>
      <c r="AA66">
        <v>12</v>
      </c>
      <c r="AD66" s="20"/>
    </row>
    <row r="67" spans="1:30" x14ac:dyDescent="0.15">
      <c r="A67">
        <v>66</v>
      </c>
      <c r="AA67">
        <v>13</v>
      </c>
      <c r="AD67" s="20"/>
    </row>
    <row r="68" spans="1:30" x14ac:dyDescent="0.15">
      <c r="A68">
        <v>67</v>
      </c>
      <c r="AA68">
        <v>14</v>
      </c>
      <c r="AD68" s="20"/>
    </row>
    <row r="69" spans="1:30" x14ac:dyDescent="0.15">
      <c r="A69">
        <v>68</v>
      </c>
      <c r="AA69">
        <v>15</v>
      </c>
      <c r="AD69" s="20"/>
    </row>
    <row r="70" spans="1:30" x14ac:dyDescent="0.15">
      <c r="A70">
        <v>69</v>
      </c>
      <c r="AA70">
        <v>16</v>
      </c>
      <c r="AD70" s="20"/>
    </row>
    <row r="71" spans="1:30" x14ac:dyDescent="0.15">
      <c r="A71">
        <v>70</v>
      </c>
      <c r="AA71">
        <v>17</v>
      </c>
      <c r="AD71" s="20"/>
    </row>
    <row r="72" spans="1:30" x14ac:dyDescent="0.15">
      <c r="A72">
        <v>71</v>
      </c>
      <c r="AA72">
        <v>18</v>
      </c>
      <c r="AD72" s="20"/>
    </row>
    <row r="73" spans="1:30" x14ac:dyDescent="0.15">
      <c r="A73">
        <v>72</v>
      </c>
      <c r="AA73">
        <v>19</v>
      </c>
      <c r="AD73" s="20"/>
    </row>
    <row r="74" spans="1:30" x14ac:dyDescent="0.15">
      <c r="A74">
        <v>73</v>
      </c>
    </row>
    <row r="75" spans="1:30" x14ac:dyDescent="0.15">
      <c r="A75">
        <v>74</v>
      </c>
    </row>
    <row r="76" spans="1:30" x14ac:dyDescent="0.15">
      <c r="A76">
        <v>75</v>
      </c>
    </row>
    <row r="77" spans="1:30" x14ac:dyDescent="0.15">
      <c r="A77">
        <v>76</v>
      </c>
    </row>
    <row r="78" spans="1:30" x14ac:dyDescent="0.15">
      <c r="A78">
        <v>77</v>
      </c>
    </row>
    <row r="79" spans="1:30" x14ac:dyDescent="0.15">
      <c r="A79">
        <v>78</v>
      </c>
    </row>
    <row r="80" spans="1:30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</sheetData>
  <phoneticPr fontId="6" type="noConversion"/>
  <conditionalFormatting sqref="AB26:AB27 AB18:AU24">
    <cfRule type="colorScale" priority="2">
      <colorScale>
        <cfvo type="num" val="0"/>
        <cfvo type="num" val="1"/>
        <color theme="0" tint="-0.249977111117893"/>
        <color rgb="FFFFB6C1"/>
      </colorScale>
    </cfRule>
  </conditionalFormatting>
  <conditionalFormatting sqref="AA30:AG49">
    <cfRule type="colorScale" priority="1">
      <colorScale>
        <cfvo type="num" val="0"/>
        <cfvo type="num" val="1"/>
        <color theme="0" tint="-0.249977111117893"/>
        <color rgb="FFFFB6C1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1.来源</vt:lpstr>
      <vt:lpstr>2.原始数据</vt:lpstr>
      <vt:lpstr>3.醒</vt:lpstr>
      <vt:lpstr>4.多人</vt:lpstr>
      <vt:lpstr>最赞棒</vt:lpstr>
      <vt:lpstr>单条最赞</vt:lpstr>
      <vt:lpstr>前排多次</vt:lpstr>
      <vt:lpstr>只做第一</vt:lpstr>
      <vt:lpstr>霸屏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yuaner</dc:creator>
  <cp:lastModifiedBy>lll</cp:lastModifiedBy>
  <dcterms:created xsi:type="dcterms:W3CDTF">2022-10-03T11:17:00Z</dcterms:created>
  <dcterms:modified xsi:type="dcterms:W3CDTF">2022-10-15T12:44:09Z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C20355D748247177C40239630686F256</vt:lpwstr>
  </property>
  <property fmtid="{D5CDD505-2E9C-101B-9397-08002B2CF9AE}" pid="3" name="KSOProductBuildVer">
    <vt:lpwstr>2052-4.6.1.7467</vt:lpwstr>
  </property>
</Properties>
</file>