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Feuil1!$A$1:$A$64</definedName>
  </definedNames>
  <calcPr calcId="125725"/>
  <pivotCaches>
    <pivotCache cacheId="15" r:id="rId4"/>
  </pivotCaches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2"/>
</calcChain>
</file>

<file path=xl/sharedStrings.xml><?xml version="1.0" encoding="utf-8"?>
<sst xmlns="http://schemas.openxmlformats.org/spreadsheetml/2006/main" count="122" uniqueCount="31">
  <si>
    <t>T269</t>
  </si>
  <si>
    <t>Acc</t>
  </si>
  <si>
    <t>Sow date</t>
  </si>
  <si>
    <t>trans date</t>
  </si>
  <si>
    <t>flowering date</t>
  </si>
  <si>
    <t>Replicate</t>
  </si>
  <si>
    <t>maturation date</t>
  </si>
  <si>
    <t>R1</t>
  </si>
  <si>
    <t>T109</t>
  </si>
  <si>
    <t>T324</t>
  </si>
  <si>
    <t>T278</t>
  </si>
  <si>
    <t>GB</t>
  </si>
  <si>
    <t>T248</t>
  </si>
  <si>
    <t>T249</t>
  </si>
  <si>
    <t>T006</t>
  </si>
  <si>
    <t>T290</t>
  </si>
  <si>
    <t>T241</t>
  </si>
  <si>
    <t>T418</t>
  </si>
  <si>
    <t>R2</t>
  </si>
  <si>
    <t>R3</t>
  </si>
  <si>
    <t>FLO</t>
  </si>
  <si>
    <t>MAT</t>
  </si>
  <si>
    <t>Étiquettes de lignes</t>
  </si>
  <si>
    <t>Total général</t>
  </si>
  <si>
    <t>Moyenne de FLO</t>
  </si>
  <si>
    <t>Écartype de FLO</t>
  </si>
  <si>
    <t>Moyenne de MAT</t>
  </si>
  <si>
    <t>Écartype de MAT</t>
  </si>
  <si>
    <t>Valeurs</t>
  </si>
  <si>
    <t>SDFLO</t>
  </si>
  <si>
    <t>SDMAT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</si>
</sst>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Feuil1!$J$34</c:f>
              <c:strCache>
                <c:ptCount val="1"/>
                <c:pt idx="0">
                  <c:v>FLO</c:v>
                </c:pt>
              </c:strCache>
            </c:strRef>
          </c:tx>
          <c:dLbls>
            <c:dLblPos val="outEnd"/>
            <c:showVal val="1"/>
          </c:dLbls>
          <c:errBars>
            <c:errBarType val="both"/>
            <c:errValType val="cust"/>
            <c:plus>
              <c:numRef>
                <c:f>Feuil1!$L$35:$L$45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1.1547005383793172</c:v>
                  </c:pt>
                  <c:pt idx="5">
                    <c:v>0</c:v>
                  </c:pt>
                  <c:pt idx="6">
                    <c:v>0.57735026918975707</c:v>
                  </c:pt>
                  <c:pt idx="7">
                    <c:v>0.57735026918975707</c:v>
                  </c:pt>
                  <c:pt idx="8">
                    <c:v>0</c:v>
                  </c:pt>
                  <c:pt idx="9">
                    <c:v>0</c:v>
                  </c:pt>
                  <c:pt idx="10">
                    <c:v>2.3094010767585358</c:v>
                  </c:pt>
                </c:numCache>
              </c:numRef>
            </c:plus>
            <c:minus>
              <c:numRef>
                <c:f>Feuil1!$L$35:$L$45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1.1547005383793172</c:v>
                  </c:pt>
                  <c:pt idx="5">
                    <c:v>0</c:v>
                  </c:pt>
                  <c:pt idx="6">
                    <c:v>0.57735026918975707</c:v>
                  </c:pt>
                  <c:pt idx="7">
                    <c:v>0.57735026918975707</c:v>
                  </c:pt>
                  <c:pt idx="8">
                    <c:v>0</c:v>
                  </c:pt>
                  <c:pt idx="9">
                    <c:v>0</c:v>
                  </c:pt>
                  <c:pt idx="10">
                    <c:v>2.3094010767585358</c:v>
                  </c:pt>
                </c:numCache>
              </c:numRef>
            </c:minus>
          </c:errBars>
          <c:cat>
            <c:strRef>
              <c:f>Feuil1!$I$35:$I$45</c:f>
              <c:strCache>
                <c:ptCount val="11"/>
                <c:pt idx="0">
                  <c:v>GB</c:v>
                </c:pt>
                <c:pt idx="1">
                  <c:v>T006</c:v>
                </c:pt>
                <c:pt idx="2">
                  <c:v>T109</c:v>
                </c:pt>
                <c:pt idx="3">
                  <c:v>T241</c:v>
                </c:pt>
                <c:pt idx="4">
                  <c:v>T248</c:v>
                </c:pt>
                <c:pt idx="5">
                  <c:v>T249</c:v>
                </c:pt>
                <c:pt idx="6">
                  <c:v>T269</c:v>
                </c:pt>
                <c:pt idx="7">
                  <c:v>T278</c:v>
                </c:pt>
                <c:pt idx="8">
                  <c:v>T290</c:v>
                </c:pt>
                <c:pt idx="9">
                  <c:v>T324</c:v>
                </c:pt>
                <c:pt idx="10">
                  <c:v>T418</c:v>
                </c:pt>
              </c:strCache>
            </c:strRef>
          </c:cat>
          <c:val>
            <c:numRef>
              <c:f>Feuil1!$J$35:$J$45</c:f>
              <c:numCache>
                <c:formatCode>0</c:formatCode>
                <c:ptCount val="11"/>
                <c:pt idx="0">
                  <c:v>47</c:v>
                </c:pt>
                <c:pt idx="1">
                  <c:v>43</c:v>
                </c:pt>
                <c:pt idx="2">
                  <c:v>60</c:v>
                </c:pt>
                <c:pt idx="3">
                  <c:v>40</c:v>
                </c:pt>
                <c:pt idx="4">
                  <c:v>44.333333333333336</c:v>
                </c:pt>
                <c:pt idx="5">
                  <c:v>40</c:v>
                </c:pt>
                <c:pt idx="6">
                  <c:v>47.333333333333336</c:v>
                </c:pt>
                <c:pt idx="7">
                  <c:v>44.333333333333336</c:v>
                </c:pt>
                <c:pt idx="8">
                  <c:v>47</c:v>
                </c:pt>
                <c:pt idx="9">
                  <c:v>52</c:v>
                </c:pt>
                <c:pt idx="10">
                  <c:v>45.666666666666664</c:v>
                </c:pt>
              </c:numCache>
            </c:numRef>
          </c:val>
        </c:ser>
        <c:ser>
          <c:idx val="1"/>
          <c:order val="1"/>
          <c:tx>
            <c:strRef>
              <c:f>Feuil1!$K$34</c:f>
              <c:strCache>
                <c:ptCount val="1"/>
                <c:pt idx="0">
                  <c:v>MAT</c:v>
                </c:pt>
              </c:strCache>
            </c:strRef>
          </c:tx>
          <c:dLbls>
            <c:dLblPos val="outEnd"/>
            <c:showVal val="1"/>
          </c:dLbls>
          <c:errBars>
            <c:errBarType val="both"/>
            <c:errValType val="cust"/>
            <c:plus>
              <c:numRef>
                <c:f>Feuil1!$M$35:$M$45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1.1547005383795141</c:v>
                  </c:pt>
                  <c:pt idx="4">
                    <c:v>0</c:v>
                  </c:pt>
                  <c:pt idx="5">
                    <c:v>0.57735026919015087</c:v>
                  </c:pt>
                  <c:pt idx="6">
                    <c:v>1.1547005383795141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Feuil1!$M$35:$M$45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1.1547005383795141</c:v>
                  </c:pt>
                  <c:pt idx="4">
                    <c:v>0</c:v>
                  </c:pt>
                  <c:pt idx="5">
                    <c:v>0.57735026919015087</c:v>
                  </c:pt>
                  <c:pt idx="6">
                    <c:v>1.1547005383795141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</c:errBars>
          <c:cat>
            <c:strRef>
              <c:f>Feuil1!$I$35:$I$45</c:f>
              <c:strCache>
                <c:ptCount val="11"/>
                <c:pt idx="0">
                  <c:v>GB</c:v>
                </c:pt>
                <c:pt idx="1">
                  <c:v>T006</c:v>
                </c:pt>
                <c:pt idx="2">
                  <c:v>T109</c:v>
                </c:pt>
                <c:pt idx="3">
                  <c:v>T241</c:v>
                </c:pt>
                <c:pt idx="4">
                  <c:v>T248</c:v>
                </c:pt>
                <c:pt idx="5">
                  <c:v>T249</c:v>
                </c:pt>
                <c:pt idx="6">
                  <c:v>T269</c:v>
                </c:pt>
                <c:pt idx="7">
                  <c:v>T278</c:v>
                </c:pt>
                <c:pt idx="8">
                  <c:v>T290</c:v>
                </c:pt>
                <c:pt idx="9">
                  <c:v>T324</c:v>
                </c:pt>
                <c:pt idx="10">
                  <c:v>T418</c:v>
                </c:pt>
              </c:strCache>
            </c:strRef>
          </c:cat>
          <c:val>
            <c:numRef>
              <c:f>Feuil1!$K$35:$K$45</c:f>
              <c:numCache>
                <c:formatCode>0</c:formatCode>
                <c:ptCount val="11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96.666666666666671</c:v>
                </c:pt>
                <c:pt idx="4">
                  <c:v>98</c:v>
                </c:pt>
                <c:pt idx="5">
                  <c:v>96.333333333333329</c:v>
                </c:pt>
                <c:pt idx="6">
                  <c:v>97.333333333333329</c:v>
                </c:pt>
                <c:pt idx="7">
                  <c:v>69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</c:numCache>
            </c:numRef>
          </c:val>
        </c:ser>
        <c:axId val="109109248"/>
        <c:axId val="109111552"/>
      </c:barChart>
      <c:catAx>
        <c:axId val="109109248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fr-FR"/>
          </a:p>
        </c:txPr>
        <c:crossAx val="109111552"/>
        <c:crosses val="autoZero"/>
        <c:auto val="1"/>
        <c:lblAlgn val="ctr"/>
        <c:lblOffset val="100"/>
      </c:catAx>
      <c:valAx>
        <c:axId val="109111552"/>
        <c:scaling>
          <c:orientation val="minMax"/>
        </c:scaling>
        <c:axPos val="l"/>
        <c:majorGridlines/>
        <c:numFmt formatCode="0" sourceLinked="1"/>
        <c:tickLblPos val="nextTo"/>
        <c:crossAx val="109109248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259773</xdr:colOff>
      <xdr:row>43</xdr:row>
      <xdr:rowOff>1</xdr:rowOff>
    </xdr:from>
    <xdr:to>
      <xdr:col>12</xdr:col>
      <xdr:colOff>329045</xdr:colOff>
      <xdr:row>62</xdr:row>
      <xdr:rowOff>121227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454.008414699078" createdVersion="3" refreshedVersion="3" minRefreshableVersion="3" recordCount="33">
  <cacheSource type="worksheet">
    <worksheetSource ref="A1:H34" sheet="Feuil1"/>
  </cacheSource>
  <cacheFields count="8">
    <cacheField name="Acc" numFmtId="0">
      <sharedItems count="11">
        <s v="T269"/>
        <s v="T109"/>
        <s v="T324"/>
        <s v="T278"/>
        <s v="GB"/>
        <s v="T248"/>
        <s v="T249"/>
        <s v="T006"/>
        <s v="T290"/>
        <s v="T241"/>
        <s v="T418"/>
      </sharedItems>
    </cacheField>
    <cacheField name="Replicate" numFmtId="0">
      <sharedItems/>
    </cacheField>
    <cacheField name="Sow date" numFmtId="15">
      <sharedItems containsSemiMixedTypes="0" containsNonDate="0" containsDate="1" containsString="0" minDate="2021-05-25T00:00:00" maxDate="2021-05-26T00:00:00"/>
    </cacheField>
    <cacheField name="trans date" numFmtId="15">
      <sharedItems containsSemiMixedTypes="0" containsNonDate="0" containsDate="1" containsString="0" minDate="2021-06-14T00:00:00" maxDate="2021-06-15T00:00:00"/>
    </cacheField>
    <cacheField name="flowering date" numFmtId="14">
      <sharedItems containsSemiMixedTypes="0" containsNonDate="0" containsDate="1" containsString="0" minDate="2021-07-04T00:00:00" maxDate="2021-07-25T00:00:00"/>
    </cacheField>
    <cacheField name="maturation date" numFmtId="14">
      <sharedItems containsSemiMixedTypes="0" containsNonDate="0" containsDate="1" containsString="0" minDate="2021-08-02T00:00:00" maxDate="2021-09-01T00:00:00"/>
    </cacheField>
    <cacheField name="FLO" numFmtId="0">
      <sharedItems containsSemiMixedTypes="0" containsString="0" containsNumber="1" containsInteger="1" minValue="40" maxValue="60"/>
    </cacheField>
    <cacheField name="MAT" numFmtId="0">
      <sharedItems containsSemiMixedTypes="0" containsString="0" containsNumber="1" containsInteger="1" minValue="69" maxValue="9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s v="R1"/>
    <d v="2021-05-25T00:00:00"/>
    <d v="2021-06-14T00:00:00"/>
    <d v="2021-07-12T00:00:00"/>
    <d v="2021-08-29T00:00:00"/>
    <n v="48"/>
    <n v="96"/>
  </r>
  <r>
    <x v="1"/>
    <s v="R1"/>
    <d v="2021-05-25T00:00:00"/>
    <d v="2021-06-14T00:00:00"/>
    <d v="2021-07-24T00:00:00"/>
    <d v="2021-08-31T00:00:00"/>
    <n v="60"/>
    <n v="98"/>
  </r>
  <r>
    <x v="2"/>
    <s v="R1"/>
    <d v="2021-05-25T00:00:00"/>
    <d v="2021-06-14T00:00:00"/>
    <d v="2021-07-16T00:00:00"/>
    <d v="2021-08-31T00:00:00"/>
    <n v="52"/>
    <n v="98"/>
  </r>
  <r>
    <x v="3"/>
    <s v="R1"/>
    <d v="2021-05-25T00:00:00"/>
    <d v="2021-06-14T00:00:00"/>
    <d v="2021-07-08T00:00:00"/>
    <d v="2021-08-02T00:00:00"/>
    <n v="44"/>
    <n v="69"/>
  </r>
  <r>
    <x v="4"/>
    <s v="R1"/>
    <d v="2021-05-25T00:00:00"/>
    <d v="2021-06-14T00:00:00"/>
    <d v="2021-07-11T00:00:00"/>
    <d v="2021-08-31T00:00:00"/>
    <n v="47"/>
    <n v="98"/>
  </r>
  <r>
    <x v="5"/>
    <s v="R1"/>
    <d v="2021-05-25T00:00:00"/>
    <d v="2021-06-14T00:00:00"/>
    <d v="2021-07-09T00:00:00"/>
    <d v="2021-08-31T00:00:00"/>
    <n v="45"/>
    <n v="98"/>
  </r>
  <r>
    <x v="6"/>
    <s v="R1"/>
    <d v="2021-05-25T00:00:00"/>
    <d v="2021-06-14T00:00:00"/>
    <d v="2021-07-04T00:00:00"/>
    <d v="2021-08-29T00:00:00"/>
    <n v="40"/>
    <n v="96"/>
  </r>
  <r>
    <x v="7"/>
    <s v="R1"/>
    <d v="2021-05-25T00:00:00"/>
    <d v="2021-06-14T00:00:00"/>
    <d v="2021-07-07T00:00:00"/>
    <d v="2021-08-31T00:00:00"/>
    <n v="43"/>
    <n v="98"/>
  </r>
  <r>
    <x v="8"/>
    <s v="R1"/>
    <d v="2021-05-25T00:00:00"/>
    <d v="2021-06-14T00:00:00"/>
    <d v="2021-07-11T00:00:00"/>
    <d v="2021-08-31T00:00:00"/>
    <n v="47"/>
    <n v="98"/>
  </r>
  <r>
    <x v="9"/>
    <s v="R1"/>
    <d v="2021-05-25T00:00:00"/>
    <d v="2021-06-14T00:00:00"/>
    <d v="2021-07-04T00:00:00"/>
    <d v="2021-08-29T00:00:00"/>
    <n v="40"/>
    <n v="96"/>
  </r>
  <r>
    <x v="10"/>
    <s v="R1"/>
    <d v="2021-05-25T00:00:00"/>
    <d v="2021-06-14T00:00:00"/>
    <d v="2021-07-11T00:00:00"/>
    <d v="2021-08-31T00:00:00"/>
    <n v="47"/>
    <n v="98"/>
  </r>
  <r>
    <x v="4"/>
    <s v="R2"/>
    <d v="2021-05-25T00:00:00"/>
    <d v="2021-06-14T00:00:00"/>
    <d v="2021-07-11T00:00:00"/>
    <d v="2021-08-31T00:00:00"/>
    <n v="47"/>
    <n v="98"/>
  </r>
  <r>
    <x v="6"/>
    <s v="R2"/>
    <d v="2021-05-25T00:00:00"/>
    <d v="2021-06-14T00:00:00"/>
    <d v="2021-07-04T00:00:00"/>
    <d v="2021-08-29T00:00:00"/>
    <n v="40"/>
    <n v="96"/>
  </r>
  <r>
    <x v="8"/>
    <s v="R2"/>
    <d v="2021-05-25T00:00:00"/>
    <d v="2021-06-14T00:00:00"/>
    <d v="2021-07-11T00:00:00"/>
    <d v="2021-08-31T00:00:00"/>
    <n v="47"/>
    <n v="98"/>
  </r>
  <r>
    <x v="9"/>
    <s v="R2"/>
    <d v="2021-05-25T00:00:00"/>
    <d v="2021-06-14T00:00:00"/>
    <d v="2021-07-04T00:00:00"/>
    <d v="2021-08-31T00:00:00"/>
    <n v="40"/>
    <n v="98"/>
  </r>
  <r>
    <x v="10"/>
    <s v="R2"/>
    <d v="2021-05-25T00:00:00"/>
    <d v="2021-06-14T00:00:00"/>
    <d v="2021-07-07T00:00:00"/>
    <d v="2021-08-31T00:00:00"/>
    <n v="43"/>
    <n v="98"/>
  </r>
  <r>
    <x v="3"/>
    <s v="R2"/>
    <d v="2021-05-25T00:00:00"/>
    <d v="2021-06-14T00:00:00"/>
    <d v="2021-07-09T00:00:00"/>
    <d v="2021-08-02T00:00:00"/>
    <n v="45"/>
    <n v="69"/>
  </r>
  <r>
    <x v="7"/>
    <s v="R2"/>
    <d v="2021-05-25T00:00:00"/>
    <d v="2021-06-14T00:00:00"/>
    <d v="2021-07-07T00:00:00"/>
    <d v="2021-08-31T00:00:00"/>
    <n v="43"/>
    <n v="98"/>
  </r>
  <r>
    <x v="1"/>
    <s v="R2"/>
    <d v="2021-05-25T00:00:00"/>
    <d v="2021-06-14T00:00:00"/>
    <d v="2021-07-24T00:00:00"/>
    <d v="2021-08-31T00:00:00"/>
    <n v="60"/>
    <n v="98"/>
  </r>
  <r>
    <x v="2"/>
    <s v="R2"/>
    <d v="2021-05-25T00:00:00"/>
    <d v="2021-06-14T00:00:00"/>
    <d v="2021-07-16T00:00:00"/>
    <d v="2021-08-31T00:00:00"/>
    <n v="52"/>
    <n v="98"/>
  </r>
  <r>
    <x v="0"/>
    <s v="R2"/>
    <d v="2021-05-25T00:00:00"/>
    <d v="2021-06-14T00:00:00"/>
    <d v="2021-07-11T00:00:00"/>
    <d v="2021-08-31T00:00:00"/>
    <n v="47"/>
    <n v="98"/>
  </r>
  <r>
    <x v="5"/>
    <s v="R2"/>
    <d v="2021-05-25T00:00:00"/>
    <d v="2021-06-14T00:00:00"/>
    <d v="2021-07-09T00:00:00"/>
    <d v="2021-08-31T00:00:00"/>
    <n v="45"/>
    <n v="98"/>
  </r>
  <r>
    <x v="9"/>
    <s v="R3"/>
    <d v="2021-05-25T00:00:00"/>
    <d v="2021-06-14T00:00:00"/>
    <d v="2021-07-04T00:00:00"/>
    <d v="2021-08-29T00:00:00"/>
    <n v="40"/>
    <n v="96"/>
  </r>
  <r>
    <x v="10"/>
    <s v="R3"/>
    <d v="2021-05-25T00:00:00"/>
    <d v="2021-06-14T00:00:00"/>
    <d v="2021-07-11T00:00:00"/>
    <d v="2021-08-31T00:00:00"/>
    <n v="47"/>
    <n v="98"/>
  </r>
  <r>
    <x v="1"/>
    <s v="R3"/>
    <d v="2021-05-25T00:00:00"/>
    <d v="2021-06-14T00:00:00"/>
    <d v="2021-07-24T00:00:00"/>
    <d v="2021-08-31T00:00:00"/>
    <n v="60"/>
    <n v="98"/>
  </r>
  <r>
    <x v="3"/>
    <s v="R3"/>
    <d v="2021-05-25T00:00:00"/>
    <d v="2021-06-14T00:00:00"/>
    <d v="2021-07-08T00:00:00"/>
    <d v="2021-08-02T00:00:00"/>
    <n v="44"/>
    <n v="69"/>
  </r>
  <r>
    <x v="7"/>
    <s v="R3"/>
    <d v="2021-05-25T00:00:00"/>
    <d v="2021-06-14T00:00:00"/>
    <d v="2021-07-07T00:00:00"/>
    <d v="2021-08-31T00:00:00"/>
    <n v="43"/>
    <n v="98"/>
  </r>
  <r>
    <x v="8"/>
    <s v="R3"/>
    <d v="2021-05-25T00:00:00"/>
    <d v="2021-06-14T00:00:00"/>
    <d v="2021-07-11T00:00:00"/>
    <d v="2021-08-31T00:00:00"/>
    <n v="47"/>
    <n v="98"/>
  </r>
  <r>
    <x v="0"/>
    <s v="R3"/>
    <d v="2021-05-25T00:00:00"/>
    <d v="2021-06-14T00:00:00"/>
    <d v="2021-07-11T00:00:00"/>
    <d v="2021-08-31T00:00:00"/>
    <n v="47"/>
    <n v="98"/>
  </r>
  <r>
    <x v="6"/>
    <s v="R3"/>
    <d v="2021-05-25T00:00:00"/>
    <d v="2021-06-14T00:00:00"/>
    <d v="2021-07-04T00:00:00"/>
    <d v="2021-08-30T00:00:00"/>
    <n v="40"/>
    <n v="97"/>
  </r>
  <r>
    <x v="4"/>
    <s v="R3"/>
    <d v="2021-05-25T00:00:00"/>
    <d v="2021-06-14T00:00:00"/>
    <d v="2021-07-11T00:00:00"/>
    <d v="2021-08-31T00:00:00"/>
    <n v="47"/>
    <n v="98"/>
  </r>
  <r>
    <x v="2"/>
    <s v="R3"/>
    <d v="2021-05-25T00:00:00"/>
    <d v="2021-06-14T00:00:00"/>
    <d v="2021-07-16T00:00:00"/>
    <d v="2021-08-31T00:00:00"/>
    <n v="52"/>
    <n v="98"/>
  </r>
  <r>
    <x v="5"/>
    <s v="R3"/>
    <d v="2021-05-25T00:00:00"/>
    <d v="2021-06-14T00:00:00"/>
    <d v="2021-07-07T00:00:00"/>
    <d v="2021-08-31T00:00:00"/>
    <n v="43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0" cacheId="15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J17:L30" firstHeaderRow="1" firstDataRow="2" firstDataCol="1"/>
  <pivotFields count="8">
    <pivotField axis="axisRow" showAll="0">
      <items count="12">
        <item x="4"/>
        <item x="7"/>
        <item x="1"/>
        <item x="9"/>
        <item x="5"/>
        <item x="6"/>
        <item x="0"/>
        <item x="3"/>
        <item x="8"/>
        <item x="2"/>
        <item x="10"/>
        <item t="default"/>
      </items>
    </pivotField>
    <pivotField showAll="0"/>
    <pivotField numFmtId="15" showAll="0"/>
    <pivotField numFmtId="15" showAll="0"/>
    <pivotField numFmtId="14" showAll="0"/>
    <pivotField numFmtId="14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Écartype de FLO" fld="6" subtotal="stdDev" baseField="0" baseItem="0"/>
    <dataField name="Écartype de MAT" fld="7" subtotal="stdDev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9" cacheId="15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J1:L14" firstHeaderRow="1" firstDataRow="2" firstDataCol="1"/>
  <pivotFields count="8">
    <pivotField axis="axisRow" showAll="0">
      <items count="12">
        <item x="4"/>
        <item x="7"/>
        <item x="1"/>
        <item x="9"/>
        <item x="5"/>
        <item x="6"/>
        <item x="0"/>
        <item x="3"/>
        <item x="8"/>
        <item x="2"/>
        <item x="10"/>
        <item t="default"/>
      </items>
    </pivotField>
    <pivotField showAll="0"/>
    <pivotField numFmtId="15" showAll="0"/>
    <pivotField numFmtId="15" showAll="0"/>
    <pivotField numFmtId="14" showAll="0"/>
    <pivotField numFmtId="14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FLO" fld="6" subtotal="average" baseField="0" baseItem="0"/>
    <dataField name="Moyenne de MAT" fld="7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4"/>
  <sheetViews>
    <sheetView tabSelected="1" topLeftCell="A32" zoomScale="110" zoomScaleNormal="110" workbookViewId="0">
      <selection activeCell="N49" sqref="N49"/>
    </sheetView>
  </sheetViews>
  <sheetFormatPr baseColWidth="10" defaultRowHeight="15"/>
  <cols>
    <col min="1" max="2" width="11.42578125" style="1"/>
    <col min="3" max="3" width="10.42578125" style="1" bestFit="1" customWidth="1"/>
    <col min="4" max="4" width="10.140625" style="1" bestFit="1" customWidth="1"/>
    <col min="5" max="5" width="21" style="1" bestFit="1" customWidth="1"/>
    <col min="6" max="6" width="16.140625" style="1" customWidth="1"/>
    <col min="7" max="7" width="17" style="1" bestFit="1" customWidth="1"/>
    <col min="9" max="9" width="21" bestFit="1" customWidth="1"/>
    <col min="10" max="10" width="21" customWidth="1"/>
    <col min="11" max="11" width="15.28515625" customWidth="1"/>
    <col min="12" max="12" width="16.28515625" customWidth="1"/>
  </cols>
  <sheetData>
    <row r="1" spans="1:22">
      <c r="A1" s="4" t="s">
        <v>1</v>
      </c>
      <c r="B1" s="4" t="s">
        <v>5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20</v>
      </c>
      <c r="H1" s="4" t="s">
        <v>21</v>
      </c>
      <c r="K1" s="5" t="s">
        <v>28</v>
      </c>
    </row>
    <row r="2" spans="1:22">
      <c r="A2" s="1" t="s">
        <v>0</v>
      </c>
      <c r="B2" s="1" t="s">
        <v>7</v>
      </c>
      <c r="C2" s="2">
        <v>44341</v>
      </c>
      <c r="D2" s="2">
        <v>44361</v>
      </c>
      <c r="E2" s="3">
        <v>44389</v>
      </c>
      <c r="F2" s="3">
        <v>44437</v>
      </c>
      <c r="G2" s="1">
        <f>E2-C2</f>
        <v>48</v>
      </c>
      <c r="H2" s="1">
        <f>F2-C2</f>
        <v>96</v>
      </c>
      <c r="J2" s="5" t="s">
        <v>22</v>
      </c>
      <c r="K2" t="s">
        <v>24</v>
      </c>
      <c r="L2" t="s">
        <v>26</v>
      </c>
      <c r="O2" s="12"/>
      <c r="P2" s="12"/>
      <c r="Q2" s="12"/>
      <c r="R2" s="12"/>
      <c r="S2" s="12"/>
    </row>
    <row r="3" spans="1:22">
      <c r="A3" s="1" t="s">
        <v>8</v>
      </c>
      <c r="B3" s="1" t="s">
        <v>7</v>
      </c>
      <c r="C3" s="2">
        <v>44341</v>
      </c>
      <c r="D3" s="2">
        <v>44361</v>
      </c>
      <c r="E3" s="3">
        <v>44401</v>
      </c>
      <c r="F3" s="3">
        <v>44439</v>
      </c>
      <c r="G3" s="1">
        <f t="shared" ref="G3:G34" si="0">E3-C3</f>
        <v>60</v>
      </c>
      <c r="H3" s="1">
        <f t="shared" ref="H3:H34" si="1">F3-C3</f>
        <v>98</v>
      </c>
      <c r="J3" s="6" t="s">
        <v>11</v>
      </c>
      <c r="K3" s="7">
        <v>47</v>
      </c>
      <c r="L3" s="7">
        <v>98</v>
      </c>
      <c r="O3" s="12"/>
      <c r="P3" s="13"/>
      <c r="Q3" s="13"/>
      <c r="R3" s="13"/>
      <c r="S3" s="13"/>
    </row>
    <row r="4" spans="1:22">
      <c r="A4" s="1" t="s">
        <v>9</v>
      </c>
      <c r="B4" s="1" t="s">
        <v>7</v>
      </c>
      <c r="C4" s="2">
        <v>44341</v>
      </c>
      <c r="D4" s="2">
        <v>44361</v>
      </c>
      <c r="E4" s="3">
        <v>44393</v>
      </c>
      <c r="F4" s="3">
        <v>44439</v>
      </c>
      <c r="G4" s="1">
        <f t="shared" si="0"/>
        <v>52</v>
      </c>
      <c r="H4" s="1">
        <f t="shared" si="1"/>
        <v>98</v>
      </c>
      <c r="J4" s="6" t="s">
        <v>14</v>
      </c>
      <c r="K4" s="7">
        <v>43</v>
      </c>
      <c r="L4" s="7">
        <v>98</v>
      </c>
      <c r="O4" s="12"/>
      <c r="P4" s="13"/>
      <c r="Q4" s="13"/>
      <c r="R4" s="13"/>
      <c r="S4" s="13"/>
    </row>
    <row r="5" spans="1:22">
      <c r="A5" s="1" t="s">
        <v>10</v>
      </c>
      <c r="B5" s="1" t="s">
        <v>7</v>
      </c>
      <c r="C5" s="2">
        <v>44341</v>
      </c>
      <c r="D5" s="2">
        <v>44361</v>
      </c>
      <c r="E5" s="3">
        <v>44385</v>
      </c>
      <c r="F5" s="3">
        <v>44410</v>
      </c>
      <c r="G5" s="1">
        <f t="shared" si="0"/>
        <v>44</v>
      </c>
      <c r="H5" s="1">
        <f t="shared" si="1"/>
        <v>69</v>
      </c>
      <c r="J5" s="6" t="s">
        <v>8</v>
      </c>
      <c r="K5" s="7">
        <v>60</v>
      </c>
      <c r="L5" s="7">
        <v>98</v>
      </c>
      <c r="O5" s="12"/>
      <c r="P5" s="13"/>
      <c r="Q5" s="13"/>
      <c r="R5" s="13"/>
      <c r="S5" s="13"/>
    </row>
    <row r="6" spans="1:22">
      <c r="A6" s="1" t="s">
        <v>11</v>
      </c>
      <c r="B6" s="1" t="s">
        <v>7</v>
      </c>
      <c r="C6" s="2">
        <v>44341</v>
      </c>
      <c r="D6" s="2">
        <v>44361</v>
      </c>
      <c r="E6" s="3">
        <v>44388</v>
      </c>
      <c r="F6" s="3">
        <v>44439</v>
      </c>
      <c r="G6" s="1">
        <f t="shared" si="0"/>
        <v>47</v>
      </c>
      <c r="H6" s="1">
        <f t="shared" si="1"/>
        <v>98</v>
      </c>
      <c r="J6" s="6" t="s">
        <v>16</v>
      </c>
      <c r="K6" s="7">
        <v>40</v>
      </c>
      <c r="L6" s="7">
        <v>96.666666666666671</v>
      </c>
      <c r="O6" s="12"/>
      <c r="P6" s="13"/>
      <c r="Q6" s="13"/>
      <c r="R6" s="13"/>
      <c r="S6" s="13"/>
    </row>
    <row r="7" spans="1:22">
      <c r="A7" s="1" t="s">
        <v>12</v>
      </c>
      <c r="B7" s="1" t="s">
        <v>7</v>
      </c>
      <c r="C7" s="2">
        <v>44341</v>
      </c>
      <c r="D7" s="2">
        <v>44361</v>
      </c>
      <c r="E7" s="3">
        <v>44386</v>
      </c>
      <c r="F7" s="3">
        <v>44439</v>
      </c>
      <c r="G7" s="1">
        <f t="shared" si="0"/>
        <v>45</v>
      </c>
      <c r="H7" s="1">
        <f t="shared" si="1"/>
        <v>98</v>
      </c>
      <c r="J7" s="6" t="s">
        <v>12</v>
      </c>
      <c r="K7" s="7">
        <v>44.333333333333336</v>
      </c>
      <c r="L7" s="7">
        <v>98</v>
      </c>
      <c r="O7" s="12"/>
      <c r="P7" s="13"/>
      <c r="Q7" s="13"/>
      <c r="R7" s="13"/>
      <c r="S7" s="13"/>
    </row>
    <row r="8" spans="1:22">
      <c r="A8" s="1" t="s">
        <v>13</v>
      </c>
      <c r="B8" s="1" t="s">
        <v>7</v>
      </c>
      <c r="C8" s="2">
        <v>44341</v>
      </c>
      <c r="D8" s="2">
        <v>44361</v>
      </c>
      <c r="E8" s="3">
        <v>44381</v>
      </c>
      <c r="F8" s="3">
        <v>44437</v>
      </c>
      <c r="G8" s="1">
        <f t="shared" si="0"/>
        <v>40</v>
      </c>
      <c r="H8" s="1">
        <f t="shared" si="1"/>
        <v>96</v>
      </c>
      <c r="J8" s="6" t="s">
        <v>13</v>
      </c>
      <c r="K8" s="7">
        <v>40</v>
      </c>
      <c r="L8" s="7">
        <v>96.333333333333329</v>
      </c>
      <c r="O8" s="12"/>
      <c r="P8" s="13"/>
      <c r="Q8" s="13"/>
      <c r="R8" s="13"/>
      <c r="S8" s="13"/>
    </row>
    <row r="9" spans="1:22">
      <c r="A9" s="1" t="s">
        <v>14</v>
      </c>
      <c r="B9" s="1" t="s">
        <v>7</v>
      </c>
      <c r="C9" s="2">
        <v>44341</v>
      </c>
      <c r="D9" s="2">
        <v>44361</v>
      </c>
      <c r="E9" s="3">
        <v>44384</v>
      </c>
      <c r="F9" s="3">
        <v>44439</v>
      </c>
      <c r="G9" s="1">
        <f t="shared" si="0"/>
        <v>43</v>
      </c>
      <c r="H9" s="1">
        <f t="shared" si="1"/>
        <v>98</v>
      </c>
      <c r="J9" s="6" t="s">
        <v>0</v>
      </c>
      <c r="K9" s="7">
        <v>47.333333333333336</v>
      </c>
      <c r="L9" s="7">
        <v>97.333333333333329</v>
      </c>
      <c r="O9" s="12"/>
      <c r="P9" s="13"/>
      <c r="Q9" s="13"/>
      <c r="R9" s="13"/>
      <c r="S9" s="13"/>
    </row>
    <row r="10" spans="1:22">
      <c r="A10" s="1" t="s">
        <v>15</v>
      </c>
      <c r="B10" s="1" t="s">
        <v>7</v>
      </c>
      <c r="C10" s="2">
        <v>44341</v>
      </c>
      <c r="D10" s="2">
        <v>44361</v>
      </c>
      <c r="E10" s="3">
        <v>44388</v>
      </c>
      <c r="F10" s="3">
        <v>44439</v>
      </c>
      <c r="G10" s="1">
        <f t="shared" si="0"/>
        <v>47</v>
      </c>
      <c r="H10" s="1">
        <f t="shared" si="1"/>
        <v>98</v>
      </c>
      <c r="J10" s="6" t="s">
        <v>10</v>
      </c>
      <c r="K10" s="7">
        <v>44.333333333333336</v>
      </c>
      <c r="L10" s="7">
        <v>69</v>
      </c>
      <c r="O10" s="12"/>
      <c r="P10" s="13"/>
      <c r="Q10" s="13"/>
      <c r="R10" s="13"/>
      <c r="S10" s="13"/>
    </row>
    <row r="11" spans="1:22">
      <c r="A11" s="1" t="s">
        <v>16</v>
      </c>
      <c r="B11" s="1" t="s">
        <v>7</v>
      </c>
      <c r="C11" s="2">
        <v>44341</v>
      </c>
      <c r="D11" s="2">
        <v>44361</v>
      </c>
      <c r="E11" s="3">
        <v>44381</v>
      </c>
      <c r="F11" s="3">
        <v>44437</v>
      </c>
      <c r="G11" s="1">
        <f t="shared" si="0"/>
        <v>40</v>
      </c>
      <c r="H11" s="1">
        <f t="shared" si="1"/>
        <v>96</v>
      </c>
      <c r="J11" s="6" t="s">
        <v>15</v>
      </c>
      <c r="K11" s="7">
        <v>47</v>
      </c>
      <c r="L11" s="7">
        <v>98</v>
      </c>
      <c r="O11" s="12"/>
      <c r="P11" s="13"/>
      <c r="Q11" s="13"/>
      <c r="R11" s="13"/>
      <c r="S11" s="13"/>
    </row>
    <row r="12" spans="1:22">
      <c r="A12" s="1" t="s">
        <v>17</v>
      </c>
      <c r="B12" s="1" t="s">
        <v>7</v>
      </c>
      <c r="C12" s="2">
        <v>44341</v>
      </c>
      <c r="D12" s="2">
        <v>44361</v>
      </c>
      <c r="E12" s="3">
        <v>44388</v>
      </c>
      <c r="F12" s="3">
        <v>44439</v>
      </c>
      <c r="G12" s="1">
        <f t="shared" si="0"/>
        <v>47</v>
      </c>
      <c r="H12" s="1">
        <f t="shared" si="1"/>
        <v>98</v>
      </c>
      <c r="J12" s="6" t="s">
        <v>9</v>
      </c>
      <c r="K12" s="7">
        <v>52</v>
      </c>
      <c r="L12" s="7">
        <v>98</v>
      </c>
      <c r="O12" s="12"/>
      <c r="P12" s="13"/>
      <c r="Q12" s="13"/>
      <c r="R12" s="13"/>
      <c r="S12" s="13"/>
    </row>
    <row r="13" spans="1:22">
      <c r="A13" s="1" t="s">
        <v>11</v>
      </c>
      <c r="B13" s="1" t="s">
        <v>18</v>
      </c>
      <c r="C13" s="2">
        <v>44341</v>
      </c>
      <c r="D13" s="2">
        <v>44361</v>
      </c>
      <c r="E13" s="3">
        <v>44388</v>
      </c>
      <c r="F13" s="3">
        <v>44439</v>
      </c>
      <c r="G13" s="1">
        <f t="shared" si="0"/>
        <v>47</v>
      </c>
      <c r="H13" s="1">
        <f t="shared" si="1"/>
        <v>98</v>
      </c>
      <c r="J13" s="6" t="s">
        <v>17</v>
      </c>
      <c r="K13" s="7">
        <v>45.666666666666664</v>
      </c>
      <c r="L13" s="7">
        <v>98</v>
      </c>
      <c r="O13" s="12"/>
      <c r="P13" s="13"/>
      <c r="Q13" s="13"/>
      <c r="R13" s="13"/>
      <c r="S13" s="13"/>
    </row>
    <row r="14" spans="1:22">
      <c r="A14" s="1" t="s">
        <v>13</v>
      </c>
      <c r="B14" s="1" t="s">
        <v>18</v>
      </c>
      <c r="C14" s="2">
        <v>44341</v>
      </c>
      <c r="D14" s="2">
        <v>44361</v>
      </c>
      <c r="E14" s="3">
        <v>44381</v>
      </c>
      <c r="F14" s="3">
        <v>44437</v>
      </c>
      <c r="G14" s="1">
        <f t="shared" si="0"/>
        <v>40</v>
      </c>
      <c r="H14" s="1">
        <f t="shared" si="1"/>
        <v>96</v>
      </c>
      <c r="J14" s="6" t="s">
        <v>23</v>
      </c>
      <c r="K14" s="7">
        <v>46.424242424242422</v>
      </c>
      <c r="L14" s="7">
        <v>95.030303030303031</v>
      </c>
    </row>
    <row r="15" spans="1:22">
      <c r="A15" s="1" t="s">
        <v>15</v>
      </c>
      <c r="B15" s="1" t="s">
        <v>18</v>
      </c>
      <c r="C15" s="2">
        <v>44341</v>
      </c>
      <c r="D15" s="2">
        <v>44361</v>
      </c>
      <c r="E15" s="3">
        <v>44388</v>
      </c>
      <c r="F15" s="3">
        <v>44439</v>
      </c>
      <c r="G15" s="1">
        <f t="shared" si="0"/>
        <v>47</v>
      </c>
      <c r="H15" s="1">
        <f t="shared" si="1"/>
        <v>98</v>
      </c>
    </row>
    <row r="16" spans="1:22">
      <c r="A16" s="1" t="s">
        <v>16</v>
      </c>
      <c r="B16" s="1" t="s">
        <v>18</v>
      </c>
      <c r="C16" s="2">
        <v>44341</v>
      </c>
      <c r="D16" s="2">
        <v>44361</v>
      </c>
      <c r="E16" s="3">
        <v>44381</v>
      </c>
      <c r="F16" s="3">
        <v>44439</v>
      </c>
      <c r="G16" s="1">
        <f t="shared" si="0"/>
        <v>40</v>
      </c>
      <c r="H16" s="1">
        <f t="shared" si="1"/>
        <v>98</v>
      </c>
      <c r="R16" s="8"/>
      <c r="S16" s="8"/>
      <c r="T16" s="8"/>
      <c r="U16" s="8"/>
      <c r="V16" s="8"/>
    </row>
    <row r="17" spans="1:22">
      <c r="A17" s="1" t="s">
        <v>17</v>
      </c>
      <c r="B17" s="1" t="s">
        <v>18</v>
      </c>
      <c r="C17" s="2">
        <v>44341</v>
      </c>
      <c r="D17" s="2">
        <v>44361</v>
      </c>
      <c r="E17" s="3">
        <v>44384</v>
      </c>
      <c r="F17" s="3">
        <v>44439</v>
      </c>
      <c r="G17" s="1">
        <f t="shared" si="0"/>
        <v>43</v>
      </c>
      <c r="H17" s="1">
        <f t="shared" si="1"/>
        <v>98</v>
      </c>
      <c r="K17" s="5" t="s">
        <v>28</v>
      </c>
      <c r="R17" s="8"/>
      <c r="S17" s="10"/>
      <c r="T17" s="10"/>
      <c r="U17" s="11"/>
      <c r="V17" s="11"/>
    </row>
    <row r="18" spans="1:22">
      <c r="A18" s="1" t="s">
        <v>10</v>
      </c>
      <c r="B18" s="1" t="s">
        <v>18</v>
      </c>
      <c r="C18" s="2">
        <v>44341</v>
      </c>
      <c r="D18" s="2">
        <v>44361</v>
      </c>
      <c r="E18" s="3">
        <v>44386</v>
      </c>
      <c r="F18" s="3">
        <v>44410</v>
      </c>
      <c r="G18" s="1">
        <f t="shared" si="0"/>
        <v>45</v>
      </c>
      <c r="H18" s="1">
        <f t="shared" si="1"/>
        <v>69</v>
      </c>
      <c r="J18" s="5" t="s">
        <v>22</v>
      </c>
      <c r="K18" t="s">
        <v>25</v>
      </c>
      <c r="L18" t="s">
        <v>27</v>
      </c>
      <c r="R18" s="8"/>
      <c r="S18" s="10"/>
      <c r="T18" s="10"/>
      <c r="U18" s="11"/>
      <c r="V18" s="11"/>
    </row>
    <row r="19" spans="1:22">
      <c r="A19" s="1" t="s">
        <v>14</v>
      </c>
      <c r="B19" s="1" t="s">
        <v>18</v>
      </c>
      <c r="C19" s="2">
        <v>44341</v>
      </c>
      <c r="D19" s="2">
        <v>44361</v>
      </c>
      <c r="E19" s="3">
        <v>44384</v>
      </c>
      <c r="F19" s="3">
        <v>44439</v>
      </c>
      <c r="G19" s="1">
        <f t="shared" si="0"/>
        <v>43</v>
      </c>
      <c r="H19" s="1">
        <f t="shared" si="1"/>
        <v>98</v>
      </c>
      <c r="J19" s="6" t="s">
        <v>11</v>
      </c>
      <c r="K19" s="7">
        <v>0</v>
      </c>
      <c r="L19" s="7">
        <v>0</v>
      </c>
      <c r="R19" s="8"/>
      <c r="S19" s="10"/>
      <c r="T19" s="10"/>
      <c r="U19" s="11"/>
      <c r="V19" s="11"/>
    </row>
    <row r="20" spans="1:22">
      <c r="A20" s="1" t="s">
        <v>8</v>
      </c>
      <c r="B20" s="1" t="s">
        <v>18</v>
      </c>
      <c r="C20" s="2">
        <v>44341</v>
      </c>
      <c r="D20" s="2">
        <v>44361</v>
      </c>
      <c r="E20" s="3">
        <v>44401</v>
      </c>
      <c r="F20" s="3">
        <v>44439</v>
      </c>
      <c r="G20" s="1">
        <f t="shared" si="0"/>
        <v>60</v>
      </c>
      <c r="H20" s="1">
        <f t="shared" si="1"/>
        <v>98</v>
      </c>
      <c r="J20" s="6" t="s">
        <v>14</v>
      </c>
      <c r="K20" s="7">
        <v>0</v>
      </c>
      <c r="L20" s="7">
        <v>0</v>
      </c>
      <c r="R20" s="8"/>
      <c r="S20" s="10"/>
      <c r="T20" s="10"/>
      <c r="U20" s="11"/>
      <c r="V20" s="11"/>
    </row>
    <row r="21" spans="1:22">
      <c r="A21" s="1" t="s">
        <v>9</v>
      </c>
      <c r="B21" s="1" t="s">
        <v>18</v>
      </c>
      <c r="C21" s="2">
        <v>44341</v>
      </c>
      <c r="D21" s="2">
        <v>44361</v>
      </c>
      <c r="E21" s="3">
        <v>44393</v>
      </c>
      <c r="F21" s="3">
        <v>44439</v>
      </c>
      <c r="G21" s="1">
        <f t="shared" si="0"/>
        <v>52</v>
      </c>
      <c r="H21" s="1">
        <f t="shared" si="1"/>
        <v>98</v>
      </c>
      <c r="J21" s="6" t="s">
        <v>8</v>
      </c>
      <c r="K21" s="7">
        <v>0</v>
      </c>
      <c r="L21" s="7">
        <v>0</v>
      </c>
      <c r="R21" s="8"/>
      <c r="S21" s="10"/>
      <c r="T21" s="10"/>
      <c r="U21" s="11"/>
      <c r="V21" s="11"/>
    </row>
    <row r="22" spans="1:22">
      <c r="A22" s="1" t="s">
        <v>0</v>
      </c>
      <c r="B22" s="1" t="s">
        <v>18</v>
      </c>
      <c r="C22" s="2">
        <v>44341</v>
      </c>
      <c r="D22" s="2">
        <v>44361</v>
      </c>
      <c r="E22" s="3">
        <v>44388</v>
      </c>
      <c r="F22" s="3">
        <v>44439</v>
      </c>
      <c r="G22" s="1">
        <f t="shared" si="0"/>
        <v>47</v>
      </c>
      <c r="H22" s="1">
        <f t="shared" si="1"/>
        <v>98</v>
      </c>
      <c r="J22" s="6" t="s">
        <v>16</v>
      </c>
      <c r="K22" s="7">
        <v>0</v>
      </c>
      <c r="L22" s="7">
        <v>1.1547005383795141</v>
      </c>
      <c r="R22" s="8"/>
      <c r="S22" s="10"/>
      <c r="T22" s="10"/>
      <c r="U22" s="11"/>
      <c r="V22" s="11"/>
    </row>
    <row r="23" spans="1:22">
      <c r="A23" s="1" t="s">
        <v>12</v>
      </c>
      <c r="B23" s="1" t="s">
        <v>18</v>
      </c>
      <c r="C23" s="2">
        <v>44341</v>
      </c>
      <c r="D23" s="2">
        <v>44361</v>
      </c>
      <c r="E23" s="3">
        <v>44386</v>
      </c>
      <c r="F23" s="3">
        <v>44439</v>
      </c>
      <c r="G23" s="1">
        <f t="shared" si="0"/>
        <v>45</v>
      </c>
      <c r="H23" s="1">
        <f t="shared" si="1"/>
        <v>98</v>
      </c>
      <c r="J23" s="6" t="s">
        <v>12</v>
      </c>
      <c r="K23" s="7">
        <v>1.1547005383793172</v>
      </c>
      <c r="L23" s="7">
        <v>0</v>
      </c>
      <c r="R23" s="8"/>
      <c r="S23" s="10"/>
      <c r="T23" s="10"/>
      <c r="U23" s="11"/>
      <c r="V23" s="11"/>
    </row>
    <row r="24" spans="1:22">
      <c r="A24" s="1" t="s">
        <v>16</v>
      </c>
      <c r="B24" s="1" t="s">
        <v>19</v>
      </c>
      <c r="C24" s="2">
        <v>44341</v>
      </c>
      <c r="D24" s="2">
        <v>44361</v>
      </c>
      <c r="E24" s="3">
        <v>44381</v>
      </c>
      <c r="F24" s="3">
        <v>44437</v>
      </c>
      <c r="G24" s="1">
        <f t="shared" si="0"/>
        <v>40</v>
      </c>
      <c r="H24" s="1">
        <f t="shared" si="1"/>
        <v>96</v>
      </c>
      <c r="J24" s="6" t="s">
        <v>13</v>
      </c>
      <c r="K24" s="7">
        <v>0</v>
      </c>
      <c r="L24" s="7">
        <v>0.57735026919015087</v>
      </c>
      <c r="R24" s="8"/>
      <c r="S24" s="10"/>
      <c r="T24" s="10"/>
      <c r="U24" s="11"/>
      <c r="V24" s="11"/>
    </row>
    <row r="25" spans="1:22">
      <c r="A25" s="1" t="s">
        <v>17</v>
      </c>
      <c r="B25" s="1" t="s">
        <v>19</v>
      </c>
      <c r="C25" s="2">
        <v>44341</v>
      </c>
      <c r="D25" s="2">
        <v>44361</v>
      </c>
      <c r="E25" s="3">
        <v>44388</v>
      </c>
      <c r="F25" s="3">
        <v>44439</v>
      </c>
      <c r="G25" s="1">
        <f t="shared" si="0"/>
        <v>47</v>
      </c>
      <c r="H25" s="1">
        <f t="shared" si="1"/>
        <v>98</v>
      </c>
      <c r="J25" s="6" t="s">
        <v>0</v>
      </c>
      <c r="K25" s="7">
        <v>0.57735026918975707</v>
      </c>
      <c r="L25" s="7">
        <v>1.1547005383795141</v>
      </c>
      <c r="R25" s="8"/>
      <c r="S25" s="10"/>
      <c r="T25" s="10"/>
      <c r="U25" s="11"/>
      <c r="V25" s="11"/>
    </row>
    <row r="26" spans="1:22">
      <c r="A26" s="1" t="s">
        <v>8</v>
      </c>
      <c r="B26" s="1" t="s">
        <v>19</v>
      </c>
      <c r="C26" s="2">
        <v>44341</v>
      </c>
      <c r="D26" s="2">
        <v>44361</v>
      </c>
      <c r="E26" s="3">
        <v>44401</v>
      </c>
      <c r="F26" s="3">
        <v>44439</v>
      </c>
      <c r="G26" s="1">
        <f t="shared" si="0"/>
        <v>60</v>
      </c>
      <c r="H26" s="1">
        <f t="shared" si="1"/>
        <v>98</v>
      </c>
      <c r="J26" s="6" t="s">
        <v>10</v>
      </c>
      <c r="K26" s="7">
        <v>0.57735026918975707</v>
      </c>
      <c r="L26" s="7">
        <v>0</v>
      </c>
      <c r="R26" s="8"/>
      <c r="S26" s="10"/>
      <c r="T26" s="10"/>
      <c r="U26" s="11"/>
      <c r="V26" s="11"/>
    </row>
    <row r="27" spans="1:22">
      <c r="A27" s="1" t="s">
        <v>10</v>
      </c>
      <c r="B27" s="1" t="s">
        <v>19</v>
      </c>
      <c r="C27" s="2">
        <v>44341</v>
      </c>
      <c r="D27" s="2">
        <v>44361</v>
      </c>
      <c r="E27" s="3">
        <v>44385</v>
      </c>
      <c r="F27" s="3">
        <v>44410</v>
      </c>
      <c r="G27" s="1">
        <f t="shared" si="0"/>
        <v>44</v>
      </c>
      <c r="H27" s="1">
        <f t="shared" si="1"/>
        <v>69</v>
      </c>
      <c r="J27" s="6" t="s">
        <v>15</v>
      </c>
      <c r="K27" s="7">
        <v>0</v>
      </c>
      <c r="L27" s="7">
        <v>0</v>
      </c>
      <c r="R27" s="8"/>
      <c r="S27" s="10"/>
      <c r="T27" s="10"/>
      <c r="U27" s="11"/>
      <c r="V27" s="11"/>
    </row>
    <row r="28" spans="1:22">
      <c r="A28" s="1" t="s">
        <v>14</v>
      </c>
      <c r="B28" s="1" t="s">
        <v>19</v>
      </c>
      <c r="C28" s="2">
        <v>44341</v>
      </c>
      <c r="D28" s="2">
        <v>44361</v>
      </c>
      <c r="E28" s="3">
        <v>44384</v>
      </c>
      <c r="F28" s="3">
        <v>44439</v>
      </c>
      <c r="G28" s="1">
        <f t="shared" si="0"/>
        <v>43</v>
      </c>
      <c r="H28" s="1">
        <f t="shared" si="1"/>
        <v>98</v>
      </c>
      <c r="J28" s="6" t="s">
        <v>9</v>
      </c>
      <c r="K28" s="7">
        <v>0</v>
      </c>
      <c r="L28" s="7">
        <v>0</v>
      </c>
    </row>
    <row r="29" spans="1:22">
      <c r="A29" s="1" t="s">
        <v>15</v>
      </c>
      <c r="B29" s="1" t="s">
        <v>19</v>
      </c>
      <c r="C29" s="2">
        <v>44341</v>
      </c>
      <c r="D29" s="2">
        <v>44361</v>
      </c>
      <c r="E29" s="3">
        <v>44388</v>
      </c>
      <c r="F29" s="3">
        <v>44439</v>
      </c>
      <c r="G29" s="1">
        <f t="shared" si="0"/>
        <v>47</v>
      </c>
      <c r="H29" s="1">
        <f t="shared" si="1"/>
        <v>98</v>
      </c>
      <c r="J29" s="6" t="s">
        <v>17</v>
      </c>
      <c r="K29" s="7">
        <v>2.3094010767585358</v>
      </c>
      <c r="L29" s="7">
        <v>0</v>
      </c>
    </row>
    <row r="30" spans="1:22">
      <c r="A30" s="1" t="s">
        <v>0</v>
      </c>
      <c r="B30" s="1" t="s">
        <v>19</v>
      </c>
      <c r="C30" s="2">
        <v>44341</v>
      </c>
      <c r="D30" s="2">
        <v>44361</v>
      </c>
      <c r="E30" s="3">
        <v>44388</v>
      </c>
      <c r="F30" s="3">
        <v>44439</v>
      </c>
      <c r="G30" s="1">
        <f t="shared" si="0"/>
        <v>47</v>
      </c>
      <c r="H30" s="1">
        <f t="shared" si="1"/>
        <v>98</v>
      </c>
      <c r="J30" s="6" t="s">
        <v>23</v>
      </c>
      <c r="K30" s="7">
        <v>5.5228519751478036</v>
      </c>
      <c r="L30" s="7">
        <v>8.390786794473085</v>
      </c>
    </row>
    <row r="31" spans="1:22">
      <c r="A31" s="1" t="s">
        <v>13</v>
      </c>
      <c r="B31" s="1" t="s">
        <v>19</v>
      </c>
      <c r="C31" s="2">
        <v>44341</v>
      </c>
      <c r="D31" s="2">
        <v>44361</v>
      </c>
      <c r="E31" s="3">
        <v>44381</v>
      </c>
      <c r="F31" s="3">
        <v>44438</v>
      </c>
      <c r="G31" s="1">
        <f t="shared" si="0"/>
        <v>40</v>
      </c>
      <c r="H31" s="1">
        <f t="shared" si="1"/>
        <v>97</v>
      </c>
    </row>
    <row r="32" spans="1:22">
      <c r="A32" s="1" t="s">
        <v>11</v>
      </c>
      <c r="B32" s="1" t="s">
        <v>19</v>
      </c>
      <c r="C32" s="2">
        <v>44341</v>
      </c>
      <c r="D32" s="2">
        <v>44361</v>
      </c>
      <c r="E32" s="3">
        <v>44388</v>
      </c>
      <c r="F32" s="3">
        <v>44439</v>
      </c>
      <c r="G32" s="1">
        <f t="shared" si="0"/>
        <v>47</v>
      </c>
      <c r="H32" s="1">
        <f t="shared" si="1"/>
        <v>98</v>
      </c>
      <c r="R32" s="6"/>
      <c r="S32" s="7"/>
      <c r="T32" s="7"/>
    </row>
    <row r="33" spans="1:20">
      <c r="A33" s="1" t="s">
        <v>9</v>
      </c>
      <c r="B33" s="1" t="s">
        <v>19</v>
      </c>
      <c r="C33" s="2">
        <v>44341</v>
      </c>
      <c r="D33" s="2">
        <v>44361</v>
      </c>
      <c r="E33" s="3">
        <v>44393</v>
      </c>
      <c r="F33" s="3">
        <v>44439</v>
      </c>
      <c r="G33" s="1">
        <f t="shared" si="0"/>
        <v>52</v>
      </c>
      <c r="H33" s="1">
        <f t="shared" si="1"/>
        <v>98</v>
      </c>
      <c r="R33" s="6"/>
      <c r="S33" s="7"/>
      <c r="T33" s="7"/>
    </row>
    <row r="34" spans="1:20">
      <c r="A34" s="1" t="s">
        <v>12</v>
      </c>
      <c r="B34" s="1" t="s">
        <v>19</v>
      </c>
      <c r="C34" s="2">
        <v>44341</v>
      </c>
      <c r="D34" s="2">
        <v>44361</v>
      </c>
      <c r="E34" s="3">
        <v>44384</v>
      </c>
      <c r="F34" s="3">
        <v>44439</v>
      </c>
      <c r="G34" s="1">
        <f t="shared" si="0"/>
        <v>43</v>
      </c>
      <c r="H34" s="1">
        <f t="shared" si="1"/>
        <v>98</v>
      </c>
      <c r="I34" t="s">
        <v>1</v>
      </c>
      <c r="J34" t="s">
        <v>20</v>
      </c>
      <c r="K34" t="s">
        <v>21</v>
      </c>
      <c r="L34" t="s">
        <v>29</v>
      </c>
      <c r="M34" t="s">
        <v>30</v>
      </c>
      <c r="R34" s="6"/>
      <c r="S34" s="7"/>
      <c r="T34" s="7"/>
    </row>
    <row r="35" spans="1:20">
      <c r="I35" s="6" t="s">
        <v>11</v>
      </c>
      <c r="J35" s="11">
        <v>47</v>
      </c>
      <c r="K35" s="11">
        <v>98</v>
      </c>
      <c r="L35" s="11">
        <v>0</v>
      </c>
      <c r="M35" s="11">
        <v>0</v>
      </c>
      <c r="R35" s="6"/>
      <c r="S35" s="7"/>
      <c r="T35" s="7"/>
    </row>
    <row r="36" spans="1:20">
      <c r="I36" s="6" t="s">
        <v>14</v>
      </c>
      <c r="J36" s="11">
        <v>43</v>
      </c>
      <c r="K36" s="11">
        <v>98</v>
      </c>
      <c r="L36" s="11">
        <v>0</v>
      </c>
      <c r="M36" s="11">
        <v>0</v>
      </c>
      <c r="R36" s="6"/>
      <c r="S36" s="7"/>
      <c r="T36" s="7"/>
    </row>
    <row r="37" spans="1:20">
      <c r="I37" s="6" t="s">
        <v>8</v>
      </c>
      <c r="J37" s="11">
        <v>60</v>
      </c>
      <c r="K37" s="11">
        <v>98</v>
      </c>
      <c r="L37" s="11">
        <v>0</v>
      </c>
      <c r="M37" s="11">
        <v>0</v>
      </c>
      <c r="R37" s="6"/>
      <c r="S37" s="7"/>
      <c r="T37" s="7"/>
    </row>
    <row r="38" spans="1:20">
      <c r="E38"/>
      <c r="F38"/>
      <c r="G38"/>
      <c r="I38" s="6" t="s">
        <v>16</v>
      </c>
      <c r="J38" s="11">
        <v>40</v>
      </c>
      <c r="K38" s="11">
        <v>96.666666666666671</v>
      </c>
      <c r="L38" s="11">
        <v>0</v>
      </c>
      <c r="M38" s="11">
        <v>1.1547005383795141</v>
      </c>
      <c r="R38" s="6"/>
      <c r="S38" s="7"/>
      <c r="T38" s="7"/>
    </row>
    <row r="39" spans="1:20">
      <c r="E39"/>
      <c r="F39"/>
      <c r="G39"/>
      <c r="I39" s="6" t="s">
        <v>12</v>
      </c>
      <c r="J39" s="11">
        <v>44.333333333333336</v>
      </c>
      <c r="K39" s="11">
        <v>98</v>
      </c>
      <c r="L39" s="11">
        <v>1.1547005383793172</v>
      </c>
      <c r="M39" s="11">
        <v>0</v>
      </c>
      <c r="R39" s="6"/>
      <c r="S39" s="7"/>
      <c r="T39" s="7"/>
    </row>
    <row r="40" spans="1:20">
      <c r="E40" s="6"/>
      <c r="F40" s="7"/>
      <c r="G40" s="7"/>
      <c r="I40" s="6" t="s">
        <v>13</v>
      </c>
      <c r="J40" s="11">
        <v>40</v>
      </c>
      <c r="K40" s="11">
        <v>96.333333333333329</v>
      </c>
      <c r="L40" s="11">
        <v>0</v>
      </c>
      <c r="M40" s="11">
        <v>0.57735026919015087</v>
      </c>
      <c r="R40" s="6"/>
      <c r="S40" s="7"/>
      <c r="T40" s="7"/>
    </row>
    <row r="41" spans="1:20">
      <c r="E41" s="6"/>
      <c r="F41" s="7"/>
      <c r="G41" s="7"/>
      <c r="I41" s="6" t="s">
        <v>0</v>
      </c>
      <c r="J41" s="11">
        <v>47.333333333333336</v>
      </c>
      <c r="K41" s="11">
        <v>97.333333333333329</v>
      </c>
      <c r="L41" s="11">
        <v>0.57735026918975707</v>
      </c>
      <c r="M41" s="11">
        <v>1.1547005383795141</v>
      </c>
      <c r="R41" s="6"/>
      <c r="S41" s="7"/>
      <c r="T41" s="7"/>
    </row>
    <row r="42" spans="1:20">
      <c r="E42" s="6"/>
      <c r="F42" s="7"/>
      <c r="G42" s="7"/>
      <c r="I42" s="6" t="s">
        <v>10</v>
      </c>
      <c r="J42" s="11">
        <v>44.333333333333336</v>
      </c>
      <c r="K42" s="11">
        <v>69</v>
      </c>
      <c r="L42" s="11">
        <v>0.57735026918975707</v>
      </c>
      <c r="M42" s="11">
        <v>0</v>
      </c>
      <c r="R42" s="6"/>
      <c r="S42" s="7"/>
      <c r="T42" s="7"/>
    </row>
    <row r="43" spans="1:20">
      <c r="E43" s="6"/>
      <c r="F43" s="7"/>
      <c r="G43" s="7"/>
      <c r="I43" s="6" t="s">
        <v>15</v>
      </c>
      <c r="J43" s="11">
        <v>47</v>
      </c>
      <c r="K43" s="11">
        <v>98</v>
      </c>
      <c r="L43" s="11">
        <v>0</v>
      </c>
      <c r="M43" s="11">
        <v>0</v>
      </c>
    </row>
    <row r="44" spans="1:20">
      <c r="E44" s="6"/>
      <c r="F44" s="7"/>
      <c r="G44" s="7"/>
      <c r="I44" s="6" t="s">
        <v>9</v>
      </c>
      <c r="J44" s="11">
        <v>52</v>
      </c>
      <c r="K44" s="11">
        <v>98</v>
      </c>
      <c r="L44" s="11">
        <v>0</v>
      </c>
      <c r="M44" s="11">
        <v>0</v>
      </c>
    </row>
    <row r="45" spans="1:20">
      <c r="E45" s="6"/>
      <c r="F45" s="7"/>
      <c r="G45" s="7"/>
      <c r="I45" s="6" t="s">
        <v>17</v>
      </c>
      <c r="J45" s="11">
        <v>45.666666666666664</v>
      </c>
      <c r="K45" s="11">
        <v>98</v>
      </c>
      <c r="L45" s="11">
        <v>2.3094010767585358</v>
      </c>
      <c r="M45" s="11">
        <v>0</v>
      </c>
    </row>
    <row r="46" spans="1:20">
      <c r="E46" s="6"/>
      <c r="F46" s="7"/>
      <c r="G46" s="7"/>
      <c r="I46" s="6"/>
      <c r="J46" s="7"/>
      <c r="K46" s="7"/>
    </row>
    <row r="47" spans="1:20">
      <c r="E47" s="6"/>
      <c r="F47" s="7"/>
      <c r="G47" s="7"/>
      <c r="I47" s="6"/>
      <c r="J47" s="7"/>
      <c r="K47" s="7"/>
    </row>
    <row r="48" spans="1:20">
      <c r="E48" s="6"/>
      <c r="F48" s="7"/>
      <c r="G48" s="7"/>
      <c r="I48" s="6"/>
      <c r="J48" s="7"/>
      <c r="K48" s="7"/>
    </row>
    <row r="49" spans="3:11">
      <c r="E49" s="6"/>
      <c r="F49" s="7"/>
      <c r="G49" s="7"/>
      <c r="I49" s="6"/>
      <c r="J49" s="7"/>
      <c r="K49" s="7"/>
    </row>
    <row r="50" spans="3:11">
      <c r="E50" s="6"/>
      <c r="F50" s="7"/>
      <c r="G50" s="7"/>
      <c r="I50" s="6"/>
      <c r="J50" s="7"/>
      <c r="K50" s="7"/>
    </row>
    <row r="51" spans="3:11">
      <c r="E51" s="6"/>
      <c r="F51" s="7"/>
      <c r="G51" s="7"/>
      <c r="I51" s="6"/>
      <c r="J51" s="7"/>
      <c r="K51" s="7"/>
    </row>
    <row r="52" spans="3:11">
      <c r="E52"/>
      <c r="F52"/>
      <c r="G52"/>
      <c r="I52" s="6"/>
      <c r="J52" s="7"/>
      <c r="K52" s="7"/>
    </row>
    <row r="53" spans="3:11">
      <c r="C53" s="8"/>
      <c r="D53" s="8"/>
      <c r="E53"/>
      <c r="F53"/>
      <c r="G53"/>
    </row>
    <row r="54" spans="3:11">
      <c r="C54" s="8"/>
      <c r="D54" s="9"/>
      <c r="E54"/>
      <c r="F54"/>
      <c r="G54"/>
    </row>
    <row r="55" spans="3:11">
      <c r="C55" s="8"/>
      <c r="D55" s="9"/>
      <c r="E55"/>
      <c r="F55"/>
      <c r="G55"/>
    </row>
    <row r="56" spans="3:11">
      <c r="C56" s="8"/>
      <c r="D56" s="9"/>
      <c r="E56" s="7"/>
    </row>
    <row r="57" spans="3:11">
      <c r="C57" s="8"/>
      <c r="D57" s="9"/>
      <c r="E57" s="7"/>
    </row>
    <row r="58" spans="3:11">
      <c r="C58" s="8"/>
      <c r="D58" s="9"/>
      <c r="E58" s="7"/>
    </row>
    <row r="59" spans="3:11">
      <c r="C59" s="8"/>
      <c r="D59" s="9"/>
      <c r="E59" s="7"/>
    </row>
    <row r="60" spans="3:11">
      <c r="C60" s="8"/>
      <c r="D60" s="9"/>
      <c r="E60" s="7"/>
    </row>
    <row r="61" spans="3:11">
      <c r="C61" s="8"/>
      <c r="D61" s="9"/>
      <c r="E61" s="7"/>
    </row>
    <row r="62" spans="3:11">
      <c r="C62" s="8"/>
      <c r="D62" s="9"/>
      <c r="E62" s="7"/>
    </row>
    <row r="63" spans="3:11">
      <c r="C63" s="8"/>
      <c r="D63" s="9"/>
      <c r="E63" s="7"/>
    </row>
    <row r="64" spans="3:11">
      <c r="C64" s="8"/>
      <c r="D64" s="9"/>
      <c r="E64" s="7"/>
    </row>
  </sheetData>
  <autoFilter ref="A1:A64"/>
  <sortState ref="O3:S13">
    <sortCondition ref="P3"/>
  </sortState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2021-09-14T15:34:30Z</dcterms:modified>
</cp:coreProperties>
</file>