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<sst xmlns="http://schemas.openxmlformats.org/spreadsheetml/2006/main" count="147" uniqueCount="93">
  <si>
    <t>组号</t>
  </si>
  <si>
    <t>时间</t>
  </si>
  <si>
    <t>项目类型</t>
  </si>
  <si>
    <t>主题</t>
  </si>
  <si>
    <t>组长</t>
  </si>
  <si>
    <t>组员</t>
  </si>
  <si>
    <t>评分
（填ABCDF）</t>
  </si>
  <si>
    <t>2022/12/16
共9组</t>
  </si>
  <si>
    <t>survey</t>
  </si>
  <si>
    <t>2智能考古</t>
  </si>
  <si>
    <t>彭书博</t>
  </si>
  <si>
    <t>林雨航</t>
  </si>
  <si>
    <t>1百度无人车</t>
  </si>
  <si>
    <t>宋北丞</t>
  </si>
  <si>
    <t>韦洁</t>
  </si>
  <si>
    <t>张彤</t>
  </si>
  <si>
    <t>黄明朗</t>
  </si>
  <si>
    <t>潘雷</t>
  </si>
  <si>
    <t>陈兆睿</t>
  </si>
  <si>
    <t>6智能骨科手术</t>
  </si>
  <si>
    <t>刘一予</t>
  </si>
  <si>
    <t>彭彦兮</t>
  </si>
  <si>
    <t>张艺严</t>
  </si>
  <si>
    <t>孙迅</t>
  </si>
  <si>
    <t>8iMED智能医疗</t>
  </si>
  <si>
    <t>邓远桥</t>
  </si>
  <si>
    <t>邹逸轩</t>
  </si>
  <si>
    <t>5皮肤病分析</t>
  </si>
  <si>
    <t>王奕童</t>
  </si>
  <si>
    <t>刘仝</t>
  </si>
  <si>
    <t>鲍志远</t>
  </si>
  <si>
    <t>吴泽敏</t>
  </si>
  <si>
    <t>2022/12/23
共14组</t>
  </si>
  <si>
    <t>蒋润喆</t>
  </si>
  <si>
    <t>庄卓航</t>
  </si>
  <si>
    <t>王韧立</t>
  </si>
  <si>
    <t>王茹奕</t>
  </si>
  <si>
    <t>徐刘卓然</t>
  </si>
  <si>
    <t>-</t>
  </si>
  <si>
    <t>季忠豪</t>
  </si>
  <si>
    <t>王梓安</t>
  </si>
  <si>
    <t>孙畅</t>
  </si>
  <si>
    <t>陈攀攀</t>
  </si>
  <si>
    <t>王天瑞</t>
  </si>
  <si>
    <t>王谦益</t>
  </si>
  <si>
    <t>project</t>
  </si>
  <si>
    <t>王一舟</t>
  </si>
  <si>
    <t>王乙、李佳奇、文启豪、朱家骆</t>
  </si>
  <si>
    <t>章志轩</t>
  </si>
  <si>
    <t>陈志雄、宫正、薛丁元、肖佳辰</t>
  </si>
  <si>
    <t>林俊杰</t>
  </si>
  <si>
    <t>丁健乐、罗启航</t>
  </si>
  <si>
    <t>宋天佑</t>
  </si>
  <si>
    <t>张金龙、曹始文、刘轩宇、王凡中</t>
  </si>
  <si>
    <t>4智能图书馆</t>
  </si>
  <si>
    <t>周珈伊</t>
  </si>
  <si>
    <t>曹哲振、陈璐瑶、郗志豪、田若载</t>
  </si>
  <si>
    <t>7智能遥感</t>
  </si>
  <si>
    <t>匡亮</t>
  </si>
  <si>
    <t>龚凌琥、李浩宇</t>
  </si>
  <si>
    <t>刘晓群</t>
  </si>
  <si>
    <t>郑祖彬、毛晨羊、周思呈</t>
  </si>
  <si>
    <t>江恒乐</t>
  </si>
  <si>
    <t>江帅军、郭登昊、何忠荣</t>
  </si>
  <si>
    <t>2022/12/30
共9组</t>
  </si>
  <si>
    <t>李思锐</t>
  </si>
  <si>
    <t>徐剑、张富珩</t>
  </si>
  <si>
    <t>张桐恺</t>
  </si>
  <si>
    <t>张杨洋、叶璨铭、廖铭骞、王语涵</t>
  </si>
  <si>
    <t>白楚焓</t>
  </si>
  <si>
    <t>张凌瑞、彭宇科、赵亮迪、张子越</t>
  </si>
  <si>
    <t>3大象机器人</t>
  </si>
  <si>
    <t>刘一郴</t>
  </si>
  <si>
    <t>方嘉玮、徐建辉</t>
  </si>
  <si>
    <t>谢绍康</t>
  </si>
  <si>
    <t>李佳纯、郑微言、龚明道、冯柏钧</t>
  </si>
  <si>
    <t>周航宇</t>
  </si>
  <si>
    <t>区煜林、卢都成、王煜然</t>
  </si>
  <si>
    <t>王天飓</t>
  </si>
  <si>
    <t>石轩宇、李达辉、王立全、黄德赐</t>
  </si>
  <si>
    <t>吴一凡</t>
  </si>
  <si>
    <t>金冬阳、蓝晨溪、朱世博</t>
  </si>
  <si>
    <t>张颖栋</t>
  </si>
  <si>
    <t>徐岩、张子研、殷超越、陈康睿</t>
  </si>
  <si>
    <r>
      <t>A（20分） B（19分） C（18分） D（17分）F（10分）
注：A、B或D等级的评分个数应小于等于25%，若其中某一等级超过这个比例，则均按C等级计算
下表可实时计算占比用于检验，请按要求认真评分，不按要求评分将被记为</t>
    </r>
    <r>
      <rPr>
        <b/>
        <sz val="10"/>
        <color rgb="FFFF0000"/>
        <rFont val="等线"/>
        <charset val="134"/>
      </rPr>
      <t>本次作业不及格</t>
    </r>
    <r>
      <rPr>
        <b/>
        <sz val="10"/>
        <color theme="1"/>
        <rFont val="等线"/>
        <charset val="134"/>
      </rPr>
      <t xml:space="preserve">
</t>
    </r>
  </si>
  <si>
    <t>A</t>
  </si>
  <si>
    <t>B</t>
  </si>
  <si>
    <t>C</t>
  </si>
  <si>
    <t>D</t>
  </si>
  <si>
    <t>F</t>
  </si>
  <si>
    <t>总计</t>
  </si>
  <si>
    <t>总个数</t>
  </si>
  <si>
    <t>等级占比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</si>
</sst>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b/>
      <sz val="10"/>
      <color rgb="FF000000"/>
      <name val="等线"/>
      <charset val="134"/>
    </font>
    <font>
      <b/>
      <sz val="10"/>
      <color rgb="FF00B0F0"/>
      <name val="等线"/>
      <charset val="134"/>
    </font>
    <font>
      <b/>
      <sz val="10"/>
      <color theme="1"/>
      <name val="等线"/>
      <charset val="134"/>
    </font>
    <font>
      <b/>
      <sz val="10"/>
      <color rgb="FF2E75B6"/>
      <name val="等线"/>
      <charset val="134"/>
    </font>
    <font>
      <b/>
      <sz val="10"/>
      <color rgb="FFEFE101"/>
      <name val="等线"/>
      <charset val="134"/>
    </font>
    <font>
      <b/>
      <sz val="10"/>
      <color rgb="FFFD83F3"/>
      <name val="等线"/>
      <charset val="134"/>
    </font>
    <font>
      <b/>
      <sz val="10"/>
      <color rgb="FFED7D31"/>
      <name val="等线"/>
      <charset val="134"/>
    </font>
    <font>
      <b/>
      <sz val="10"/>
      <color rgb="FFFF0000"/>
      <name val="等线"/>
      <charset val="134"/>
    </font>
    <font>
      <b/>
      <sz val="10"/>
      <color rgb="FF7030A0"/>
      <name val="等线"/>
      <charset val="134"/>
    </font>
    <font>
      <b/>
      <sz val="10"/>
      <color rgb="FF00B050"/>
      <name val="等线"/>
      <charset val="134"/>
    </font>
    <font>
      <b/>
      <sz val="10"/>
      <color rgb="FF262626"/>
      <name val="等线"/>
      <charset val="134"/>
    </font>
    <font>
      <b/>
      <sz val="11"/>
      <color rgb="FFFF0000"/>
      <name val="等线"/>
      <charset val="134"/>
    </font>
    <font>
      <b/>
      <sz val="11"/>
      <color theme="1"/>
      <name val="等线"/>
      <charset val="134"/>
    </font>
    <font>
      <b/>
      <sz val="11"/>
      <name val="等线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7" fillId="12" borderId="7" applyNumberFormat="0" applyAlignment="0" applyProtection="0">
      <alignment vertical="center"/>
    </xf>
    <xf numFmtId="0" fontId="28" fillId="12" borderId="3" applyNumberFormat="0" applyAlignment="0" applyProtection="0">
      <alignment vertical="center"/>
    </xf>
    <xf numFmtId="0" fontId="29" fillId="13" borderId="8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1" xfId="0" applyFont="1" applyBorder="1" applyAlignment="1">
      <alignment horizontal="center"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9" fontId="14" fillId="0" borderId="1" xfId="11" applyFont="1" applyBorder="1" applyAlignment="1">
      <alignment horizontal="center" vertical="center"/>
    </xf>
    <xf numFmtId="9" fontId="13" fillId="0" borderId="2" xfId="1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tabSelected="1" workbookViewId="0">
      <selection activeCell="G36" sqref="G36"/>
    </sheetView>
  </sheetViews>
  <sheetFormatPr defaultColWidth="8.72727272727273" defaultRowHeight="14" outlineLevelCol="6"/>
  <cols>
    <col min="1" max="1" width="8.72727272727273" style="1"/>
    <col min="2" max="2" width="10.2727272727273" style="1" customWidth="1"/>
    <col min="3" max="3" width="8.72727272727273" style="1"/>
    <col min="4" max="4" width="16.0909090909091" style="1" customWidth="1"/>
    <col min="5" max="5" width="9.36363636363636" style="1"/>
    <col min="6" max="6" width="30.0909090909091" style="1" customWidth="1"/>
    <col min="7" max="7" width="12.7272727272727" style="1" customWidth="1"/>
  </cols>
  <sheetData>
    <row r="1" ht="30" customHeight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30" customHeight="1" spans="1:7">
      <c r="A2" s="2">
        <v>4</v>
      </c>
      <c r="B2" s="3" t="s">
        <v>7</v>
      </c>
      <c r="C2" s="4" t="s">
        <v>8</v>
      </c>
      <c r="D2" s="4" t="s">
        <v>9</v>
      </c>
      <c r="E2" s="2" t="s">
        <v>10</v>
      </c>
      <c r="F2" s="2" t="s">
        <v>11</v>
      </c>
      <c r="G2" s="5"/>
    </row>
    <row r="3" ht="30" customHeight="1" spans="1:7">
      <c r="A3" s="2">
        <v>15</v>
      </c>
      <c r="B3" s="2"/>
      <c r="C3" s="4" t="s">
        <v>8</v>
      </c>
      <c r="D3" s="6" t="s">
        <v>12</v>
      </c>
      <c r="E3" s="2" t="s">
        <v>13</v>
      </c>
      <c r="F3" s="2" t="s">
        <v>14</v>
      </c>
      <c r="G3" s="5"/>
    </row>
    <row r="4" ht="30" customHeight="1" spans="1:7">
      <c r="A4" s="2">
        <v>1</v>
      </c>
      <c r="B4" s="2"/>
      <c r="C4" s="4" t="s">
        <v>8</v>
      </c>
      <c r="D4" s="4" t="s">
        <v>9</v>
      </c>
      <c r="E4" s="2" t="s">
        <v>15</v>
      </c>
      <c r="F4" s="2" t="s">
        <v>16</v>
      </c>
      <c r="G4" s="5"/>
    </row>
    <row r="5" ht="30" customHeight="1" spans="1:7">
      <c r="A5" s="2">
        <v>20</v>
      </c>
      <c r="B5" s="2"/>
      <c r="C5" s="4" t="s">
        <v>8</v>
      </c>
      <c r="D5" s="4" t="s">
        <v>9</v>
      </c>
      <c r="E5" s="2" t="s">
        <v>17</v>
      </c>
      <c r="F5" s="2" t="s">
        <v>18</v>
      </c>
      <c r="G5" s="5"/>
    </row>
    <row r="6" ht="30" customHeight="1" spans="1:7">
      <c r="A6" s="2">
        <v>22</v>
      </c>
      <c r="B6" s="2"/>
      <c r="C6" s="4" t="s">
        <v>8</v>
      </c>
      <c r="D6" s="7" t="s">
        <v>19</v>
      </c>
      <c r="E6" s="2" t="s">
        <v>20</v>
      </c>
      <c r="F6" s="2" t="s">
        <v>21</v>
      </c>
      <c r="G6" s="5"/>
    </row>
    <row r="7" ht="30" customHeight="1" spans="1:7">
      <c r="A7" s="2">
        <v>14</v>
      </c>
      <c r="B7" s="2"/>
      <c r="C7" s="4" t="s">
        <v>8</v>
      </c>
      <c r="D7" s="4" t="s">
        <v>9</v>
      </c>
      <c r="E7" s="2" t="s">
        <v>22</v>
      </c>
      <c r="F7" s="2" t="s">
        <v>23</v>
      </c>
      <c r="G7" s="5"/>
    </row>
    <row r="8" ht="30" customHeight="1" spans="1:7">
      <c r="A8" s="2">
        <v>33</v>
      </c>
      <c r="B8" s="2"/>
      <c r="C8" s="4" t="s">
        <v>8</v>
      </c>
      <c r="D8" s="8" t="s">
        <v>24</v>
      </c>
      <c r="E8" s="2" t="s">
        <v>25</v>
      </c>
      <c r="F8" s="2" t="s">
        <v>26</v>
      </c>
      <c r="G8" s="5"/>
    </row>
    <row r="9" ht="30" customHeight="1" spans="1:7">
      <c r="A9" s="2">
        <v>8</v>
      </c>
      <c r="B9" s="2"/>
      <c r="C9" s="4" t="s">
        <v>8</v>
      </c>
      <c r="D9" s="9" t="s">
        <v>27</v>
      </c>
      <c r="E9" s="2" t="s">
        <v>28</v>
      </c>
      <c r="F9" s="2" t="s">
        <v>29</v>
      </c>
      <c r="G9" s="5"/>
    </row>
    <row r="10" ht="30" customHeight="1" spans="1:7">
      <c r="A10" s="2">
        <v>12</v>
      </c>
      <c r="B10" s="2"/>
      <c r="C10" s="4" t="s">
        <v>8</v>
      </c>
      <c r="D10" s="6" t="s">
        <v>12</v>
      </c>
      <c r="E10" s="2" t="s">
        <v>30</v>
      </c>
      <c r="F10" s="2" t="s">
        <v>31</v>
      </c>
      <c r="G10" s="5"/>
    </row>
    <row r="11" ht="30" customHeight="1" spans="1:7">
      <c r="A11" s="2">
        <v>9</v>
      </c>
      <c r="B11" s="3" t="s">
        <v>32</v>
      </c>
      <c r="C11" s="4" t="s">
        <v>8</v>
      </c>
      <c r="D11" s="6" t="s">
        <v>12</v>
      </c>
      <c r="E11" s="2" t="s">
        <v>33</v>
      </c>
      <c r="F11" s="2" t="s">
        <v>34</v>
      </c>
      <c r="G11" s="5"/>
    </row>
    <row r="12" ht="30" customHeight="1" spans="1:7">
      <c r="A12" s="2">
        <v>5</v>
      </c>
      <c r="B12" s="2"/>
      <c r="C12" s="4" t="s">
        <v>8</v>
      </c>
      <c r="D12" s="7" t="s">
        <v>19</v>
      </c>
      <c r="E12" s="2" t="s">
        <v>35</v>
      </c>
      <c r="F12" s="2" t="s">
        <v>36</v>
      </c>
      <c r="G12" s="5"/>
    </row>
    <row r="13" ht="30" customHeight="1" spans="1:7">
      <c r="A13" s="2">
        <v>32</v>
      </c>
      <c r="B13" s="2"/>
      <c r="C13" s="4" t="s">
        <v>8</v>
      </c>
      <c r="D13" s="7" t="s">
        <v>19</v>
      </c>
      <c r="E13" s="2" t="s">
        <v>37</v>
      </c>
      <c r="F13" s="2" t="s">
        <v>38</v>
      </c>
      <c r="G13" s="5"/>
    </row>
    <row r="14" ht="30" customHeight="1" spans="1:7">
      <c r="A14" s="2">
        <v>24</v>
      </c>
      <c r="B14" s="2"/>
      <c r="C14" s="4" t="s">
        <v>8</v>
      </c>
      <c r="D14" s="9" t="s">
        <v>27</v>
      </c>
      <c r="E14" s="2" t="s">
        <v>39</v>
      </c>
      <c r="F14" s="2" t="s">
        <v>40</v>
      </c>
      <c r="G14" s="5"/>
    </row>
    <row r="15" ht="30" customHeight="1" spans="1:7">
      <c r="A15" s="2">
        <v>3</v>
      </c>
      <c r="B15" s="2"/>
      <c r="C15" s="4" t="s">
        <v>8</v>
      </c>
      <c r="D15" s="7" t="s">
        <v>19</v>
      </c>
      <c r="E15" s="2" t="s">
        <v>41</v>
      </c>
      <c r="F15" s="2" t="s">
        <v>42</v>
      </c>
      <c r="G15" s="5"/>
    </row>
    <row r="16" ht="30" customHeight="1" spans="1:7">
      <c r="A16" s="2">
        <v>19</v>
      </c>
      <c r="B16" s="2"/>
      <c r="C16" s="4" t="s">
        <v>8</v>
      </c>
      <c r="D16" s="8" t="s">
        <v>24</v>
      </c>
      <c r="E16" s="2" t="s">
        <v>43</v>
      </c>
      <c r="F16" s="2" t="s">
        <v>44</v>
      </c>
      <c r="G16" s="5"/>
    </row>
    <row r="17" ht="30" customHeight="1" spans="1:7">
      <c r="A17" s="2">
        <v>10</v>
      </c>
      <c r="B17" s="2"/>
      <c r="C17" s="10" t="s">
        <v>45</v>
      </c>
      <c r="D17" s="6" t="s">
        <v>12</v>
      </c>
      <c r="E17" s="2" t="s">
        <v>46</v>
      </c>
      <c r="F17" s="2" t="s">
        <v>47</v>
      </c>
      <c r="G17" s="5"/>
    </row>
    <row r="18" ht="30" customHeight="1" spans="1:7">
      <c r="A18" s="2">
        <v>11</v>
      </c>
      <c r="B18" s="2"/>
      <c r="C18" s="10" t="s">
        <v>45</v>
      </c>
      <c r="D18" s="4" t="s">
        <v>9</v>
      </c>
      <c r="E18" s="2" t="s">
        <v>48</v>
      </c>
      <c r="F18" s="2" t="s">
        <v>49</v>
      </c>
      <c r="G18" s="5"/>
    </row>
    <row r="19" ht="30" customHeight="1" spans="1:7">
      <c r="A19" s="2">
        <v>25</v>
      </c>
      <c r="B19" s="2"/>
      <c r="C19" s="10" t="s">
        <v>45</v>
      </c>
      <c r="D19" s="8" t="s">
        <v>24</v>
      </c>
      <c r="E19" s="2" t="s">
        <v>50</v>
      </c>
      <c r="F19" s="2" t="s">
        <v>51</v>
      </c>
      <c r="G19" s="5"/>
    </row>
    <row r="20" ht="30" customHeight="1" spans="1:7">
      <c r="A20" s="2">
        <v>18</v>
      </c>
      <c r="B20" s="2"/>
      <c r="C20" s="10" t="s">
        <v>45</v>
      </c>
      <c r="D20" s="6" t="s">
        <v>12</v>
      </c>
      <c r="E20" s="2" t="s">
        <v>52</v>
      </c>
      <c r="F20" s="2" t="s">
        <v>53</v>
      </c>
      <c r="G20" s="5"/>
    </row>
    <row r="21" ht="30" customHeight="1" spans="1:7">
      <c r="A21" s="2">
        <v>17</v>
      </c>
      <c r="B21" s="2"/>
      <c r="C21" s="10" t="s">
        <v>45</v>
      </c>
      <c r="D21" s="10" t="s">
        <v>54</v>
      </c>
      <c r="E21" s="2" t="s">
        <v>55</v>
      </c>
      <c r="F21" s="2" t="s">
        <v>56</v>
      </c>
      <c r="G21" s="5"/>
    </row>
    <row r="22" ht="30" customHeight="1" spans="1:7">
      <c r="A22" s="2">
        <v>26</v>
      </c>
      <c r="B22" s="2"/>
      <c r="C22" s="10" t="s">
        <v>45</v>
      </c>
      <c r="D22" s="11" t="s">
        <v>57</v>
      </c>
      <c r="E22" s="2" t="s">
        <v>58</v>
      </c>
      <c r="F22" s="2" t="s">
        <v>59</v>
      </c>
      <c r="G22" s="5"/>
    </row>
    <row r="23" ht="30" customHeight="1" spans="1:7">
      <c r="A23" s="2">
        <v>21</v>
      </c>
      <c r="B23" s="2"/>
      <c r="C23" s="10" t="s">
        <v>45</v>
      </c>
      <c r="D23" s="10" t="s">
        <v>54</v>
      </c>
      <c r="E23" s="2" t="s">
        <v>60</v>
      </c>
      <c r="F23" s="2" t="s">
        <v>61</v>
      </c>
      <c r="G23" s="5"/>
    </row>
    <row r="24" ht="30" customHeight="1" spans="1:7">
      <c r="A24" s="2">
        <v>13</v>
      </c>
      <c r="B24" s="2"/>
      <c r="C24" s="10" t="s">
        <v>45</v>
      </c>
      <c r="D24" s="6" t="s">
        <v>12</v>
      </c>
      <c r="E24" s="2" t="s">
        <v>62</v>
      </c>
      <c r="F24" s="2" t="s">
        <v>63</v>
      </c>
      <c r="G24" s="5"/>
    </row>
    <row r="25" ht="30" customHeight="1" spans="1:7">
      <c r="A25" s="2">
        <v>30</v>
      </c>
      <c r="B25" s="3" t="s">
        <v>64</v>
      </c>
      <c r="C25" s="10" t="s">
        <v>45</v>
      </c>
      <c r="D25" s="9" t="s">
        <v>27</v>
      </c>
      <c r="E25" s="2" t="s">
        <v>65</v>
      </c>
      <c r="F25" s="2" t="s">
        <v>66</v>
      </c>
      <c r="G25" s="5"/>
    </row>
    <row r="26" ht="30" customHeight="1" spans="1:7">
      <c r="A26" s="2">
        <v>31</v>
      </c>
      <c r="B26" s="2"/>
      <c r="C26" s="10" t="s">
        <v>45</v>
      </c>
      <c r="D26" s="4" t="s">
        <v>9</v>
      </c>
      <c r="E26" s="2" t="s">
        <v>67</v>
      </c>
      <c r="F26" s="2" t="s">
        <v>68</v>
      </c>
      <c r="G26" s="5"/>
    </row>
    <row r="27" ht="30" customHeight="1" spans="1:7">
      <c r="A27" s="2">
        <v>27</v>
      </c>
      <c r="B27" s="2"/>
      <c r="C27" s="10" t="s">
        <v>45</v>
      </c>
      <c r="D27" s="11" t="s">
        <v>57</v>
      </c>
      <c r="E27" s="2" t="s">
        <v>69</v>
      </c>
      <c r="F27" s="2" t="s">
        <v>70</v>
      </c>
      <c r="G27" s="5"/>
    </row>
    <row r="28" ht="30" customHeight="1" spans="1:7">
      <c r="A28" s="2">
        <v>2</v>
      </c>
      <c r="B28" s="2"/>
      <c r="C28" s="10" t="s">
        <v>45</v>
      </c>
      <c r="D28" s="12" t="s">
        <v>71</v>
      </c>
      <c r="E28" s="2" t="s">
        <v>72</v>
      </c>
      <c r="F28" s="13" t="s">
        <v>73</v>
      </c>
      <c r="G28" s="14"/>
    </row>
    <row r="29" ht="30" customHeight="1" spans="1:7">
      <c r="A29" s="2">
        <v>16</v>
      </c>
      <c r="B29" s="2"/>
      <c r="C29" s="10" t="s">
        <v>45</v>
      </c>
      <c r="D29" s="10" t="s">
        <v>54</v>
      </c>
      <c r="E29" s="2" t="s">
        <v>74</v>
      </c>
      <c r="F29" s="2" t="s">
        <v>75</v>
      </c>
      <c r="G29" s="5"/>
    </row>
    <row r="30" ht="30" customHeight="1" spans="1:7">
      <c r="A30" s="2">
        <v>28</v>
      </c>
      <c r="B30" s="2"/>
      <c r="C30" s="10" t="s">
        <v>45</v>
      </c>
      <c r="D30" s="11" t="s">
        <v>57</v>
      </c>
      <c r="E30" s="2" t="s">
        <v>76</v>
      </c>
      <c r="F30" s="2" t="s">
        <v>77</v>
      </c>
      <c r="G30" s="5"/>
    </row>
    <row r="31" ht="30" customHeight="1" spans="1:7">
      <c r="A31" s="2">
        <v>23</v>
      </c>
      <c r="B31" s="2"/>
      <c r="C31" s="10" t="s">
        <v>45</v>
      </c>
      <c r="D31" s="10" t="s">
        <v>54</v>
      </c>
      <c r="E31" s="2" t="s">
        <v>78</v>
      </c>
      <c r="F31" s="2" t="s">
        <v>79</v>
      </c>
      <c r="G31" s="5"/>
    </row>
    <row r="32" ht="30" customHeight="1" spans="1:7">
      <c r="A32" s="2">
        <v>6</v>
      </c>
      <c r="B32" s="2"/>
      <c r="C32" s="10" t="s">
        <v>45</v>
      </c>
      <c r="D32" s="12" t="s">
        <v>71</v>
      </c>
      <c r="E32" s="2" t="s">
        <v>80</v>
      </c>
      <c r="F32" s="2" t="s">
        <v>81</v>
      </c>
      <c r="G32" s="5"/>
    </row>
    <row r="33" ht="30" customHeight="1" spans="1:7">
      <c r="A33" s="2">
        <v>7</v>
      </c>
      <c r="B33" s="2"/>
      <c r="C33" s="10" t="s">
        <v>45</v>
      </c>
      <c r="D33" s="8" t="s">
        <v>24</v>
      </c>
      <c r="E33" s="2" t="s">
        <v>82</v>
      </c>
      <c r="F33" s="2" t="s">
        <v>83</v>
      </c>
      <c r="G33" s="5"/>
    </row>
    <row r="34" ht="45" customHeight="1" spans="1:7">
      <c r="A34" s="15" t="s">
        <v>84</v>
      </c>
      <c r="B34" s="16"/>
      <c r="C34" s="16"/>
      <c r="D34" s="16"/>
      <c r="E34" s="16"/>
      <c r="F34" s="16"/>
      <c r="G34" s="16"/>
    </row>
    <row r="35" ht="30" customHeight="1" spans="1:7">
      <c r="A35" s="17"/>
      <c r="B35" s="18" t="s">
        <v>85</v>
      </c>
      <c r="C35" s="18" t="s">
        <v>86</v>
      </c>
      <c r="D35" s="18" t="s">
        <v>87</v>
      </c>
      <c r="E35" s="18" t="s">
        <v>88</v>
      </c>
      <c r="F35" s="18" t="s">
        <v>89</v>
      </c>
      <c r="G35" s="18" t="s">
        <v>90</v>
      </c>
    </row>
    <row r="36" ht="30" customHeight="1" spans="1:7">
      <c r="A36" s="18" t="s">
        <v>91</v>
      </c>
      <c r="B36" s="18">
        <f>COUNTIF(G2:G33,"A")</f>
        <v>0</v>
      </c>
      <c r="C36" s="18">
        <f>COUNTIF(G2:G33,"B")</f>
        <v>0</v>
      </c>
      <c r="D36" s="18">
        <f>COUNTIF(G2:G33,"C")</f>
        <v>0</v>
      </c>
      <c r="E36" s="18">
        <f>COUNTIF(G2:G33,"D")</f>
        <v>0</v>
      </c>
      <c r="F36" s="18">
        <f>COUNTIF(G2:G33,"F")</f>
        <v>0</v>
      </c>
      <c r="G36" s="18">
        <f>SUM(B36:F36)</f>
        <v>0</v>
      </c>
    </row>
    <row r="37" ht="30" customHeight="1" spans="1:7">
      <c r="A37" s="19" t="s">
        <v>92</v>
      </c>
      <c r="B37" s="20" t="e">
        <f>B36/COUNTIF(G2:G33,"&lt;&gt;")</f>
        <v>#DIV/0!</v>
      </c>
      <c r="C37" s="20" t="e">
        <f>C36/COUNTIF(G2:G33,"&lt;&gt;")</f>
        <v>#DIV/0!</v>
      </c>
      <c r="D37" s="20" t="e">
        <f>D36/COUNTIF(G2:G33,"&lt;&gt;")</f>
        <v>#DIV/0!</v>
      </c>
      <c r="E37" s="20" t="e">
        <f>E36/COUNTIF(G2:G33,"&lt;&gt;")</f>
        <v>#DIV/0!</v>
      </c>
      <c r="F37" s="21" t="e">
        <f>F36/COUNTIF(G2:G33,"&lt;&gt;")</f>
        <v>#DIV/0!</v>
      </c>
      <c r="G37" s="21" t="e">
        <f>SUM(B37:F37)</f>
        <v>#DIV/0!</v>
      </c>
    </row>
  </sheetData>
  <mergeCells count="4">
    <mergeCell ref="A34:G34"/>
    <mergeCell ref="B2:B10"/>
    <mergeCell ref="B11:B24"/>
    <mergeCell ref="B25:B33"/>
  </mergeCells>
  <conditionalFormatting sqref="B37 C37 E37">
    <cfRule type="cellIs" dxfId="0" priority="1" operator="greaterThan">
      <formula>0.25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10341</dc:creator>
  <cp:lastModifiedBy>LNX</cp:lastModifiedBy>
  <dcterms:created xsi:type="dcterms:W3CDTF">2022-12-11T10:55:00Z</dcterms:created>
  <dcterms:modified xsi:type="dcterms:W3CDTF">2022-12-15T11:37:32Z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2FD0741D482B4E5C9F45884A76C8B9B7</vt:lpwstr>
  </property>
  <property fmtid="{D5CDD505-2E9C-101B-9397-08002B2CF9AE}" pid="3" name="KSOProductBuildVer">
    <vt:lpwstr>2052-11.1.0.12980</vt:lpwstr>
  </property>
</Properties>
</file>