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5CBB98F-A0DB-4A69-89EE-32142A0C8A5C}" xr6:coauthVersionLast="47" xr6:coauthVersionMax="47" xr10:uidLastSave="{00000000-0000-0000-0000-000000000000}"/>
  <bookViews>
    <workbookView xWindow="28680" yWindow="2475" windowWidth="24240" windowHeight="13020" xr2:uid="{00000000-000D-0000-FFFF-FFFF00000000}"/>
  </bookViews>
  <sheets>
    <sheet name="BOM_灯控_灯控PCB_2023-02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G19" i="1"/>
</calcChain>
</file>

<file path=xl/sharedStrings.xml><?xml version="1.0" encoding="utf-8"?>
<sst xmlns="http://schemas.openxmlformats.org/spreadsheetml/2006/main" count="106" uniqueCount="73">
  <si>
    <t>No.</t>
  </si>
  <si>
    <t>Quantity</t>
  </si>
  <si>
    <t>Device</t>
  </si>
  <si>
    <t>Manufacturer</t>
  </si>
  <si>
    <t>Supplier Part</t>
  </si>
  <si>
    <t>Supplier</t>
  </si>
  <si>
    <t>1</t>
  </si>
  <si>
    <t>2</t>
  </si>
  <si>
    <t>5.1K</t>
  </si>
  <si>
    <t>UniOhm</t>
  </si>
  <si>
    <t>C57204</t>
  </si>
  <si>
    <t>LCSC</t>
  </si>
  <si>
    <t>KH-TYPE-C-16P</t>
  </si>
  <si>
    <t>Shenzhen Kinghelm Elec</t>
  </si>
  <si>
    <t>C709357</t>
  </si>
  <si>
    <t>3</t>
  </si>
  <si>
    <t>EVER OHMS(天二科技)</t>
  </si>
  <si>
    <t>C149898</t>
  </si>
  <si>
    <t>4</t>
  </si>
  <si>
    <t>XUNPU(讯普)</t>
  </si>
  <si>
    <t>C3029477</t>
  </si>
  <si>
    <t>5</t>
  </si>
  <si>
    <t>ICS-43434</t>
  </si>
  <si>
    <t/>
  </si>
  <si>
    <t>C9900000518</t>
  </si>
  <si>
    <t>6</t>
  </si>
  <si>
    <t>UNI-ROYAL(厚声)</t>
  </si>
  <si>
    <t>C25741</t>
  </si>
  <si>
    <t>7</t>
  </si>
  <si>
    <t>KEMET(基美)</t>
  </si>
  <si>
    <t>C110052</t>
  </si>
  <si>
    <t>8</t>
  </si>
  <si>
    <t>CH343P</t>
  </si>
  <si>
    <t>WCH(南京沁恒)</t>
  </si>
  <si>
    <t>C2846043</t>
  </si>
  <si>
    <t>9</t>
  </si>
  <si>
    <t>ESP32-WROOM-32UE-N4_C2934568</t>
  </si>
  <si>
    <t>ESPRESSIF(乐鑫)</t>
  </si>
  <si>
    <t>C2934568</t>
  </si>
  <si>
    <t>10</t>
  </si>
  <si>
    <t>YAGEO(国巨)</t>
  </si>
  <si>
    <t>C105588</t>
  </si>
  <si>
    <t>11</t>
  </si>
  <si>
    <t>100nF</t>
  </si>
  <si>
    <t>SAMSUNG</t>
  </si>
  <si>
    <t>C1711</t>
  </si>
  <si>
    <t>12</t>
  </si>
  <si>
    <t>AMS1117-3.3</t>
  </si>
  <si>
    <t>YONGYUTAI(永裕泰)</t>
  </si>
  <si>
    <t>C2891839</t>
  </si>
  <si>
    <t>13</t>
  </si>
  <si>
    <t>C525225</t>
  </si>
  <si>
    <t>14</t>
  </si>
  <si>
    <t>muRata(村田)</t>
  </si>
  <si>
    <t>15</t>
  </si>
  <si>
    <t>VISHAY(威世)</t>
  </si>
  <si>
    <t>C511404</t>
  </si>
  <si>
    <t>16</t>
  </si>
  <si>
    <t>C913515</t>
  </si>
  <si>
    <t>17</t>
  </si>
  <si>
    <t>FH(风华)</t>
  </si>
  <si>
    <t>C1689</t>
  </si>
  <si>
    <t>单价</t>
    <phoneticPr fontId="1" type="noConversion"/>
  </si>
  <si>
    <t>钽电容10uf</t>
    <phoneticPr fontId="1" type="noConversion"/>
  </si>
  <si>
    <t>10k</t>
    <phoneticPr fontId="1" type="noConversion"/>
  </si>
  <si>
    <t>100K</t>
    <phoneticPr fontId="1" type="noConversion"/>
  </si>
  <si>
    <t>WAFER-XH2.54-3PWB</t>
    <phoneticPr fontId="1" type="noConversion"/>
  </si>
  <si>
    <t>100R</t>
    <phoneticPr fontId="1" type="noConversion"/>
  </si>
  <si>
    <t>100nf</t>
    <phoneticPr fontId="1" type="noConversion"/>
  </si>
  <si>
    <t>LED</t>
    <phoneticPr fontId="1" type="noConversion"/>
  </si>
  <si>
    <t>22uf</t>
    <phoneticPr fontId="1" type="noConversion"/>
  </si>
  <si>
    <t>1uf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</si>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</sst>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5" zoomScale="115" zoomScaleNormal="115" workbookViewId="0">
      <selection activeCell="H20" sqref="H20"/>
    </sheetView>
  </sheetViews>
  <sheetFormatPr defaultRowHeight="14.4" x14ac:dyDescent="0.25"/>
  <cols>
    <col min="1" max="6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62</v>
      </c>
      <c r="H1" s="2" t="s">
        <v>72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8.0000000000000002E-3</v>
      </c>
      <c r="H2">
        <f>G2*B2</f>
        <v>1.6E-2</v>
      </c>
    </row>
    <row r="3" spans="1:8" x14ac:dyDescent="0.25">
      <c r="A3" t="s">
        <v>7</v>
      </c>
      <c r="B3" t="s">
        <v>6</v>
      </c>
      <c r="C3" t="s">
        <v>12</v>
      </c>
      <c r="D3" t="s">
        <v>13</v>
      </c>
      <c r="E3" t="s">
        <v>14</v>
      </c>
      <c r="F3" t="s">
        <v>11</v>
      </c>
      <c r="G3">
        <v>1</v>
      </c>
      <c r="H3">
        <f t="shared" ref="H3:H18" si="0">G3*B3</f>
        <v>1</v>
      </c>
    </row>
    <row r="4" spans="1:8" x14ac:dyDescent="0.25">
      <c r="A4" t="s">
        <v>15</v>
      </c>
      <c r="B4" t="s">
        <v>7</v>
      </c>
      <c r="C4" t="s">
        <v>64</v>
      </c>
      <c r="D4" t="s">
        <v>16</v>
      </c>
      <c r="E4" t="s">
        <v>17</v>
      </c>
      <c r="F4" t="s">
        <v>11</v>
      </c>
      <c r="G4">
        <v>8.0000000000000002E-3</v>
      </c>
      <c r="H4">
        <f t="shared" si="0"/>
        <v>1.6E-2</v>
      </c>
    </row>
    <row r="5" spans="1:8" x14ac:dyDescent="0.25">
      <c r="A5" t="s">
        <v>18</v>
      </c>
      <c r="B5" t="s">
        <v>6</v>
      </c>
      <c r="C5" t="s">
        <v>66</v>
      </c>
      <c r="D5" t="s">
        <v>19</v>
      </c>
      <c r="E5" t="s">
        <v>20</v>
      </c>
      <c r="F5" t="s">
        <v>11</v>
      </c>
      <c r="G5">
        <v>1</v>
      </c>
      <c r="H5">
        <f t="shared" si="0"/>
        <v>1</v>
      </c>
    </row>
    <row r="6" spans="1:8" x14ac:dyDescent="0.25">
      <c r="A6" t="s">
        <v>21</v>
      </c>
      <c r="B6" t="s">
        <v>6</v>
      </c>
      <c r="C6" t="s">
        <v>22</v>
      </c>
      <c r="D6" t="s">
        <v>23</v>
      </c>
      <c r="E6" t="s">
        <v>24</v>
      </c>
      <c r="F6" t="s">
        <v>11</v>
      </c>
      <c r="G6">
        <v>7</v>
      </c>
      <c r="H6">
        <f t="shared" si="0"/>
        <v>7</v>
      </c>
    </row>
    <row r="7" spans="1:8" x14ac:dyDescent="0.25">
      <c r="A7" t="s">
        <v>25</v>
      </c>
      <c r="B7" t="s">
        <v>6</v>
      </c>
      <c r="C7" t="s">
        <v>65</v>
      </c>
      <c r="D7" t="s">
        <v>26</v>
      </c>
      <c r="E7" t="s">
        <v>27</v>
      </c>
      <c r="F7" t="s">
        <v>11</v>
      </c>
      <c r="G7">
        <v>8.0000000000000002E-3</v>
      </c>
      <c r="H7">
        <f t="shared" si="0"/>
        <v>8.0000000000000002E-3</v>
      </c>
    </row>
    <row r="8" spans="1:8" x14ac:dyDescent="0.25">
      <c r="A8" t="s">
        <v>28</v>
      </c>
      <c r="B8" t="s">
        <v>7</v>
      </c>
      <c r="C8" t="s">
        <v>63</v>
      </c>
      <c r="D8" t="s">
        <v>29</v>
      </c>
      <c r="E8" t="s">
        <v>30</v>
      </c>
      <c r="F8" t="s">
        <v>11</v>
      </c>
      <c r="G8">
        <v>0.5</v>
      </c>
      <c r="H8">
        <f t="shared" si="0"/>
        <v>1</v>
      </c>
    </row>
    <row r="9" spans="1:8" x14ac:dyDescent="0.25">
      <c r="A9" t="s">
        <v>31</v>
      </c>
      <c r="B9" t="s">
        <v>6</v>
      </c>
      <c r="C9" t="s">
        <v>32</v>
      </c>
      <c r="D9" t="s">
        <v>33</v>
      </c>
      <c r="E9" t="s">
        <v>34</v>
      </c>
      <c r="F9" t="s">
        <v>11</v>
      </c>
      <c r="G9">
        <v>5</v>
      </c>
      <c r="H9">
        <f t="shared" si="0"/>
        <v>5</v>
      </c>
    </row>
    <row r="10" spans="1:8" x14ac:dyDescent="0.25">
      <c r="A10" t="s">
        <v>35</v>
      </c>
      <c r="B10" t="s">
        <v>6</v>
      </c>
      <c r="C10" t="s">
        <v>36</v>
      </c>
      <c r="D10" t="s">
        <v>37</v>
      </c>
      <c r="E10" t="s">
        <v>38</v>
      </c>
      <c r="F10" t="s">
        <v>11</v>
      </c>
      <c r="G10">
        <v>15</v>
      </c>
      <c r="H10">
        <f t="shared" si="0"/>
        <v>15</v>
      </c>
    </row>
    <row r="11" spans="1:8" x14ac:dyDescent="0.25">
      <c r="A11" t="s">
        <v>39</v>
      </c>
      <c r="B11" t="s">
        <v>7</v>
      </c>
      <c r="C11" t="s">
        <v>67</v>
      </c>
      <c r="D11" t="s">
        <v>40</v>
      </c>
      <c r="E11" t="s">
        <v>41</v>
      </c>
      <c r="F11" t="s">
        <v>11</v>
      </c>
      <c r="G11">
        <v>8.0000000000000002E-3</v>
      </c>
      <c r="H11">
        <f t="shared" si="0"/>
        <v>1.6E-2</v>
      </c>
    </row>
    <row r="12" spans="1:8" x14ac:dyDescent="0.25">
      <c r="A12" t="s">
        <v>42</v>
      </c>
      <c r="B12" t="s">
        <v>18</v>
      </c>
      <c r="C12" t="s">
        <v>43</v>
      </c>
      <c r="D12" t="s">
        <v>44</v>
      </c>
      <c r="E12" t="s">
        <v>45</v>
      </c>
      <c r="F12" t="s">
        <v>11</v>
      </c>
      <c r="G12">
        <v>8.0000000000000002E-3</v>
      </c>
      <c r="H12">
        <f t="shared" si="0"/>
        <v>3.2000000000000001E-2</v>
      </c>
    </row>
    <row r="13" spans="1:8" x14ac:dyDescent="0.25">
      <c r="A13" t="s">
        <v>46</v>
      </c>
      <c r="B13" t="s">
        <v>6</v>
      </c>
      <c r="C13" t="s">
        <v>47</v>
      </c>
      <c r="D13" t="s">
        <v>48</v>
      </c>
      <c r="E13" t="s">
        <v>49</v>
      </c>
      <c r="F13" t="s">
        <v>11</v>
      </c>
      <c r="G13">
        <v>8.0000000000000002E-3</v>
      </c>
      <c r="H13">
        <f t="shared" si="0"/>
        <v>8.0000000000000002E-3</v>
      </c>
    </row>
    <row r="14" spans="1:8" x14ac:dyDescent="0.25">
      <c r="A14" t="s">
        <v>50</v>
      </c>
      <c r="B14" s="1">
        <v>4</v>
      </c>
      <c r="C14" t="s">
        <v>68</v>
      </c>
      <c r="D14">
        <v>603</v>
      </c>
      <c r="F14" t="s">
        <v>11</v>
      </c>
      <c r="G14">
        <v>8.0000000000000002E-3</v>
      </c>
      <c r="H14">
        <f t="shared" si="0"/>
        <v>3.2000000000000001E-2</v>
      </c>
    </row>
    <row r="15" spans="1:8" x14ac:dyDescent="0.25">
      <c r="A15" t="s">
        <v>52</v>
      </c>
      <c r="B15" s="1">
        <v>2</v>
      </c>
      <c r="C15" t="s">
        <v>68</v>
      </c>
      <c r="D15">
        <v>402</v>
      </c>
      <c r="E15" t="s">
        <v>51</v>
      </c>
      <c r="F15" t="s">
        <v>11</v>
      </c>
      <c r="G15">
        <v>8.0000000000000002E-3</v>
      </c>
      <c r="H15">
        <f t="shared" si="0"/>
        <v>1.6E-2</v>
      </c>
    </row>
    <row r="16" spans="1:8" x14ac:dyDescent="0.25">
      <c r="A16" t="s">
        <v>54</v>
      </c>
      <c r="B16" t="s">
        <v>6</v>
      </c>
      <c r="C16" t="s">
        <v>69</v>
      </c>
      <c r="D16" t="s">
        <v>55</v>
      </c>
      <c r="E16" t="s">
        <v>56</v>
      </c>
      <c r="F16" t="s">
        <v>11</v>
      </c>
      <c r="G16">
        <v>0.5</v>
      </c>
      <c r="H16">
        <f t="shared" si="0"/>
        <v>0.5</v>
      </c>
    </row>
    <row r="17" spans="1:8" x14ac:dyDescent="0.25">
      <c r="A17" t="s">
        <v>57</v>
      </c>
      <c r="B17" t="s">
        <v>6</v>
      </c>
      <c r="C17" t="s">
        <v>70</v>
      </c>
      <c r="D17" t="s">
        <v>53</v>
      </c>
      <c r="E17" t="s">
        <v>58</v>
      </c>
      <c r="F17" t="s">
        <v>11</v>
      </c>
      <c r="G17">
        <v>8.0000000000000002E-3</v>
      </c>
      <c r="H17">
        <f t="shared" si="0"/>
        <v>8.0000000000000002E-3</v>
      </c>
    </row>
    <row r="18" spans="1:8" x14ac:dyDescent="0.25">
      <c r="A18" t="s">
        <v>59</v>
      </c>
      <c r="B18" t="s">
        <v>7</v>
      </c>
      <c r="C18" t="s">
        <v>71</v>
      </c>
      <c r="D18" t="s">
        <v>60</v>
      </c>
      <c r="E18" t="s">
        <v>61</v>
      </c>
      <c r="F18" t="s">
        <v>11</v>
      </c>
      <c r="G18">
        <v>8.0000000000000002E-3</v>
      </c>
      <c r="H18">
        <f t="shared" si="0"/>
        <v>1.6E-2</v>
      </c>
    </row>
    <row r="19" spans="1:8" x14ac:dyDescent="0.25">
      <c r="A19" t="s">
        <v>23</v>
      </c>
      <c r="G19">
        <f>SUM(G2:G18)</f>
        <v>30.079999999999995</v>
      </c>
      <c r="H19">
        <f>SUM(H2:H18)</f>
        <v>30.667999999999992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BOM_灯控_灯控PCB_2023-02-20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2023-02-20T03:49:57Z</dcterms:created>
  <dcterms:modified xsi:type="dcterms:W3CDTF">2023-02-20T04:04:14Z</dcterms:modified>
</cp:coreProperties>
</file>