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icveiga/Dropbox (Fermaca)/code/fund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" l="1"/>
  <c r="E32" i="1"/>
  <c r="E33" i="1"/>
  <c r="D33" i="1"/>
  <c r="D32" i="1"/>
  <c r="D31" i="1"/>
  <c r="H32" i="1"/>
  <c r="I32" i="1"/>
  <c r="H33" i="1"/>
  <c r="I33" i="1"/>
  <c r="I31" i="1"/>
  <c r="H31" i="1"/>
  <c r="J32" i="1"/>
  <c r="J33" i="1"/>
  <c r="J31" i="1"/>
  <c r="D29" i="1"/>
  <c r="E29" i="1"/>
  <c r="D30" i="1"/>
  <c r="E30" i="1"/>
  <c r="E28" i="1"/>
  <c r="D28" i="1"/>
  <c r="H20" i="1"/>
  <c r="H19" i="1"/>
  <c r="B9" i="1"/>
  <c r="B19" i="1"/>
  <c r="C19" i="1"/>
  <c r="D19" i="1"/>
  <c r="E19" i="1"/>
  <c r="F19" i="1"/>
  <c r="B20" i="1"/>
  <c r="C20" i="1"/>
  <c r="D20" i="1"/>
  <c r="E20" i="1"/>
  <c r="F20" i="1"/>
  <c r="C18" i="1"/>
  <c r="D18" i="1"/>
  <c r="E18" i="1"/>
  <c r="F18" i="1"/>
  <c r="B18" i="1"/>
  <c r="G13" i="1"/>
  <c r="C8" i="1"/>
  <c r="D8" i="1"/>
  <c r="E8" i="1"/>
  <c r="F8" i="1"/>
  <c r="C9" i="1"/>
  <c r="D9" i="1"/>
  <c r="E9" i="1"/>
  <c r="F9" i="1"/>
  <c r="C10" i="1"/>
  <c r="D10" i="1"/>
  <c r="E10" i="1"/>
  <c r="F10" i="1"/>
  <c r="B8" i="1"/>
  <c r="B10" i="1"/>
  <c r="G19" i="1"/>
  <c r="G20" i="1"/>
  <c r="G18" i="1"/>
  <c r="G14" i="1"/>
  <c r="G15" i="1"/>
</calcChain>
</file>

<file path=xl/sharedStrings.xml><?xml version="1.0" encoding="utf-8"?>
<sst xmlns="http://schemas.openxmlformats.org/spreadsheetml/2006/main" count="17" uniqueCount="12">
  <si>
    <t>Index</t>
  </si>
  <si>
    <t>Weights</t>
  </si>
  <si>
    <t>Cumprod</t>
  </si>
  <si>
    <t>W1</t>
  </si>
  <si>
    <t>W2</t>
  </si>
  <si>
    <t>WTD 1</t>
  </si>
  <si>
    <t>WTD 2</t>
  </si>
  <si>
    <t>TOTAL</t>
  </si>
  <si>
    <t>S1</t>
  </si>
  <si>
    <t>S2</t>
  </si>
  <si>
    <t>PLUS 1</t>
  </si>
  <si>
    <t>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</si>
</sst>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7" formatCode="_(* #,##0.00000_);_(* \(#,##0.0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167" fontId="0" fillId="0" borderId="0" xfId="1" applyNumberFormat="1" applyFont="1"/>
    <xf numFmtId="43" fontId="0" fillId="0" borderId="0" xfId="0" applyNumberFormat="1"/>
    <xf numFmtId="164" fontId="0" fillId="0" borderId="0" xfId="0" applyNumberFormat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topLeftCell="A17" zoomScale="200" workbookViewId="0">
      <selection activeCell="J33" sqref="J33"/>
    </sheetView>
  </sheetViews>
  <sheetFormatPr baseColWidth="10" defaultRowHeight="16" x14ac:dyDescent="0.2"/>
  <sheetData>
    <row r="2" spans="2:13" x14ac:dyDescent="0.2">
      <c r="B2" t="s">
        <v>0</v>
      </c>
    </row>
    <row r="3" spans="2:13" x14ac:dyDescent="0.2">
      <c r="B3" s="1">
        <v>0.98745400999999999</v>
      </c>
      <c r="C3" s="1">
        <v>1.0450714299999999</v>
      </c>
      <c r="D3" s="1">
        <v>1.02319939</v>
      </c>
      <c r="E3" s="1">
        <v>1.00986585</v>
      </c>
      <c r="F3" s="1">
        <v>0.96560186000000003</v>
      </c>
      <c r="G3" s="1"/>
    </row>
    <row r="4" spans="2:13" x14ac:dyDescent="0.2">
      <c r="B4" s="1">
        <v>0.96559945000000003</v>
      </c>
      <c r="C4" s="1">
        <v>0.95580836000000002</v>
      </c>
      <c r="D4" s="1">
        <v>1.03661761</v>
      </c>
      <c r="E4" s="1">
        <v>1.0101115000000001</v>
      </c>
      <c r="F4" s="1">
        <v>1.02080726</v>
      </c>
      <c r="G4" s="1"/>
    </row>
    <row r="5" spans="2:13" x14ac:dyDescent="0.2">
      <c r="B5" s="1">
        <v>0.95205845</v>
      </c>
      <c r="C5" s="1">
        <v>1.0469909900000001</v>
      </c>
      <c r="D5" s="1">
        <v>1.03324426</v>
      </c>
      <c r="E5" s="1">
        <v>0.97123391000000003</v>
      </c>
      <c r="F5" s="1">
        <v>0.96818249999999995</v>
      </c>
      <c r="G5" s="1"/>
    </row>
    <row r="6" spans="2:13" x14ac:dyDescent="0.2">
      <c r="B6" s="1"/>
      <c r="C6" s="1"/>
      <c r="D6" s="1"/>
      <c r="E6" s="1"/>
      <c r="F6" s="1"/>
      <c r="G6" s="1"/>
    </row>
    <row r="7" spans="2:13" x14ac:dyDescent="0.2">
      <c r="B7" s="1" t="s">
        <v>2</v>
      </c>
      <c r="C7" s="1"/>
      <c r="D7" s="1"/>
      <c r="E7" s="1"/>
      <c r="F7" s="1"/>
      <c r="G7" s="1"/>
    </row>
    <row r="8" spans="2:13" x14ac:dyDescent="0.2">
      <c r="B8" s="1">
        <f>B3</f>
        <v>0.98745400999999999</v>
      </c>
      <c r="C8" s="1">
        <f t="shared" ref="C8:F8" si="0">C3</f>
        <v>1.0450714299999999</v>
      </c>
      <c r="D8" s="1">
        <f t="shared" si="0"/>
        <v>1.02319939</v>
      </c>
      <c r="E8" s="1">
        <f t="shared" si="0"/>
        <v>1.00986585</v>
      </c>
      <c r="F8" s="1">
        <f t="shared" si="0"/>
        <v>0.96560186000000003</v>
      </c>
      <c r="G8" s="1"/>
    </row>
    <row r="9" spans="2:13" x14ac:dyDescent="0.2">
      <c r="B9" s="1">
        <f>B8*B4</f>
        <v>0.95348504895629449</v>
      </c>
      <c r="C9" s="1">
        <f t="shared" ref="C9:F9" si="1">C8*C4</f>
        <v>0.99888800959115476</v>
      </c>
      <c r="D9" s="1">
        <f t="shared" si="1"/>
        <v>1.0606665062152578</v>
      </c>
      <c r="E9" s="1">
        <f t="shared" si="1"/>
        <v>1.0200771085422751</v>
      </c>
      <c r="F9" s="1">
        <f t="shared" si="1"/>
        <v>0.98569338895750358</v>
      </c>
    </row>
    <row r="10" spans="2:13" x14ac:dyDescent="0.2">
      <c r="B10" s="1">
        <f>B9*B5</f>
        <v>0.90777349780750383</v>
      </c>
      <c r="C10" s="1">
        <f t="shared" ref="C10:F10" si="2">C9*C5</f>
        <v>1.0458267460609727</v>
      </c>
      <c r="D10" s="1">
        <f t="shared" si="2"/>
        <v>1.0959275793211696</v>
      </c>
      <c r="E10" s="1">
        <f t="shared" si="2"/>
        <v>0.99073347863100825</v>
      </c>
      <c r="F10" s="1">
        <f t="shared" si="2"/>
        <v>0.9543310895543482</v>
      </c>
    </row>
    <row r="12" spans="2:13" x14ac:dyDescent="0.2">
      <c r="B12" t="s">
        <v>1</v>
      </c>
    </row>
    <row r="13" spans="2:13" x14ac:dyDescent="0.2">
      <c r="B13" s="1">
        <v>0.10567348999999999</v>
      </c>
      <c r="C13" s="1">
        <v>0.17529743</v>
      </c>
      <c r="D13" s="1">
        <v>0.30235266</v>
      </c>
      <c r="E13" s="1">
        <v>0.24887685000000001</v>
      </c>
      <c r="F13" s="1">
        <v>0.16779957000000001</v>
      </c>
      <c r="G13" s="2">
        <f>SUM(B13:F13)</f>
        <v>1</v>
      </c>
      <c r="I13">
        <v>0.1065683</v>
      </c>
      <c r="J13">
        <v>0.17678179999999999</v>
      </c>
      <c r="K13">
        <v>0.30491289999999999</v>
      </c>
      <c r="L13">
        <v>0.25098427000000001</v>
      </c>
      <c r="M13">
        <v>0.16922044999999999</v>
      </c>
    </row>
    <row r="14" spans="2:13" x14ac:dyDescent="0.2">
      <c r="B14" s="1"/>
      <c r="C14" s="1"/>
      <c r="D14" s="1"/>
      <c r="E14" s="1"/>
      <c r="F14" s="1"/>
      <c r="G14" s="2">
        <f t="shared" ref="G14:G15" si="3">SUM(B14:F14)</f>
        <v>0</v>
      </c>
      <c r="I14">
        <v>0.2168004</v>
      </c>
      <c r="J14">
        <v>4.9427440000000003E-2</v>
      </c>
      <c r="K14">
        <v>0.10351684</v>
      </c>
      <c r="L14">
        <v>0.12981453000000001</v>
      </c>
      <c r="M14">
        <v>0.16160119000000001</v>
      </c>
    </row>
    <row r="15" spans="2:13" x14ac:dyDescent="0.2">
      <c r="B15" s="1"/>
      <c r="C15" s="1"/>
      <c r="D15" s="1"/>
      <c r="E15" s="1"/>
      <c r="F15" s="1"/>
      <c r="G15" s="2">
        <f t="shared" si="3"/>
        <v>0</v>
      </c>
      <c r="I15">
        <v>0.23839415999999999</v>
      </c>
      <c r="J15">
        <v>6.0624709999999998E-2</v>
      </c>
      <c r="K15">
        <v>0.15613123000000001</v>
      </c>
      <c r="L15">
        <v>0.17986819000000001</v>
      </c>
      <c r="M15">
        <v>1.410322E-2</v>
      </c>
    </row>
    <row r="17" spans="1:10" x14ac:dyDescent="0.2">
      <c r="B17" t="s">
        <v>1</v>
      </c>
    </row>
    <row r="18" spans="1:10" x14ac:dyDescent="0.2">
      <c r="B18" s="4">
        <f>B8*B$13</f>
        <v>0.1043477114511949</v>
      </c>
      <c r="C18" s="4">
        <f t="shared" ref="C18:F18" si="4">C8*C$13</f>
        <v>0.18319833584542489</v>
      </c>
      <c r="D18" s="4">
        <f t="shared" si="4"/>
        <v>0.30936705727687741</v>
      </c>
      <c r="E18" s="4">
        <f t="shared" si="4"/>
        <v>0.2513322316705725</v>
      </c>
      <c r="F18" s="4">
        <f t="shared" si="4"/>
        <v>0.16202757689920022</v>
      </c>
      <c r="G18" s="2">
        <f>SUM(B18:F18)</f>
        <v>1.0102729131432699</v>
      </c>
    </row>
    <row r="19" spans="1:10" x14ac:dyDescent="0.2">
      <c r="B19" s="4">
        <f t="shared" ref="B19:F19" si="5">B9*B$13</f>
        <v>0.1007580927860325</v>
      </c>
      <c r="C19" s="4">
        <f t="shared" si="5"/>
        <v>0.17510250093914478</v>
      </c>
      <c r="D19" s="4">
        <f t="shared" si="5"/>
        <v>0.32069533952708973</v>
      </c>
      <c r="E19" s="4">
        <f t="shared" si="5"/>
        <v>0.25387357753110951</v>
      </c>
      <c r="F19" s="4">
        <f t="shared" si="5"/>
        <v>0.16539892681891186</v>
      </c>
      <c r="G19" s="2">
        <f t="shared" ref="G19:G20" si="6">SUM(B19:F19)</f>
        <v>1.0158284376022884</v>
      </c>
      <c r="H19" s="4">
        <f>G19*G18</f>
        <v>1.0262639549102404</v>
      </c>
    </row>
    <row r="20" spans="1:10" x14ac:dyDescent="0.2">
      <c r="B20" s="4">
        <f t="shared" ref="B20:F20" si="7">B10*B$13</f>
        <v>9.592759364282627E-2</v>
      </c>
      <c r="C20" s="4">
        <f t="shared" si="7"/>
        <v>0.18333074080975115</v>
      </c>
      <c r="D20" s="4">
        <f t="shared" si="7"/>
        <v>0.33135661877511663</v>
      </c>
      <c r="E20" s="4">
        <f t="shared" si="7"/>
        <v>0.24657062735122764</v>
      </c>
      <c r="F20" s="4">
        <f t="shared" si="7"/>
        <v>0.16013634646485111</v>
      </c>
      <c r="G20" s="2">
        <f t="shared" si="6"/>
        <v>1.0173219270437728</v>
      </c>
      <c r="H20" s="4">
        <f>G20*G19</f>
        <v>1.033424543687425</v>
      </c>
    </row>
    <row r="21" spans="1:10" x14ac:dyDescent="0.2">
      <c r="B21" s="3"/>
      <c r="C21" s="3"/>
      <c r="D21" s="3"/>
      <c r="E21" s="3"/>
      <c r="F21" s="3"/>
    </row>
    <row r="24" spans="1:10" x14ac:dyDescent="0.2">
      <c r="B24" t="s">
        <v>8</v>
      </c>
      <c r="C24" t="s">
        <v>9</v>
      </c>
    </row>
    <row r="25" spans="1:10" x14ac:dyDescent="0.2">
      <c r="A25">
        <v>1</v>
      </c>
      <c r="B25" s="1">
        <v>-1.254599E-2</v>
      </c>
      <c r="C25" s="1">
        <v>4.5071430000000003E-2</v>
      </c>
    </row>
    <row r="26" spans="1:10" x14ac:dyDescent="0.2">
      <c r="A26">
        <v>2</v>
      </c>
      <c r="B26" s="1">
        <v>2.319939E-2</v>
      </c>
      <c r="C26" s="1">
        <v>9.8658500000000007E-3</v>
      </c>
    </row>
    <row r="27" spans="1:10" x14ac:dyDescent="0.2">
      <c r="A27">
        <v>3</v>
      </c>
      <c r="B27" s="1">
        <v>-3.4398140000000001E-2</v>
      </c>
      <c r="C27" s="1">
        <v>-3.4400550000000002E-2</v>
      </c>
    </row>
    <row r="28" spans="1:10" x14ac:dyDescent="0.2">
      <c r="A28" t="s">
        <v>10</v>
      </c>
      <c r="B28" s="1">
        <v>0.98745400999999999</v>
      </c>
      <c r="C28" s="1">
        <v>1.0450714299999999</v>
      </c>
      <c r="D28" s="3">
        <f>B25+1</f>
        <v>0.98745400999999999</v>
      </c>
      <c r="E28" s="3">
        <f>C25+1</f>
        <v>1.0450714299999999</v>
      </c>
    </row>
    <row r="29" spans="1:10" x14ac:dyDescent="0.2">
      <c r="A29" t="s">
        <v>10</v>
      </c>
      <c r="B29" s="1">
        <v>1.02319939</v>
      </c>
      <c r="C29" s="1">
        <v>1.00986585</v>
      </c>
      <c r="D29" s="3">
        <f t="shared" ref="D29:E29" si="8">B26+1</f>
        <v>1.02319939</v>
      </c>
      <c r="E29" s="3">
        <f t="shared" si="8"/>
        <v>1.00986585</v>
      </c>
    </row>
    <row r="30" spans="1:10" x14ac:dyDescent="0.2">
      <c r="A30" t="s">
        <v>10</v>
      </c>
      <c r="B30" s="1">
        <v>0.96560186000000003</v>
      </c>
      <c r="C30" s="1">
        <v>0.96559945000000003</v>
      </c>
      <c r="D30" s="3">
        <f t="shared" ref="D30:E30" si="9">B27+1</f>
        <v>0.96560186000000003</v>
      </c>
      <c r="E30" s="3">
        <f t="shared" si="9"/>
        <v>0.96559945000000003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</row>
    <row r="31" spans="1:10" x14ac:dyDescent="0.2">
      <c r="A31" t="s">
        <v>11</v>
      </c>
      <c r="B31" s="1">
        <v>0.98745400999999999</v>
      </c>
      <c r="C31" s="1">
        <v>1.0450714299999999</v>
      </c>
      <c r="D31" s="6">
        <f>D28</f>
        <v>0.98745400999999999</v>
      </c>
      <c r="E31" s="6">
        <f>E28</f>
        <v>1.0450714299999999</v>
      </c>
      <c r="F31" s="3">
        <v>6.2843389999999999E-2</v>
      </c>
      <c r="G31" s="3">
        <v>0.93715660999999995</v>
      </c>
      <c r="H31" s="5">
        <f>D31*F31</f>
        <v>6.2054957457493898E-2</v>
      </c>
      <c r="I31" s="5">
        <f>E31*G31</f>
        <v>0.97939559854665215</v>
      </c>
      <c r="J31" s="3">
        <f>SUM(H31:I31)</f>
        <v>1.041450556004146</v>
      </c>
    </row>
    <row r="32" spans="1:10" x14ac:dyDescent="0.2">
      <c r="A32" t="s">
        <v>11</v>
      </c>
      <c r="B32" s="1">
        <v>1.0103623500000001</v>
      </c>
      <c r="C32" s="1">
        <v>1.0553819499999999</v>
      </c>
      <c r="D32" s="3">
        <f>D31*D29</f>
        <v>1.0103623406850539</v>
      </c>
      <c r="E32" s="3">
        <f>E31*E29</f>
        <v>1.0553819479676654</v>
      </c>
      <c r="F32" s="3">
        <v>6.2843389999999999E-2</v>
      </c>
      <c r="G32" s="3">
        <v>0.93715660999999995</v>
      </c>
      <c r="H32" s="5">
        <f t="shared" ref="H32:H33" si="10">D32*F32</f>
        <v>6.3494594616983716E-2</v>
      </c>
      <c r="I32" s="5">
        <f t="shared" ref="I32:I33" si="11">E32*G32</f>
        <v>0.98905816861257367</v>
      </c>
      <c r="J32" s="3">
        <f t="shared" ref="J32:J33" si="12">SUM(H32:I32)</f>
        <v>1.0525527632295575</v>
      </c>
    </row>
    <row r="33" spans="1:10" x14ac:dyDescent="0.2">
      <c r="A33" t="s">
        <v>11</v>
      </c>
      <c r="B33" s="1">
        <v>0.97560776999999999</v>
      </c>
      <c r="C33" s="1">
        <v>1.01907623</v>
      </c>
      <c r="D33" s="3">
        <f>D32*D30</f>
        <v>0.97560775543944178</v>
      </c>
      <c r="E33" s="3">
        <f>E32*E30</f>
        <v>1.0190762284975063</v>
      </c>
      <c r="F33" s="3">
        <v>6.2843389999999999E-2</v>
      </c>
      <c r="G33" s="3">
        <v>0.93715660999999995</v>
      </c>
      <c r="H33" s="5">
        <f t="shared" si="10"/>
        <v>6.1310498662105459E-2</v>
      </c>
      <c r="I33" s="5">
        <f t="shared" si="11"/>
        <v>0.95503402363030843</v>
      </c>
      <c r="J33" s="3">
        <f t="shared" si="12"/>
        <v>1.0163445222924139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Fermaca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Veiga</dc:creator>
  <cp:lastModifiedBy>Victor Veiga</cp:lastModifiedBy>
  <dcterms:created xsi:type="dcterms:W3CDTF">2018-01-05T16:15:48Z</dcterms:created>
  <dcterms:modified xsi:type="dcterms:W3CDTF">2018-01-06T00:19:07Z</dcterms:modified>
</cp:coreProperties>
</file>