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32" sheetId="1" state="visible" r:id="rId1"/>
  </sheets>
  <definedNames>
    <definedName name="_xlnm.Print_Area" localSheetId="0">'PRME_01-24_032'!$A$1:$M$32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PRME/01-24/032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25782</v>
      </c>
      <c r="B13" s="64" t="inlineStr">
        <is>
          <t>1751/23</t>
        </is>
      </c>
      <c r="C13" s="64" t="inlineStr">
        <is>
          <t>TULON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3040</v>
      </c>
      <c r="I13" s="65" t="n">
        <v>1.4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25784</v>
      </c>
      <c r="B14" s="64" t="inlineStr">
        <is>
          <t>1760/23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1.42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25786</v>
      </c>
      <c r="B15" s="64" t="inlineStr">
        <is>
          <t>1773/23</t>
        </is>
      </c>
      <c r="C15" s="64" t="inlineStr">
        <is>
          <t>TULON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3040</v>
      </c>
      <c r="I15" s="65" t="n">
        <v>1.48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25795</v>
      </c>
      <c r="B16" s="64" t="inlineStr">
        <is>
          <t>3650/23</t>
        </is>
      </c>
      <c r="C16" s="64" t="inlineStr">
        <is>
          <t>SARMA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1.5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25796</v>
      </c>
      <c r="B17" s="64" t="inlineStr">
        <is>
          <t>3660/23</t>
        </is>
      </c>
      <c r="C17" s="64" t="inlineStr">
        <is>
          <t>SARMA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1.5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25797</v>
      </c>
      <c r="B18" s="64" t="inlineStr">
        <is>
          <t>3661/23</t>
        </is>
      </c>
      <c r="C18" s="64" t="inlineStr">
        <is>
          <t>SARMA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PD</t>
        </is>
      </c>
      <c r="H18" s="64" t="n">
        <v>3040</v>
      </c>
      <c r="I18" s="65" t="n">
        <v>1.56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25798</v>
      </c>
      <c r="B19" s="64" t="inlineStr">
        <is>
          <t>3648/23</t>
        </is>
      </c>
      <c r="C19" s="64" t="inlineStr">
        <is>
          <t>SARMA</t>
        </is>
      </c>
      <c r="D19" s="64" t="inlineStr">
        <is>
          <t>SGL003</t>
        </is>
      </c>
      <c r="E19" s="64" t="n">
        <v>40</v>
      </c>
      <c r="F19" s="64" t="inlineStr">
        <is>
          <t>TPP</t>
        </is>
      </c>
      <c r="G19" s="64" t="inlineStr">
        <is>
          <t>DUST1</t>
        </is>
      </c>
      <c r="H19" s="64" t="n">
        <v>3200</v>
      </c>
      <c r="I19" s="65" t="n">
        <v>1.8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22" t="inlineStr">
        <is>
          <t>Grade Sub totals</t>
        </is>
      </c>
      <c r="B20" s="22" t="n"/>
      <c r="C20" s="40" t="n"/>
      <c r="D20" s="38" t="n"/>
      <c r="E20" s="67">
        <f>SUM(E13:E19)</f>
        <v/>
      </c>
      <c r="F20" s="38" t="n"/>
      <c r="G20" s="38" t="n"/>
      <c r="H20" s="67">
        <f>SUM(H13:H19)</f>
        <v/>
      </c>
      <c r="I20" s="37" t="n"/>
      <c r="J20" s="68">
        <f>SUM(J13:J19)</f>
        <v/>
      </c>
      <c r="K20" s="68">
        <f>SUM(K13:K19)</f>
        <v/>
      </c>
      <c r="L20" s="68">
        <f>SUM(L13:L19)</f>
        <v/>
      </c>
      <c r="M20" s="68">
        <f>SUM(M13:M19)</f>
        <v/>
      </c>
    </row>
    <row r="21" ht="18" customFormat="1" customHeight="1" s="3">
      <c r="A21" s="23" t="inlineStr">
        <is>
          <t>Totals</t>
        </is>
      </c>
      <c r="B21" s="24" t="n"/>
      <c r="C21" s="25" t="n"/>
      <c r="D21" s="25" t="n"/>
      <c r="E21" s="25" t="n"/>
      <c r="F21" s="25" t="n"/>
      <c r="G21" s="25" t="n"/>
      <c r="H21" s="26" t="n"/>
      <c r="I21" s="24" t="n"/>
      <c r="J21" s="24" t="n"/>
      <c r="K21" s="24" t="n"/>
      <c r="L21" s="24" t="n"/>
      <c r="M21" s="24" t="n"/>
    </row>
    <row r="22" ht="18" customFormat="1" customHeight="1" s="3">
      <c r="A22" s="21" t="n"/>
      <c r="B22" s="21" t="n"/>
      <c r="C22" s="27" t="n"/>
      <c r="D22" s="27" t="n"/>
      <c r="E22" s="27" t="n"/>
      <c r="F22" s="27" t="n"/>
      <c r="G22" s="27" t="n"/>
      <c r="H22" s="28" t="n"/>
      <c r="I22" s="21" t="n"/>
      <c r="J22" s="21" t="n"/>
      <c r="K22" s="21" t="n"/>
      <c r="L22" s="21" t="n"/>
      <c r="M22" s="21" t="n"/>
    </row>
    <row r="23" ht="18" customFormat="1" customHeight="1" s="3">
      <c r="A23" s="16" t="inlineStr">
        <is>
          <t>WHTax summary:</t>
        </is>
      </c>
      <c r="B23" s="21" t="n"/>
      <c r="C23" s="48" t="n"/>
      <c r="D23" s="48" t="n"/>
      <c r="E23" s="48" t="n"/>
      <c r="F23" s="48" t="n"/>
      <c r="G23" s="48" t="n"/>
      <c r="H23" s="29" t="n"/>
      <c r="I23" s="48" t="n"/>
      <c r="J23" s="48" t="n"/>
      <c r="K23" s="48" t="n"/>
      <c r="L23" s="48" t="n"/>
      <c r="M23" s="48" t="n"/>
    </row>
    <row r="24" ht="18" customFormat="1" customHeight="1" s="3">
      <c r="A24" s="69" t="inlineStr">
        <is>
          <t>Tea Value</t>
        </is>
      </c>
      <c r="B24" s="70" t="n"/>
      <c r="C24" s="69" t="inlineStr">
        <is>
          <t>Brokerage</t>
        </is>
      </c>
      <c r="D24" s="70" t="n"/>
      <c r="E24" s="69" t="inlineStr">
        <is>
          <t>Gross Amount</t>
        </is>
      </c>
      <c r="F24" s="70" t="n"/>
      <c r="G24" s="69" t="inlineStr">
        <is>
          <t>WHTax</t>
        </is>
      </c>
      <c r="H24" s="70" t="n"/>
      <c r="I24" s="69" t="inlineStr">
        <is>
          <t>Payable Amount</t>
        </is>
      </c>
      <c r="J24" s="70" t="n"/>
      <c r="K24" s="48" t="n"/>
      <c r="L24" s="48" t="n"/>
      <c r="M24" s="48" t="n"/>
    </row>
    <row r="25" ht="18" customFormat="1" customHeight="1" s="3">
      <c r="A25" s="69">
        <f>J20</f>
        <v/>
      </c>
      <c r="B25" s="70" t="n"/>
      <c r="C25" s="69">
        <f>K20</f>
        <v/>
      </c>
      <c r="D25" s="70" t="n"/>
      <c r="E25" s="69">
        <f>SUM(A25:C25)</f>
        <v/>
      </c>
      <c r="F25" s="70" t="n"/>
      <c r="G25" s="69">
        <f>L20</f>
        <v/>
      </c>
      <c r="H25" s="70" t="n"/>
      <c r="I25" s="69">
        <f>M20</f>
        <v/>
      </c>
      <c r="J25" s="70" t="n"/>
      <c r="K25" s="48" t="n"/>
      <c r="L25" s="48" t="n"/>
      <c r="M25" s="48" t="n"/>
    </row>
    <row r="26" ht="18" customFormat="1" customHeight="1" s="3">
      <c r="A26" s="42" t="n"/>
      <c r="B26" s="42" t="n"/>
      <c r="C26" s="42" t="n"/>
      <c r="D26" s="42" t="n"/>
      <c r="E26" s="42" t="n"/>
      <c r="F26" s="42" t="n"/>
      <c r="G26" s="43" t="n"/>
      <c r="H26" s="43" t="n"/>
      <c r="I26" s="42" t="n"/>
      <c r="J26" s="42" t="n"/>
      <c r="K26" s="48" t="n"/>
      <c r="L26" s="48" t="n"/>
      <c r="M26" s="48" t="n"/>
    </row>
    <row r="27" ht="18" customFormat="1" customHeight="1" s="3">
      <c r="A27" s="48" t="inlineStr">
        <is>
          <t>1. Payable to PRIME TEA BROKERS LIMITED USD ACCOUNT NO. 0100007940558 , STANBIC BANK KENYA LIMITED.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inlineStr">
        <is>
          <t>2. Withholding Tax is payable by 20th of the following month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>
      <c r="A37" s="48" t="n"/>
      <c r="B37" s="21" t="n"/>
      <c r="C37" s="48" t="n"/>
      <c r="D37" s="48" t="n"/>
      <c r="E37" s="48" t="n"/>
      <c r="F37" s="48" t="n"/>
      <c r="G37" s="30" t="n"/>
      <c r="H37" s="30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30" t="n"/>
      <c r="H38" s="30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</sheetData>
  <mergeCells count="14">
    <mergeCell ref="A3:M3"/>
    <mergeCell ref="F7:G7"/>
    <mergeCell ref="K5:M5"/>
    <mergeCell ref="K11:L11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