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3020" windowHeight="9310" tabRatio="600" firstSheet="0" activeTab="0" autoFilterDateGrouping="1"/>
  </bookViews>
  <sheets>
    <sheet name="PRME_05-24_032" sheetId="1" state="visible" r:id="rId1"/>
  </sheets>
  <definedNames>
    <definedName name="_xlnm.Print_Area" localSheetId="0">'PRME_05-24_032'!$A$1:$M$32</definedName>
  </definedNames>
  <calcPr calcId="162913" fullCalcOnLoad="1"/>
</workbook>
</file>

<file path=xl/styles.xml><?xml version="1.0" encoding="utf-8"?>
<styleSheet xmlns="http://schemas.openxmlformats.org/spreadsheetml/2006/main">
  <numFmts count="2">
    <numFmt numFmtId="164" formatCode="&quot;$&quot;#,##0.00"/>
    <numFmt numFmtId="165" formatCode="$#,##0.00"/>
  </numFmts>
  <fonts count="14">
    <font>
      <name val="Calibri"/>
      <family val="2"/>
      <color theme="1"/>
      <sz val="11"/>
      <scheme val="minor"/>
    </font>
    <font>
      <name val="diavlo"/>
      <color theme="1"/>
      <sz val="11"/>
    </font>
    <font>
      <name val="Arial Nova Light"/>
      <family val="2"/>
      <b val="1"/>
      <color theme="1"/>
      <sz val="14"/>
    </font>
    <font>
      <name val="Arial Nova Light"/>
      <family val="2"/>
      <b val="1"/>
      <color theme="1"/>
      <sz val="11"/>
    </font>
    <font>
      <name val="Arial Nova Light"/>
      <family val="2"/>
      <color theme="1"/>
      <sz val="11"/>
    </font>
    <font>
      <name val="Arial Nova Light"/>
      <family val="2"/>
      <b val="1"/>
      <color theme="1"/>
      <sz val="12"/>
    </font>
    <font>
      <name val="Arial Nova Light"/>
      <family val="2"/>
      <b val="1"/>
      <color theme="1"/>
      <sz val="12"/>
      <u val="single"/>
    </font>
    <font>
      <name val="Arial Nova Light"/>
      <family val="2"/>
      <color theme="1"/>
      <sz val="12"/>
    </font>
    <font>
      <name val="Arial Nova Light"/>
      <family val="2"/>
      <b val="1"/>
      <color rgb="FF008000"/>
      <sz val="11"/>
      <u val="single"/>
    </font>
    <font>
      <name val="Arial Nova Light"/>
      <family val="2"/>
      <b val="1"/>
      <color theme="1"/>
      <sz val="10"/>
    </font>
    <font>
      <name val="Cooper Black"/>
      <family val="1"/>
      <color rgb="FF000000"/>
      <sz val="14"/>
    </font>
    <font>
      <name val="Arial Black"/>
      <family val="2"/>
      <b val="1"/>
      <color theme="1"/>
      <sz val="22"/>
    </font>
    <font>
      <name val="Arial Nova Light"/>
      <sz val="11"/>
    </font>
    <font>
      <name val="Arial Nova Light"/>
      <b val="1"/>
      <sz val="11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/>
    <border>
      <top style="medium">
        <color rgb="00000000"/>
      </top>
      <bottom style="medium">
        <color rgb="00000000"/>
      </bottom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00000000"/>
      </left>
      <top style="thin">
        <color rgb="00000000"/>
      </top>
      <bottom style="thin">
        <color rgb="00000000"/>
      </bottom>
    </border>
  </borders>
  <cellStyleXfs count="3">
    <xf numFmtId="0" fontId="0" fillId="0" borderId="0"/>
    <xf numFmtId="0" fontId="12" fillId="0" borderId="8" applyAlignment="1">
      <alignment horizontal="center" vertical="center"/>
    </xf>
    <xf numFmtId="0" fontId="13" fillId="0" borderId="8" applyAlignment="1">
      <alignment horizontal="center" vertical="center"/>
    </xf>
  </cellStyleXfs>
  <cellXfs count="71"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center"/>
    </xf>
    <xf numFmtId="0" fontId="4" fillId="0" borderId="0" pivotButton="0" quotePrefix="0" xfId="0"/>
    <xf numFmtId="0" fontId="4" fillId="0" borderId="0" applyAlignment="1" pivotButton="0" quotePrefix="0" xfId="0">
      <alignment horizontal="center"/>
    </xf>
    <xf numFmtId="0" fontId="10" fillId="2" borderId="0" applyAlignment="1" pivotButton="0" quotePrefix="0" xfId="0">
      <alignment horizontal="center" vertical="center"/>
    </xf>
    <xf numFmtId="0" fontId="0" fillId="2" borderId="0" pivotButton="0" quotePrefix="0" xfId="0"/>
    <xf numFmtId="0" fontId="2" fillId="2" borderId="0" applyAlignment="1" pivotButton="0" quotePrefix="0" xfId="0">
      <alignment horizontal="center" vertical="center"/>
    </xf>
    <xf numFmtId="0" fontId="4" fillId="2" borderId="0" pivotButton="0" quotePrefix="0" xfId="0"/>
    <xf numFmtId="0" fontId="5" fillId="2" borderId="0" applyAlignment="1" pivotButton="0" quotePrefix="0" xfId="0">
      <alignment horizontal="left" vertical="center"/>
    </xf>
    <xf numFmtId="0" fontId="6" fillId="2" borderId="0" applyAlignment="1" pivotButton="0" quotePrefix="0" xfId="0">
      <alignment horizontal="center" vertical="center"/>
    </xf>
    <xf numFmtId="0" fontId="7" fillId="2" borderId="0" applyAlignment="1" pivotButton="0" quotePrefix="0" xfId="0">
      <alignment horizontal="left" vertical="top"/>
    </xf>
    <xf numFmtId="0" fontId="5" fillId="2" borderId="0" applyAlignment="1" pivotButton="0" quotePrefix="0" xfId="0">
      <alignment horizontal="right" vertical="center"/>
    </xf>
    <xf numFmtId="0" fontId="5" fillId="2" borderId="0" applyAlignment="1" pivotButton="0" quotePrefix="0" xfId="0">
      <alignment horizontal="center" vertical="center"/>
    </xf>
    <xf numFmtId="0" fontId="6" fillId="2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3" fillId="2" borderId="0" pivotButton="0" quotePrefix="0" xfId="0"/>
    <xf numFmtId="0" fontId="8" fillId="2" borderId="0" applyAlignment="1" pivotButton="0" quotePrefix="0" xfId="0">
      <alignment horizontal="left" vertical="center"/>
    </xf>
    <xf numFmtId="0" fontId="9" fillId="2" borderId="3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 vertical="center"/>
    </xf>
    <xf numFmtId="164" fontId="4" fillId="2" borderId="0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/>
    </xf>
    <xf numFmtId="0" fontId="3" fillId="2" borderId="1" applyAlignment="1" pivotButton="0" quotePrefix="0" xfId="0">
      <alignment horizontal="left"/>
    </xf>
    <xf numFmtId="0" fontId="3" fillId="2" borderId="2" applyAlignment="1" pivotButton="0" quotePrefix="0" xfId="0">
      <alignment horizontal="left"/>
    </xf>
    <xf numFmtId="0" fontId="4" fillId="2" borderId="2" applyAlignment="1" pivotButton="0" quotePrefix="0" xfId="0">
      <alignment horizontal="center"/>
    </xf>
    <xf numFmtId="0" fontId="4" fillId="2" borderId="2" applyAlignment="1" pivotButton="0" quotePrefix="0" xfId="0">
      <alignment vertical="top" wrapText="1"/>
    </xf>
    <xf numFmtId="0" fontId="4" fillId="2" borderId="2" applyAlignment="1" pivotButton="0" quotePrefix="0" xfId="0">
      <alignment horizontal="center" vertical="top" wrapText="1"/>
    </xf>
    <xf numFmtId="0" fontId="4" fillId="2" borderId="0" applyAlignment="1" pivotButton="0" quotePrefix="0" xfId="0">
      <alignment vertical="top" wrapText="1"/>
    </xf>
    <xf numFmtId="0" fontId="4" fillId="2" borderId="0" applyAlignment="1" pivotButton="0" quotePrefix="0" xfId="0">
      <alignment horizontal="center" vertical="top" wrapText="1"/>
    </xf>
    <xf numFmtId="0" fontId="4" fillId="2" borderId="0" applyAlignment="1" pivotButton="0" quotePrefix="0" xfId="0">
      <alignment horizontal="left"/>
    </xf>
    <xf numFmtId="0" fontId="4" fillId="2" borderId="0" applyAlignment="1" pivotButton="0" quotePrefix="0" xfId="0">
      <alignment wrapText="1"/>
    </xf>
    <xf numFmtId="0" fontId="7" fillId="2" borderId="0" applyAlignment="1" pivotButton="0" quotePrefix="0" xfId="0">
      <alignment horizontal="left" vertical="center"/>
    </xf>
    <xf numFmtId="0" fontId="4" fillId="2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5" fillId="2" borderId="0" pivotButton="0" quotePrefix="0" xfId="0"/>
    <xf numFmtId="0" fontId="5" fillId="2" borderId="0" applyAlignment="1" pivotButton="0" quotePrefix="0" xfId="0">
      <alignment horizontal="right"/>
    </xf>
    <xf numFmtId="0" fontId="3" fillId="2" borderId="1" applyAlignment="1" pivotButton="0" quotePrefix="0" xfId="0">
      <alignment horizontal="center"/>
    </xf>
    <xf numFmtId="0" fontId="3" fillId="2" borderId="1" applyAlignment="1" pivotButton="0" quotePrefix="0" xfId="0">
      <alignment horizontal="center" vertical="top" wrapText="1"/>
    </xf>
    <xf numFmtId="4" fontId="3" fillId="2" borderId="1" applyAlignment="1" pivotButton="0" quotePrefix="0" xfId="0">
      <alignment horizontal="center"/>
    </xf>
    <xf numFmtId="0" fontId="3" fillId="2" borderId="1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/>
    </xf>
    <xf numFmtId="0" fontId="3" fillId="2" borderId="0" applyAlignment="1" pivotButton="0" quotePrefix="0" xfId="0">
      <alignment horizontal="center"/>
    </xf>
    <xf numFmtId="0" fontId="3" fillId="2" borderId="0" applyAlignment="1" pivotButton="0" quotePrefix="0" xfId="0">
      <alignment horizontal="center" wrapText="1"/>
    </xf>
    <xf numFmtId="0" fontId="3" fillId="2" borderId="0" applyAlignment="1" pivotButton="0" quotePrefix="0" xfId="0">
      <alignment horizontal="right"/>
    </xf>
    <xf numFmtId="0" fontId="5" fillId="2" borderId="0" applyAlignment="1" pivotButton="0" quotePrefix="0" xfId="0">
      <alignment horizontal="right" vertical="center"/>
    </xf>
    <xf numFmtId="164" fontId="3" fillId="2" borderId="1" applyAlignment="1" pivotButton="0" quotePrefix="0" xfId="0">
      <alignment horizontal="center"/>
    </xf>
    <xf numFmtId="0" fontId="0" fillId="2" borderId="0" applyAlignment="1" pivotButton="0" quotePrefix="0" xfId="0">
      <alignment horizontal="right"/>
    </xf>
    <xf numFmtId="0" fontId="4" fillId="2" borderId="0" pivotButton="0" quotePrefix="0" xfId="0"/>
    <xf numFmtId="164" fontId="3" fillId="2" borderId="5" pivotButton="0" quotePrefix="0" xfId="0"/>
    <xf numFmtId="0" fontId="3" fillId="2" borderId="4" pivotButton="0" quotePrefix="0" xfId="0"/>
    <xf numFmtId="3" fontId="3" fillId="2" borderId="5" pivotButton="0" quotePrefix="0" xfId="0"/>
    <xf numFmtId="4" fontId="3" fillId="2" borderId="5" pivotButton="0" quotePrefix="0" xfId="0"/>
    <xf numFmtId="164" fontId="3" fillId="2" borderId="5" applyAlignment="1" pivotButton="0" quotePrefix="0" xfId="0">
      <alignment wrapText="1"/>
    </xf>
    <xf numFmtId="0" fontId="3" fillId="2" borderId="4" applyAlignment="1" pivotButton="0" quotePrefix="0" xfId="0">
      <alignment wrapText="1"/>
    </xf>
    <xf numFmtId="0" fontId="3" fillId="2" borderId="5" pivotButton="0" quotePrefix="0" xfId="0"/>
    <xf numFmtId="0" fontId="3" fillId="2" borderId="5" applyAlignment="1" pivotButton="0" quotePrefix="0" xfId="0">
      <alignment wrapText="1"/>
    </xf>
    <xf numFmtId="0" fontId="3" fillId="2" borderId="1" applyAlignment="1" pivotButton="0" quotePrefix="0" xfId="0">
      <alignment horizontal="center" wrapText="1"/>
    </xf>
    <xf numFmtId="0" fontId="11" fillId="2" borderId="3" applyAlignment="1" pivotButton="0" quotePrefix="0" xfId="0">
      <alignment horizontal="center" vertical="center"/>
    </xf>
    <xf numFmtId="0" fontId="3" fillId="2" borderId="0" applyAlignment="1" pivotButton="0" quotePrefix="0" xfId="0">
      <alignment horizontal="right"/>
    </xf>
    <xf numFmtId="0" fontId="5" fillId="2" borderId="0" applyAlignment="1" pivotButton="0" quotePrefix="0" xfId="0">
      <alignment horizontal="right" vertical="center"/>
    </xf>
    <xf numFmtId="17" fontId="3" fillId="2" borderId="6" applyAlignment="1" pivotButton="0" quotePrefix="0" xfId="0">
      <alignment horizontal="left" vertical="center"/>
    </xf>
    <xf numFmtId="0" fontId="0" fillId="0" borderId="3" pivotButton="0" quotePrefix="0" xfId="0"/>
    <xf numFmtId="0" fontId="0" fillId="0" borderId="6" pivotButton="0" quotePrefix="0" xfId="0"/>
    <xf numFmtId="0" fontId="12" fillId="0" borderId="8" applyAlignment="1" pivotButton="0" quotePrefix="0" xfId="1">
      <alignment horizontal="center" vertical="center"/>
    </xf>
    <xf numFmtId="4" fontId="12" fillId="0" borderId="8" applyAlignment="1" pivotButton="0" quotePrefix="0" xfId="1">
      <alignment horizontal="center" vertical="center"/>
    </xf>
    <xf numFmtId="165" fontId="12" fillId="0" borderId="8" applyAlignment="1" pivotButton="0" quotePrefix="0" xfId="1">
      <alignment horizontal="center" vertical="center"/>
    </xf>
    <xf numFmtId="0" fontId="13" fillId="0" borderId="9" applyAlignment="1" pivotButton="0" quotePrefix="0" xfId="2">
      <alignment horizontal="center" vertical="center"/>
    </xf>
    <xf numFmtId="165" fontId="13" fillId="0" borderId="9" applyAlignment="1" pivotButton="0" quotePrefix="0" xfId="2">
      <alignment horizontal="center" vertical="center"/>
    </xf>
    <xf numFmtId="165" fontId="13" fillId="0" borderId="12" applyAlignment="1" pivotButton="0" quotePrefix="0" xfId="2">
      <alignment horizontal="center" vertical="center"/>
    </xf>
    <xf numFmtId="0" fontId="0" fillId="0" borderId="4" pivotButton="0" quotePrefix="0" xfId="0"/>
  </cellXfs>
  <cellStyles count="3">
    <cellStyle name="Normal" xfId="0" builtinId="0"/>
    <cellStyle name="arial_nova_light_11" xfId="1" hidden="0"/>
    <cellStyle name="arial_nova_light_11_bold" xfId="2" hidden="0"/>
  </cellStyles>
  <tableStyles count="1" defaultTableStyle="TableStyleMedium2" defaultPivotStyle="PivotStyleLight16">
    <tableStyle name="Invisible" pivot="0" table="0" count="0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 /><Relationship Type="http://schemas.openxmlformats.org/officeDocument/2006/relationships/image" Target="/xl/media/image2.png" Id="rId2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76198</colOff>
      <row>0</row>
      <rowOff>54386</rowOff>
    </from>
    <to>
      <col>1</col>
      <colOff>676275</colOff>
      <row>1</row>
      <rowOff>120044</rowOff>
    </to>
    <pic>
      <nvPicPr>
        <cNvPr id="3" name="Picture 2"/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76198" y="54386"/>
          <a:ext cx="1080137" cy="1178178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9</col>
      <colOff>387350</colOff>
      <row>0</row>
      <rowOff>44611</rowOff>
    </from>
    <to>
      <col>12</col>
      <colOff>927099</colOff>
      <row>1</row>
      <rowOff>285750</rowOff>
    </to>
    <pic>
      <nvPicPr>
        <cNvPr id="4" name="Picture 3"/>
        <cNvPicPr>
          <a:picLocks noChangeAspect="1"/>
        </cNvPicPr>
      </nvPicPr>
      <blipFill>
        <a:blip cstate="print" r:embed="rId2"/>
        <a:stretch>
          <a:fillRect/>
        </a:stretch>
      </blipFill>
      <spPr>
        <a:xfrm>
          <a:off x="6165850" y="44611"/>
          <a:ext cx="3073399" cy="1352389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226"/>
  <sheetViews>
    <sheetView tabSelected="1" view="pageBreakPreview" topLeftCell="A4" zoomScaleNormal="100" zoomScaleSheetLayoutView="100" workbookViewId="0">
      <selection activeCell="O11" sqref="O11"/>
    </sheetView>
  </sheetViews>
  <sheetFormatPr baseColWidth="8" defaultColWidth="9.08984375" defaultRowHeight="14"/>
  <cols>
    <col width="7" customWidth="1" style="1" min="1" max="1"/>
    <col width="11.453125" customWidth="1" style="2" min="2" max="2"/>
    <col width="12.08984375" customWidth="1" style="1" min="3" max="3"/>
    <col width="8.6328125" customWidth="1" style="1" min="4" max="4"/>
    <col width="8" customWidth="1" style="1" min="5" max="5"/>
    <col width="8.36328125" customWidth="1" style="1" min="6" max="6"/>
    <col width="8.453125" customWidth="1" style="1" min="7" max="7"/>
    <col width="9.6328125" customWidth="1" style="1" min="8" max="8"/>
    <col width="9.08984375" customWidth="1" style="1" min="9" max="9"/>
    <col width="16.6328125" customWidth="1" style="1" min="10" max="10"/>
    <col width="11.54296875" customWidth="1" style="1" min="11" max="11"/>
    <col width="8.08984375" customWidth="1" style="1" min="12" max="12"/>
    <col width="13.453125" customWidth="1" style="1" min="13" max="13"/>
    <col width="9.08984375" customWidth="1" style="1" min="14" max="16384"/>
  </cols>
  <sheetData>
    <row r="1" ht="87.65000000000001" customHeight="1">
      <c r="A1" s="5" t="n"/>
      <c r="B1" s="6" t="n"/>
      <c r="C1" s="6" t="n"/>
      <c r="D1" s="6" t="n"/>
      <c r="E1" s="6" t="n"/>
      <c r="F1" s="6" t="n"/>
      <c r="G1" s="6" t="n"/>
      <c r="H1" s="6" t="n"/>
      <c r="I1" s="6" t="n"/>
      <c r="J1" s="6" t="n"/>
      <c r="K1" s="6" t="n"/>
      <c r="L1" s="6" t="n"/>
      <c r="M1" s="6" t="n"/>
    </row>
    <row r="2" ht="35.25" customHeight="1">
      <c r="A2" s="5" t="n"/>
      <c r="B2" s="6" t="n"/>
      <c r="C2" s="6" t="n"/>
      <c r="D2" s="6" t="n"/>
      <c r="E2" s="6" t="n"/>
      <c r="F2" s="6" t="n"/>
      <c r="G2" s="6" t="n"/>
      <c r="H2" s="6" t="n"/>
      <c r="I2" s="6" t="n"/>
      <c r="J2" s="6" t="n"/>
      <c r="K2" s="6" t="n"/>
      <c r="L2" s="6" t="n"/>
      <c r="M2" s="47" t="inlineStr">
        <is>
          <t>PIN: P051918746Y</t>
        </is>
      </c>
    </row>
    <row r="3" ht="30" customFormat="1" customHeight="1" s="3">
      <c r="A3" s="58" t="inlineStr">
        <is>
          <t>INVOICE</t>
        </is>
      </c>
      <c r="B3" s="62" t="n"/>
      <c r="C3" s="62" t="n"/>
      <c r="D3" s="62" t="n"/>
      <c r="E3" s="62" t="n"/>
      <c r="F3" s="62" t="n"/>
      <c r="G3" s="62" t="n"/>
      <c r="H3" s="62" t="n"/>
      <c r="I3" s="62" t="n"/>
      <c r="J3" s="62" t="n"/>
      <c r="K3" s="62" t="n"/>
      <c r="L3" s="62" t="n"/>
      <c r="M3" s="62" t="n"/>
    </row>
    <row r="4" ht="30" customFormat="1" customHeight="1" s="3">
      <c r="A4" s="7" t="n"/>
      <c r="B4" s="7" t="n"/>
      <c r="C4" s="7" t="n"/>
      <c r="D4" s="7" t="n"/>
      <c r="E4" s="7" t="n"/>
      <c r="F4" s="7" t="n"/>
      <c r="G4" s="7" t="n"/>
      <c r="H4" s="7" t="n"/>
      <c r="I4" s="48" t="n"/>
      <c r="J4" s="48" t="n"/>
      <c r="K4" s="48" t="n"/>
      <c r="L4" s="48" t="n"/>
      <c r="M4" s="48" t="n"/>
    </row>
    <row r="5" ht="16.5" customFormat="1" customHeight="1" s="3">
      <c r="A5" s="9" t="inlineStr">
        <is>
          <t>To :</t>
        </is>
      </c>
      <c r="B5" s="9" t="inlineStr">
        <is>
          <t xml:space="preserve">VAN REES KENYA LTD                            </t>
        </is>
      </c>
      <c r="C5" s="10" t="n"/>
      <c r="D5" s="10" t="n"/>
      <c r="E5" s="11" t="n"/>
      <c r="F5" s="9" t="n"/>
      <c r="G5" s="60" t="n"/>
      <c r="H5" s="60" t="n"/>
      <c r="I5" s="48" t="n"/>
      <c r="J5" s="48" t="n"/>
      <c r="K5" s="60" t="inlineStr">
        <is>
          <t>BUYER CODE: VKL</t>
        </is>
      </c>
    </row>
    <row r="6" ht="16.5" customFormat="1" customHeight="1" s="3">
      <c r="A6" s="9" t="n"/>
      <c r="B6" s="9" t="inlineStr">
        <is>
          <t>P.O. BOX 83835 - 80100</t>
        </is>
      </c>
      <c r="C6" s="10" t="n"/>
      <c r="D6" s="13" t="n"/>
      <c r="E6" s="13" t="n"/>
      <c r="F6" s="9" t="n"/>
      <c r="G6" s="14" t="n"/>
      <c r="H6" s="14" t="n"/>
      <c r="I6" s="48" t="n"/>
      <c r="J6" s="48" t="n"/>
      <c r="K6" s="48" t="n"/>
      <c r="L6" s="48" t="n"/>
      <c r="M6" s="36" t="inlineStr">
        <is>
          <t>INVOICE NO: PRME/05-24/032</t>
        </is>
      </c>
      <c r="N6" s="35" t="n"/>
      <c r="O6" s="35" t="n"/>
    </row>
    <row r="7" ht="16.5" customFormat="1" customHeight="1" s="3">
      <c r="A7" s="11" t="n"/>
      <c r="B7" s="9" t="inlineStr">
        <is>
          <t>MOMBASA</t>
        </is>
      </c>
      <c r="C7" s="11" t="n"/>
      <c r="D7" s="11" t="n"/>
      <c r="E7" s="11" t="n"/>
      <c r="F7" s="59" t="n"/>
      <c r="H7" s="59" t="n"/>
      <c r="I7" s="60" t="n"/>
      <c r="J7" s="60" t="n"/>
      <c r="K7" s="16" t="n"/>
      <c r="L7" s="16" t="n"/>
      <c r="M7" s="59" t="inlineStr">
        <is>
          <t>Sale Date: 30th Jan, 2024</t>
        </is>
      </c>
    </row>
    <row r="8" ht="16.5" customFormat="1" customHeight="1" s="3">
      <c r="A8" s="11" t="n"/>
      <c r="B8" s="9" t="n"/>
      <c r="C8" s="11" t="n"/>
      <c r="D8" s="11" t="n"/>
      <c r="E8" s="11" t="n"/>
      <c r="F8" s="59" t="n"/>
      <c r="G8" s="59" t="n"/>
      <c r="H8" s="59" t="n"/>
      <c r="I8" s="48" t="n"/>
      <c r="K8" s="16" t="n"/>
      <c r="L8" s="16" t="n"/>
      <c r="M8" s="59" t="inlineStr">
        <is>
          <t>Prompt Date: 12th Feb, 2024</t>
        </is>
      </c>
    </row>
    <row r="9" ht="9.75" customFormat="1" customHeight="1" s="3">
      <c r="A9" s="11" t="n"/>
      <c r="B9" s="9" t="n"/>
      <c r="C9" s="11" t="n"/>
      <c r="D9" s="11" t="n"/>
      <c r="E9" s="11" t="n"/>
      <c r="F9" s="59" t="n"/>
      <c r="G9" s="59" t="n"/>
      <c r="H9" s="59" t="n"/>
      <c r="I9" s="48" t="n"/>
      <c r="J9" s="48" t="n"/>
      <c r="K9" s="48" t="n"/>
      <c r="L9" s="48" t="n"/>
      <c r="M9" s="48" t="n"/>
    </row>
    <row r="10" ht="10.5" customFormat="1" customHeight="1" s="3">
      <c r="A10" s="11" t="n"/>
      <c r="B10" s="9" t="n"/>
      <c r="C10" s="11" t="n"/>
      <c r="D10" s="11" t="n"/>
      <c r="E10" s="11" t="n"/>
      <c r="F10" s="59" t="n"/>
      <c r="G10" s="59" t="n"/>
      <c r="H10" s="59" t="n"/>
      <c r="I10" s="48" t="n"/>
      <c r="J10" s="48" t="n"/>
      <c r="K10" s="48" t="n"/>
      <c r="L10" s="48" t="n"/>
      <c r="M10" s="48" t="n"/>
    </row>
    <row r="11" ht="21.75" customFormat="1" customHeight="1" s="33">
      <c r="A11" s="31" t="inlineStr">
        <is>
          <t>It is our humble duty to submit our invoice on teas purchased from our catalogue:</t>
        </is>
      </c>
      <c r="B11" s="17" t="n"/>
      <c r="C11" s="32" t="n"/>
      <c r="D11" s="32" t="n"/>
      <c r="E11" s="32" t="n"/>
      <c r="F11" s="32" t="n"/>
      <c r="G11" s="32" t="n"/>
      <c r="H11" s="32" t="n"/>
      <c r="I11" s="32" t="n"/>
      <c r="J11" s="9" t="inlineStr">
        <is>
          <t>AUCTION NO:</t>
        </is>
      </c>
      <c r="K11" s="61" t="inlineStr">
        <is>
          <t>2024/05</t>
        </is>
      </c>
      <c r="L11" s="63" t="n"/>
      <c r="M11" s="32" t="n"/>
    </row>
    <row r="12" ht="21.75" customFormat="1" customHeight="1" s="3">
      <c r="A12" s="18" t="inlineStr">
        <is>
          <t xml:space="preserve">LOT </t>
        </is>
      </c>
      <c r="B12" s="18" t="inlineStr">
        <is>
          <t>INVOICE</t>
        </is>
      </c>
      <c r="C12" s="18" t="inlineStr">
        <is>
          <t>MARK</t>
        </is>
      </c>
      <c r="D12" s="18" t="inlineStr">
        <is>
          <t>WHSE</t>
        </is>
      </c>
      <c r="E12" s="18" t="inlineStr">
        <is>
          <t>PKGS</t>
        </is>
      </c>
      <c r="F12" s="18" t="inlineStr">
        <is>
          <t>TYPE</t>
        </is>
      </c>
      <c r="G12" s="18" t="inlineStr">
        <is>
          <t>GRADE</t>
        </is>
      </c>
      <c r="H12" s="18" t="inlineStr">
        <is>
          <t>Net Kgs</t>
        </is>
      </c>
      <c r="I12" s="18" t="inlineStr">
        <is>
          <t>PRICE$</t>
        </is>
      </c>
      <c r="J12" s="18" t="inlineStr">
        <is>
          <t>Amount</t>
        </is>
      </c>
      <c r="K12" s="18" t="inlineStr">
        <is>
          <t>Brk-age</t>
        </is>
      </c>
      <c r="L12" s="18" t="inlineStr">
        <is>
          <t>Whtax</t>
        </is>
      </c>
      <c r="M12" s="18" t="inlineStr">
        <is>
          <t>Payable Amt</t>
        </is>
      </c>
    </row>
    <row r="13" ht="21.75" customFormat="1" customHeight="1" s="3" thickBot="1">
      <c r="A13" s="64" t="n">
        <v>23319</v>
      </c>
      <c r="B13" s="64" t="inlineStr">
        <is>
          <t>1107/23</t>
        </is>
      </c>
      <c r="C13" s="64" t="inlineStr">
        <is>
          <t>TEA MAX FRESH</t>
        </is>
      </c>
      <c r="D13" s="64" t="inlineStr">
        <is>
          <t>SGL001</t>
        </is>
      </c>
      <c r="E13" s="64" t="n">
        <v>40</v>
      </c>
      <c r="F13" s="64" t="inlineStr">
        <is>
          <t>TPP</t>
        </is>
      </c>
      <c r="G13" s="64" t="inlineStr">
        <is>
          <t>PF1</t>
        </is>
      </c>
      <c r="H13" s="64" t="n">
        <v>2636</v>
      </c>
      <c r="I13" s="65" t="n">
        <v>0.9</v>
      </c>
      <c r="J13" s="66">
        <f>H13*I13</f>
        <v/>
      </c>
      <c r="K13" s="66">
        <f>J13*0.005</f>
        <v/>
      </c>
      <c r="L13" s="66">
        <f>K13*0.05</f>
        <v/>
      </c>
      <c r="M13" s="66">
        <f>SUM(J13+K13)-L13</f>
        <v/>
      </c>
    </row>
    <row r="14" ht="18" customFormat="1" customHeight="1" s="41" thickBot="1">
      <c r="A14" s="64" t="n">
        <v>23320</v>
      </c>
      <c r="B14" s="64" t="inlineStr">
        <is>
          <t>007/24</t>
        </is>
      </c>
      <c r="C14" s="64" t="inlineStr">
        <is>
          <t>TEA MAX FRESH</t>
        </is>
      </c>
      <c r="D14" s="64" t="inlineStr">
        <is>
          <t>SGL001</t>
        </is>
      </c>
      <c r="E14" s="64" t="n">
        <v>40</v>
      </c>
      <c r="F14" s="64" t="inlineStr">
        <is>
          <t>TPP</t>
        </is>
      </c>
      <c r="G14" s="64" t="inlineStr">
        <is>
          <t>PF1</t>
        </is>
      </c>
      <c r="H14" s="64" t="n">
        <v>2640</v>
      </c>
      <c r="I14" s="65" t="n">
        <v>0.95</v>
      </c>
      <c r="J14" s="66">
        <f>H14*I14</f>
        <v/>
      </c>
      <c r="K14" s="66">
        <f>J14*0.005</f>
        <v/>
      </c>
      <c r="L14" s="66">
        <f>K14*0.05</f>
        <v/>
      </c>
      <c r="M14" s="66">
        <f>SUM(J14+K14)-L14</f>
        <v/>
      </c>
    </row>
    <row r="15" ht="18" customFormat="1" customHeight="1" s="3">
      <c r="A15" s="64" t="n">
        <v>23391</v>
      </c>
      <c r="B15" s="64" t="inlineStr">
        <is>
          <t>2311783</t>
        </is>
      </c>
      <c r="C15" s="64" t="inlineStr">
        <is>
          <t>SIOMO</t>
        </is>
      </c>
      <c r="D15" s="64" t="inlineStr">
        <is>
          <t>MCK183</t>
        </is>
      </c>
      <c r="E15" s="64" t="n">
        <v>40</v>
      </c>
      <c r="F15" s="64" t="inlineStr">
        <is>
          <t>TPP</t>
        </is>
      </c>
      <c r="G15" s="64" t="inlineStr">
        <is>
          <t>BP1</t>
        </is>
      </c>
      <c r="H15" s="64" t="n">
        <v>2440</v>
      </c>
      <c r="I15" s="65" t="n">
        <v>1.25</v>
      </c>
      <c r="J15" s="66">
        <f>H15*I15</f>
        <v/>
      </c>
      <c r="K15" s="66">
        <f>J15*0.005</f>
        <v/>
      </c>
      <c r="L15" s="66">
        <f>K15*0.05</f>
        <v/>
      </c>
      <c r="M15" s="66">
        <f>SUM(J15+K15)-L15</f>
        <v/>
      </c>
    </row>
    <row r="16" ht="18" customFormat="1" customHeight="1" s="3">
      <c r="A16" s="22" t="inlineStr">
        <is>
          <t>Grade Sub totals</t>
        </is>
      </c>
      <c r="B16" s="22" t="n"/>
      <c r="C16" s="40" t="n"/>
      <c r="D16" s="38" t="n"/>
      <c r="E16" s="67">
        <f>SUM(E13:E15)</f>
        <v/>
      </c>
      <c r="F16" s="38" t="n"/>
      <c r="G16" s="38" t="n"/>
      <c r="H16" s="67">
        <f>SUM(H13:H15)</f>
        <v/>
      </c>
      <c r="I16" s="37" t="n"/>
      <c r="J16" s="68">
        <f>SUM(J13:J15)</f>
        <v/>
      </c>
      <c r="K16" s="68">
        <f>SUM(K13:K15)</f>
        <v/>
      </c>
      <c r="L16" s="68">
        <f>SUM(L13:L15)</f>
        <v/>
      </c>
      <c r="M16" s="68">
        <f>SUM(M13:M15)</f>
        <v/>
      </c>
    </row>
    <row r="17" ht="18" customFormat="1" customHeight="1" s="3">
      <c r="A17" s="23" t="inlineStr">
        <is>
          <t>Totals</t>
        </is>
      </c>
      <c r="B17" s="24" t="n"/>
      <c r="C17" s="25" t="n"/>
      <c r="D17" s="25" t="n"/>
      <c r="E17" s="25" t="n"/>
      <c r="F17" s="25" t="n"/>
      <c r="G17" s="25" t="n"/>
      <c r="H17" s="26" t="n"/>
      <c r="I17" s="24" t="n"/>
      <c r="J17" s="24" t="n"/>
      <c r="K17" s="24" t="n"/>
      <c r="L17" s="24" t="n"/>
      <c r="M17" s="24" t="n"/>
    </row>
    <row r="18" ht="18" customFormat="1" customHeight="1" s="3">
      <c r="A18" s="21" t="n"/>
      <c r="B18" s="21" t="n"/>
      <c r="C18" s="27" t="n"/>
      <c r="D18" s="27" t="n"/>
      <c r="E18" s="27" t="n"/>
      <c r="F18" s="27" t="n"/>
      <c r="G18" s="27" t="n"/>
      <c r="H18" s="28" t="n"/>
      <c r="I18" s="21" t="n"/>
      <c r="J18" s="21" t="n"/>
      <c r="K18" s="21" t="n"/>
      <c r="L18" s="21" t="n"/>
      <c r="M18" s="21" t="n"/>
    </row>
    <row r="19" ht="18" customFormat="1" customHeight="1" s="3">
      <c r="A19" s="16" t="inlineStr">
        <is>
          <t>WHTax summary:</t>
        </is>
      </c>
      <c r="B19" s="21" t="n"/>
      <c r="C19" s="48" t="n"/>
      <c r="D19" s="48" t="n"/>
      <c r="E19" s="48" t="n"/>
      <c r="F19" s="48" t="n"/>
      <c r="G19" s="48" t="n"/>
      <c r="H19" s="29" t="n"/>
      <c r="I19" s="48" t="n"/>
      <c r="J19" s="48" t="n"/>
      <c r="K19" s="48" t="n"/>
      <c r="L19" s="48" t="n"/>
      <c r="M19" s="48" t="n"/>
    </row>
    <row r="20" ht="18" customFormat="1" customHeight="1" s="3">
      <c r="A20" s="69" t="inlineStr">
        <is>
          <t>Tea Value</t>
        </is>
      </c>
      <c r="B20" s="70" t="n"/>
      <c r="C20" s="69" t="inlineStr">
        <is>
          <t>Brokerage</t>
        </is>
      </c>
      <c r="D20" s="70" t="n"/>
      <c r="E20" s="69" t="inlineStr">
        <is>
          <t>Gross Amount</t>
        </is>
      </c>
      <c r="F20" s="70" t="n"/>
      <c r="G20" s="69" t="inlineStr">
        <is>
          <t>WHTax</t>
        </is>
      </c>
      <c r="H20" s="70" t="n"/>
      <c r="I20" s="69" t="inlineStr">
        <is>
          <t>Payable Amount</t>
        </is>
      </c>
      <c r="J20" s="70" t="n"/>
      <c r="K20" s="48" t="n"/>
      <c r="L20" s="48" t="n"/>
      <c r="M20" s="48" t="n"/>
    </row>
    <row r="21" ht="18" customFormat="1" customHeight="1" s="3">
      <c r="A21" s="69">
        <f>J16</f>
        <v/>
      </c>
      <c r="B21" s="70" t="n"/>
      <c r="C21" s="69">
        <f>K16</f>
        <v/>
      </c>
      <c r="D21" s="70" t="n"/>
      <c r="E21" s="69">
        <f>SUM(A21:C21)</f>
        <v/>
      </c>
      <c r="F21" s="70" t="n"/>
      <c r="G21" s="69">
        <f>L16</f>
        <v/>
      </c>
      <c r="H21" s="70" t="n"/>
      <c r="I21" s="69">
        <f>M16</f>
        <v/>
      </c>
      <c r="J21" s="70" t="n"/>
      <c r="K21" s="48" t="n"/>
      <c r="L21" s="48" t="n"/>
      <c r="M21" s="48" t="n"/>
    </row>
    <row r="22" ht="18" customFormat="1" customHeight="1" s="3">
      <c r="A22" s="42" t="n"/>
      <c r="B22" s="42" t="n"/>
      <c r="C22" s="42" t="n"/>
      <c r="D22" s="42" t="n"/>
      <c r="E22" s="42" t="n"/>
      <c r="F22" s="42" t="n"/>
      <c r="G22" s="43" t="n"/>
      <c r="H22" s="43" t="n"/>
      <c r="I22" s="42" t="n"/>
      <c r="J22" s="42" t="n"/>
      <c r="K22" s="48" t="n"/>
      <c r="L22" s="48" t="n"/>
      <c r="M22" s="48" t="n"/>
    </row>
    <row r="23" ht="18" customFormat="1" customHeight="1" s="3">
      <c r="A23" s="48" t="inlineStr">
        <is>
          <t>1. Payable to PRIME TEA BROKERS LIMITED USD ACCOUNT NO. 0100007940558 , STANBIC BANK KENYA LIMITED.</t>
        </is>
      </c>
      <c r="B23" s="21" t="n"/>
      <c r="C23" s="48" t="n"/>
      <c r="D23" s="48" t="n"/>
      <c r="E23" s="48" t="n"/>
      <c r="F23" s="48" t="n"/>
      <c r="G23" s="30" t="n"/>
      <c r="H23" s="30" t="n"/>
      <c r="I23" s="48" t="n"/>
      <c r="J23" s="48" t="n"/>
      <c r="K23" s="48" t="n"/>
      <c r="L23" s="48" t="n"/>
      <c r="M23" s="48" t="n"/>
    </row>
    <row r="24" ht="18" customFormat="1" customHeight="1" s="3">
      <c r="A24" s="48" t="inlineStr">
        <is>
          <t>2. Withholding Tax is payable by 20th of the following month</t>
        </is>
      </c>
      <c r="B24" s="21" t="n"/>
      <c r="C24" s="48" t="n"/>
      <c r="D24" s="48" t="n"/>
      <c r="E24" s="48" t="n"/>
      <c r="F24" s="48" t="n"/>
      <c r="G24" s="30" t="n"/>
      <c r="H24" s="30" t="n"/>
      <c r="I24" s="48" t="n"/>
      <c r="J24" s="48" t="n"/>
      <c r="K24" s="48" t="n"/>
      <c r="L24" s="48" t="n"/>
      <c r="M24" s="48" t="n"/>
    </row>
    <row r="25" ht="18" customFormat="1" customHeight="1" s="3">
      <c r="A25" s="48" t="n"/>
      <c r="B25" s="21" t="n"/>
      <c r="C25" s="48" t="n"/>
      <c r="D25" s="48" t="n"/>
      <c r="E25" s="48" t="n"/>
      <c r="F25" s="48" t="n"/>
      <c r="G25" s="30" t="n"/>
      <c r="H25" s="30" t="n"/>
      <c r="I25" s="48" t="n"/>
      <c r="J25" s="48" t="n"/>
      <c r="K25" s="48" t="n"/>
      <c r="L25" s="48" t="n"/>
      <c r="M25" s="48" t="n"/>
    </row>
    <row r="26" ht="18" customFormat="1" customHeight="1" s="3">
      <c r="A26" s="48" t="n"/>
      <c r="B26" s="21" t="n"/>
      <c r="C26" s="48" t="n"/>
      <c r="D26" s="48" t="n"/>
      <c r="E26" s="48" t="n"/>
      <c r="F26" s="48" t="n"/>
      <c r="G26" s="30" t="n"/>
      <c r="H26" s="30" t="n"/>
      <c r="I26" s="48" t="n"/>
      <c r="J26" s="48" t="n"/>
      <c r="K26" s="48" t="n"/>
      <c r="L26" s="48" t="n"/>
      <c r="M26" s="48" t="n"/>
    </row>
    <row r="27" ht="18" customFormat="1" customHeight="1" s="3"/>
    <row r="28" ht="18" customFormat="1" customHeight="1" s="3"/>
    <row r="29" ht="18" customFormat="1" customHeight="1" s="3">
      <c r="A29" s="48" t="n"/>
      <c r="B29" s="21" t="n"/>
      <c r="C29" s="48" t="n"/>
      <c r="D29" s="48" t="n"/>
      <c r="E29" s="48" t="n"/>
      <c r="F29" s="48" t="n"/>
      <c r="G29" s="30" t="n"/>
      <c r="H29" s="30" t="n"/>
      <c r="I29" s="48" t="n"/>
      <c r="J29" s="48" t="n"/>
      <c r="K29" s="48" t="n"/>
      <c r="L29" s="48" t="n"/>
      <c r="M29" s="48" t="n"/>
    </row>
    <row r="30" ht="18" customFormat="1" customHeight="1" s="3">
      <c r="A30" s="48" t="n"/>
      <c r="B30" s="21" t="n"/>
      <c r="C30" s="48" t="n"/>
      <c r="D30" s="48" t="n"/>
      <c r="E30" s="48" t="n"/>
      <c r="F30" s="48" t="n"/>
      <c r="G30" s="30" t="n"/>
      <c r="H30" s="30" t="n"/>
      <c r="I30" s="48" t="n"/>
      <c r="J30" s="48" t="n"/>
      <c r="K30" s="48" t="n"/>
      <c r="L30" s="48" t="n"/>
      <c r="M30" s="48" t="n"/>
    </row>
    <row r="31" ht="18" customFormat="1" customHeight="1" s="3">
      <c r="A31" s="48" t="n"/>
      <c r="B31" s="21" t="n"/>
      <c r="C31" s="48" t="n"/>
      <c r="D31" s="48" t="n"/>
      <c r="E31" s="48" t="n"/>
      <c r="F31" s="48" t="n"/>
      <c r="G31" s="48" t="n"/>
      <c r="H31" s="48" t="n"/>
      <c r="I31" s="48" t="n"/>
      <c r="J31" s="48" t="n"/>
      <c r="K31" s="48" t="n"/>
      <c r="L31" s="48" t="n"/>
      <c r="M31" s="48" t="n"/>
    </row>
    <row r="32" ht="18" customFormat="1" customHeight="1" s="3">
      <c r="A32" s="48" t="n"/>
      <c r="B32" s="21" t="n"/>
      <c r="C32" s="48" t="n"/>
      <c r="D32" s="48" t="n"/>
      <c r="E32" s="48" t="n"/>
      <c r="F32" s="48" t="n"/>
      <c r="G32" s="48" t="n"/>
      <c r="H32" s="48" t="n"/>
      <c r="I32" s="48" t="n"/>
      <c r="J32" s="48" t="n"/>
      <c r="K32" s="48" t="n"/>
      <c r="L32" s="48" t="n"/>
      <c r="M32" s="48" t="n"/>
    </row>
    <row r="33" ht="18" customFormat="1" customHeight="1" s="3">
      <c r="A33" s="48" t="n"/>
      <c r="B33" s="21" t="n"/>
      <c r="C33" s="48" t="n"/>
      <c r="D33" s="48" t="n"/>
      <c r="E33" s="48" t="n"/>
      <c r="F33" s="48" t="n"/>
      <c r="G33" s="48" t="n"/>
      <c r="H33" s="48" t="n"/>
      <c r="I33" s="48" t="n"/>
      <c r="J33" s="48" t="n"/>
      <c r="K33" s="48" t="n"/>
      <c r="L33" s="48" t="n"/>
      <c r="M33" s="48" t="n"/>
    </row>
    <row r="34" ht="18" customFormat="1" customHeight="1" s="3">
      <c r="A34" s="48" t="n"/>
      <c r="B34" s="21" t="n"/>
      <c r="C34" s="48" t="n"/>
      <c r="D34" s="48" t="n"/>
      <c r="E34" s="48" t="n"/>
      <c r="F34" s="48" t="n"/>
      <c r="G34" s="48" t="n"/>
      <c r="H34" s="48" t="n"/>
      <c r="I34" s="48" t="n"/>
      <c r="J34" s="48" t="n"/>
      <c r="K34" s="48" t="n"/>
      <c r="L34" s="48" t="n"/>
      <c r="M34" s="48" t="n"/>
    </row>
    <row r="35" ht="18" customFormat="1" customHeight="1" s="3">
      <c r="A35" s="48" t="n"/>
      <c r="B35" s="21" t="n"/>
      <c r="C35" s="48" t="n"/>
      <c r="D35" s="48" t="n"/>
      <c r="E35" s="48" t="n"/>
      <c r="F35" s="48" t="n"/>
      <c r="G35" s="48" t="n"/>
      <c r="H35" s="48" t="n"/>
      <c r="I35" s="48" t="n"/>
      <c r="J35" s="48" t="n"/>
      <c r="K35" s="48" t="n"/>
      <c r="L35" s="48" t="n"/>
      <c r="M35" s="48" t="n"/>
    </row>
    <row r="36" ht="18" customFormat="1" customHeight="1" s="3">
      <c r="A36" s="48" t="n"/>
      <c r="B36" s="21" t="n"/>
      <c r="C36" s="48" t="n"/>
      <c r="D36" s="48" t="n"/>
      <c r="E36" s="48" t="n"/>
      <c r="F36" s="48" t="n"/>
      <c r="G36" s="48" t="n"/>
      <c r="H36" s="48" t="n"/>
      <c r="I36" s="48" t="n"/>
      <c r="J36" s="48" t="n"/>
      <c r="K36" s="48" t="n"/>
      <c r="L36" s="48" t="n"/>
      <c r="M36" s="48" t="n"/>
    </row>
    <row r="37" ht="18" customFormat="1" customHeight="1" s="3">
      <c r="A37" s="48" t="n"/>
      <c r="B37" s="21" t="n"/>
      <c r="C37" s="48" t="n"/>
      <c r="D37" s="48" t="n"/>
      <c r="E37" s="48" t="n"/>
      <c r="F37" s="48" t="n"/>
      <c r="G37" s="48" t="n"/>
      <c r="H37" s="48" t="n"/>
      <c r="I37" s="48" t="n"/>
      <c r="J37" s="48" t="n"/>
      <c r="K37" s="48" t="n"/>
      <c r="L37" s="48" t="n"/>
      <c r="M37" s="48" t="n"/>
    </row>
    <row r="38" ht="18" customFormat="1" customHeight="1" s="3">
      <c r="B38" s="4" t="n"/>
    </row>
    <row r="39" ht="18" customFormat="1" customHeight="1" s="3">
      <c r="B39" s="4" t="n"/>
    </row>
    <row r="40" ht="18" customFormat="1" customHeight="1" s="3">
      <c r="B40" s="4" t="n"/>
    </row>
    <row r="41" ht="18" customFormat="1" customHeight="1" s="3">
      <c r="B41" s="4" t="n"/>
    </row>
    <row r="42" ht="18" customFormat="1" customHeight="1" s="3">
      <c r="B42" s="4" t="n"/>
    </row>
    <row r="43" ht="18" customFormat="1" customHeight="1" s="3">
      <c r="B43" s="4" t="n"/>
    </row>
    <row r="44" ht="18" customFormat="1" customHeight="1" s="3">
      <c r="B44" s="4" t="n"/>
    </row>
    <row r="45" ht="18" customFormat="1" customHeight="1" s="3">
      <c r="B45" s="4" t="n"/>
    </row>
    <row r="46" ht="18" customFormat="1" customHeight="1" s="3">
      <c r="B46" s="4" t="n"/>
    </row>
    <row r="47" ht="18" customFormat="1" customHeight="1" s="3">
      <c r="B47" s="4" t="n"/>
    </row>
    <row r="48" ht="18" customFormat="1" customHeight="1" s="3">
      <c r="B48" s="4" t="n"/>
    </row>
    <row r="49" ht="18" customFormat="1" customHeight="1" s="3">
      <c r="B49" s="4" t="n"/>
    </row>
    <row r="50" ht="18" customFormat="1" customHeight="1" s="3">
      <c r="B50" s="4" t="n"/>
    </row>
    <row r="51" ht="18" customFormat="1" customHeight="1" s="3">
      <c r="B51" s="4" t="n"/>
    </row>
    <row r="52" ht="18" customFormat="1" customHeight="1" s="3">
      <c r="B52" s="4" t="n"/>
    </row>
    <row r="53" ht="18" customFormat="1" customHeight="1" s="3">
      <c r="B53" s="4" t="n"/>
    </row>
    <row r="54" ht="18" customFormat="1" customHeight="1" s="3">
      <c r="B54" s="4" t="n"/>
    </row>
    <row r="55" ht="18" customFormat="1" customHeight="1" s="3">
      <c r="B55" s="4" t="n"/>
    </row>
    <row r="56" ht="18" customFormat="1" customHeight="1" s="3">
      <c r="B56" s="4" t="n"/>
    </row>
    <row r="57" ht="18" customFormat="1" customHeight="1" s="3">
      <c r="B57" s="4" t="n"/>
    </row>
    <row r="58" ht="18" customFormat="1" customHeight="1" s="3">
      <c r="B58" s="4" t="n"/>
    </row>
    <row r="59" ht="18" customFormat="1" customHeight="1" s="3">
      <c r="B59" s="4" t="n"/>
    </row>
    <row r="60" ht="18" customFormat="1" customHeight="1" s="3">
      <c r="B60" s="4" t="n"/>
    </row>
    <row r="61" ht="18" customFormat="1" customHeight="1" s="3">
      <c r="B61" s="4" t="n"/>
    </row>
    <row r="62" ht="18" customFormat="1" customHeight="1" s="3">
      <c r="B62" s="4" t="n"/>
    </row>
    <row r="63" ht="18" customFormat="1" customHeight="1" s="3">
      <c r="B63" s="4" t="n"/>
    </row>
    <row r="64" ht="18" customFormat="1" customHeight="1" s="3">
      <c r="B64" s="4" t="n"/>
    </row>
    <row r="65" ht="18" customFormat="1" customHeight="1" s="3">
      <c r="B65" s="4" t="n"/>
    </row>
    <row r="66" ht="18" customFormat="1" customHeight="1" s="3">
      <c r="B66" s="4" t="n"/>
    </row>
    <row r="67" ht="18" customFormat="1" customHeight="1" s="3">
      <c r="B67" s="4" t="n"/>
    </row>
    <row r="68" ht="18" customFormat="1" customHeight="1" s="3">
      <c r="B68" s="4" t="n"/>
    </row>
    <row r="69" ht="18" customFormat="1" customHeight="1" s="3">
      <c r="B69" s="4" t="n"/>
    </row>
    <row r="70" ht="18" customFormat="1" customHeight="1" s="3">
      <c r="B70" s="4" t="n"/>
    </row>
    <row r="71" ht="18" customFormat="1" customHeight="1" s="3">
      <c r="B71" s="4" t="n"/>
    </row>
    <row r="72" ht="18" customFormat="1" customHeight="1" s="3">
      <c r="B72" s="4" t="n"/>
    </row>
    <row r="73" ht="18" customFormat="1" customHeight="1" s="3">
      <c r="B73" s="4" t="n"/>
    </row>
    <row r="74" ht="18" customFormat="1" customHeight="1" s="3">
      <c r="B74" s="4" t="n"/>
    </row>
    <row r="75" ht="18" customFormat="1" customHeight="1" s="3">
      <c r="B75" s="4" t="n"/>
    </row>
    <row r="76" ht="18" customFormat="1" customHeight="1" s="3">
      <c r="B76" s="4" t="n"/>
    </row>
    <row r="77" ht="18" customFormat="1" customHeight="1" s="3">
      <c r="B77" s="4" t="n"/>
    </row>
    <row r="78" ht="18" customFormat="1" customHeight="1" s="3">
      <c r="B78" s="4" t="n"/>
    </row>
    <row r="79" ht="18" customFormat="1" customHeight="1" s="3">
      <c r="B79" s="4" t="n"/>
    </row>
    <row r="80" ht="18" customFormat="1" customHeight="1" s="3">
      <c r="B80" s="4" t="n"/>
    </row>
    <row r="81" ht="18" customFormat="1" customHeight="1" s="3">
      <c r="B81" s="4" t="n"/>
    </row>
    <row r="82" ht="18" customFormat="1" customHeight="1" s="3">
      <c r="B82" s="4" t="n"/>
    </row>
    <row r="83" ht="18" customFormat="1" customHeight="1" s="3">
      <c r="B83" s="4" t="n"/>
    </row>
    <row r="84" ht="18" customFormat="1" customHeight="1" s="3">
      <c r="B84" s="4" t="n"/>
    </row>
    <row r="85" ht="18" customFormat="1" customHeight="1" s="3">
      <c r="B85" s="4" t="n"/>
    </row>
    <row r="86" ht="18" customFormat="1" customHeight="1" s="3">
      <c r="B86" s="4" t="n"/>
    </row>
    <row r="87" ht="18" customFormat="1" customHeight="1" s="3">
      <c r="B87" s="4" t="n"/>
    </row>
    <row r="88" ht="18" customFormat="1" customHeight="1" s="3">
      <c r="B88" s="4" t="n"/>
    </row>
    <row r="89" ht="18" customFormat="1" customHeight="1" s="3">
      <c r="B89" s="4" t="n"/>
    </row>
    <row r="90" ht="18" customFormat="1" customHeight="1" s="3">
      <c r="B90" s="4" t="n"/>
    </row>
    <row r="91" ht="18" customFormat="1" customHeight="1" s="3">
      <c r="B91" s="4" t="n"/>
    </row>
    <row r="92" ht="18" customFormat="1" customHeight="1" s="3">
      <c r="B92" s="4" t="n"/>
    </row>
    <row r="93" ht="18" customFormat="1" customHeight="1" s="3">
      <c r="B93" s="4" t="n"/>
    </row>
    <row r="94" ht="18" customFormat="1" customHeight="1" s="3">
      <c r="B94" s="4" t="n"/>
    </row>
    <row r="95" ht="18" customFormat="1" customHeight="1" s="3">
      <c r="B95" s="4" t="n"/>
    </row>
    <row r="96" ht="18" customFormat="1" customHeight="1" s="3">
      <c r="B96" s="4" t="n"/>
    </row>
    <row r="97" ht="18" customFormat="1" customHeight="1" s="3">
      <c r="B97" s="4" t="n"/>
    </row>
    <row r="98" ht="18" customFormat="1" customHeight="1" s="3">
      <c r="B98" s="4" t="n"/>
    </row>
    <row r="99" ht="18" customFormat="1" customHeight="1" s="3">
      <c r="B99" s="4" t="n"/>
    </row>
    <row r="100" ht="18" customFormat="1" customHeight="1" s="3">
      <c r="B100" s="4" t="n"/>
    </row>
    <row r="101" ht="18" customFormat="1" customHeight="1" s="3">
      <c r="B101" s="4" t="n"/>
    </row>
    <row r="102" ht="18" customFormat="1" customHeight="1" s="3">
      <c r="B102" s="4" t="n"/>
    </row>
    <row r="103" ht="18" customFormat="1" customHeight="1" s="3">
      <c r="B103" s="4" t="n"/>
    </row>
    <row r="104" ht="18" customFormat="1" customHeight="1" s="3">
      <c r="B104" s="4" t="n"/>
    </row>
    <row r="105" ht="18" customFormat="1" customHeight="1" s="3">
      <c r="B105" s="4" t="n"/>
    </row>
    <row r="106" ht="18" customFormat="1" customHeight="1" s="3">
      <c r="B106" s="4" t="n"/>
    </row>
    <row r="107" ht="18" customFormat="1" customHeight="1" s="3">
      <c r="B107" s="4" t="n"/>
    </row>
    <row r="108" ht="18" customFormat="1" customHeight="1" s="3">
      <c r="B108" s="4" t="n"/>
    </row>
    <row r="109" ht="18" customFormat="1" customHeight="1" s="3">
      <c r="B109" s="4" t="n"/>
    </row>
    <row r="110" ht="18" customFormat="1" customHeight="1" s="3">
      <c r="B110" s="4" t="n"/>
    </row>
    <row r="111" ht="18" customFormat="1" customHeight="1" s="3">
      <c r="B111" s="4" t="n"/>
    </row>
    <row r="112" ht="18" customFormat="1" customHeight="1" s="3">
      <c r="B112" s="4" t="n"/>
    </row>
    <row r="113" ht="18" customFormat="1" customHeight="1" s="3">
      <c r="B113" s="4" t="n"/>
    </row>
    <row r="114" ht="18" customFormat="1" customHeight="1" s="3">
      <c r="B114" s="4" t="n"/>
    </row>
    <row r="115" ht="18" customFormat="1" customHeight="1" s="3">
      <c r="B115" s="4" t="n"/>
    </row>
    <row r="116" ht="18" customFormat="1" customHeight="1" s="3">
      <c r="B116" s="4" t="n"/>
    </row>
    <row r="117" ht="18" customFormat="1" customHeight="1" s="3">
      <c r="B117" s="4" t="n"/>
    </row>
    <row r="118" ht="18" customFormat="1" customHeight="1" s="3">
      <c r="B118" s="4" t="n"/>
    </row>
    <row r="119" ht="18" customFormat="1" customHeight="1" s="3">
      <c r="B119" s="4" t="n"/>
    </row>
    <row r="120" ht="18" customFormat="1" customHeight="1" s="3">
      <c r="B120" s="4" t="n"/>
    </row>
    <row r="121" ht="18" customFormat="1" customHeight="1" s="3">
      <c r="B121" s="4" t="n"/>
    </row>
    <row r="122" ht="18" customFormat="1" customHeight="1" s="3">
      <c r="B122" s="4" t="n"/>
    </row>
    <row r="123" ht="18" customFormat="1" customHeight="1" s="3">
      <c r="B123" s="4" t="n"/>
    </row>
    <row r="124" ht="18" customFormat="1" customHeight="1" s="3">
      <c r="B124" s="4" t="n"/>
    </row>
    <row r="125" ht="18" customFormat="1" customHeight="1" s="3">
      <c r="B125" s="4" t="n"/>
    </row>
    <row r="126" ht="18" customFormat="1" customHeight="1" s="3">
      <c r="B126" s="4" t="n"/>
    </row>
    <row r="127" ht="18" customFormat="1" customHeight="1" s="3">
      <c r="B127" s="4" t="n"/>
    </row>
    <row r="128" ht="18" customFormat="1" customHeight="1" s="3">
      <c r="B128" s="4" t="n"/>
    </row>
    <row r="129" ht="18" customFormat="1" customHeight="1" s="3">
      <c r="B129" s="4" t="n"/>
    </row>
    <row r="130" ht="18" customFormat="1" customHeight="1" s="3">
      <c r="B130" s="4" t="n"/>
    </row>
    <row r="131" ht="18" customFormat="1" customHeight="1" s="3">
      <c r="B131" s="4" t="n"/>
    </row>
    <row r="132" ht="18" customFormat="1" customHeight="1" s="3">
      <c r="B132" s="4" t="n"/>
    </row>
    <row r="133" ht="18" customFormat="1" customHeight="1" s="3">
      <c r="B133" s="4" t="n"/>
    </row>
    <row r="134" ht="18" customFormat="1" customHeight="1" s="3">
      <c r="B134" s="4" t="n"/>
    </row>
    <row r="135" ht="18" customFormat="1" customHeight="1" s="3">
      <c r="B135" s="4" t="n"/>
    </row>
    <row r="136" ht="18" customFormat="1" customHeight="1" s="3">
      <c r="B136" s="4" t="n"/>
    </row>
    <row r="137" ht="18" customFormat="1" customHeight="1" s="3">
      <c r="B137" s="4" t="n"/>
    </row>
    <row r="138" ht="18" customFormat="1" customHeight="1" s="3">
      <c r="B138" s="4" t="n"/>
    </row>
    <row r="139" ht="18" customFormat="1" customHeight="1" s="3">
      <c r="B139" s="4" t="n"/>
    </row>
    <row r="140" ht="18" customFormat="1" customHeight="1" s="3">
      <c r="B140" s="4" t="n"/>
    </row>
    <row r="141" ht="18" customFormat="1" customHeight="1" s="3">
      <c r="B141" s="4" t="n"/>
    </row>
    <row r="142" ht="18" customFormat="1" customHeight="1" s="3">
      <c r="B142" s="4" t="n"/>
    </row>
    <row r="143" ht="18" customFormat="1" customHeight="1" s="3">
      <c r="B143" s="4" t="n"/>
    </row>
    <row r="144" ht="18" customFormat="1" customHeight="1" s="3">
      <c r="B144" s="4" t="n"/>
    </row>
    <row r="145" ht="18" customFormat="1" customHeight="1" s="3">
      <c r="B145" s="4" t="n"/>
    </row>
    <row r="146" ht="18" customFormat="1" customHeight="1" s="3">
      <c r="B146" s="4" t="n"/>
    </row>
    <row r="147" ht="18" customFormat="1" customHeight="1" s="3">
      <c r="B147" s="4" t="n"/>
    </row>
    <row r="148" ht="18" customFormat="1" customHeight="1" s="3">
      <c r="B148" s="4" t="n"/>
    </row>
    <row r="149" ht="18" customFormat="1" customHeight="1" s="3">
      <c r="B149" s="4" t="n"/>
    </row>
    <row r="150" ht="18" customFormat="1" customHeight="1" s="3">
      <c r="B150" s="4" t="n"/>
    </row>
    <row r="151" ht="18" customFormat="1" customHeight="1" s="3">
      <c r="B151" s="4" t="n"/>
    </row>
    <row r="152" ht="18" customFormat="1" customHeight="1" s="3">
      <c r="B152" s="4" t="n"/>
    </row>
    <row r="153" ht="18" customFormat="1" customHeight="1" s="3">
      <c r="B153" s="4" t="n"/>
    </row>
    <row r="154" ht="18" customFormat="1" customHeight="1" s="3">
      <c r="B154" s="4" t="n"/>
    </row>
    <row r="155" ht="18" customFormat="1" customHeight="1" s="3">
      <c r="B155" s="4" t="n"/>
    </row>
    <row r="156" ht="18" customFormat="1" customHeight="1" s="3">
      <c r="B156" s="4" t="n"/>
    </row>
    <row r="157" ht="18" customFormat="1" customHeight="1" s="3">
      <c r="B157" s="4" t="n"/>
    </row>
    <row r="158" ht="18" customFormat="1" customHeight="1" s="3">
      <c r="B158" s="4" t="n"/>
    </row>
    <row r="159" ht="18" customFormat="1" customHeight="1" s="3">
      <c r="B159" s="4" t="n"/>
    </row>
    <row r="160" ht="18" customFormat="1" customHeight="1" s="3">
      <c r="B160" s="4" t="n"/>
    </row>
    <row r="161" ht="18" customFormat="1" customHeight="1" s="3">
      <c r="B161" s="4" t="n"/>
    </row>
    <row r="162" ht="18" customFormat="1" customHeight="1" s="3">
      <c r="B162" s="4" t="n"/>
    </row>
    <row r="163" ht="18" customFormat="1" customHeight="1" s="3">
      <c r="B163" s="4" t="n"/>
    </row>
    <row r="164" ht="18" customFormat="1" customHeight="1" s="3">
      <c r="B164" s="4" t="n"/>
    </row>
    <row r="165" ht="18" customFormat="1" customHeight="1" s="3">
      <c r="B165" s="4" t="n"/>
    </row>
    <row r="166" ht="18" customHeight="1">
      <c r="B166" s="4" t="n"/>
    </row>
    <row r="167" ht="18" customHeight="1">
      <c r="B167" s="4" t="n"/>
    </row>
    <row r="168" ht="18" customHeight="1">
      <c r="B168" s="4" t="n"/>
    </row>
    <row r="169" ht="18" customHeight="1">
      <c r="B169" s="4" t="n"/>
    </row>
    <row r="170" ht="18" customHeight="1"/>
    <row r="171" ht="18" customHeight="1"/>
    <row r="172" ht="18" customHeight="1"/>
    <row r="173" ht="18" customHeight="1"/>
    <row r="174" ht="18" customHeight="1"/>
    <row r="175" ht="18" customHeight="1"/>
    <row r="176" ht="18" customHeight="1"/>
    <row r="177" ht="18" customHeight="1"/>
    <row r="178" ht="18" customHeight="1"/>
    <row r="179" ht="18" customHeight="1"/>
    <row r="180" ht="18" customHeight="1"/>
    <row r="181" ht="18" customHeight="1"/>
    <row r="182" ht="18" customHeight="1">
      <c r="B182" s="1" t="n"/>
    </row>
    <row r="183" ht="18" customHeight="1">
      <c r="B183" s="1" t="n"/>
    </row>
    <row r="184" ht="18" customHeight="1">
      <c r="B184" s="1" t="n"/>
    </row>
    <row r="185" ht="18" customHeight="1">
      <c r="B185" s="1" t="n"/>
    </row>
    <row r="186" ht="18" customHeight="1">
      <c r="B186" s="1" t="n"/>
    </row>
    <row r="187" ht="18" customHeight="1">
      <c r="B187" s="1" t="n"/>
    </row>
    <row r="188" ht="18" customHeight="1">
      <c r="B188" s="1" t="n"/>
    </row>
    <row r="189" ht="18" customHeight="1">
      <c r="B189" s="1" t="n"/>
    </row>
    <row r="190" ht="18" customHeight="1">
      <c r="B190" s="1" t="n"/>
    </row>
    <row r="191" ht="18" customHeight="1">
      <c r="B191" s="1" t="n"/>
    </row>
    <row r="192" ht="18" customHeight="1">
      <c r="B192" s="1" t="n"/>
    </row>
    <row r="193" ht="18" customHeight="1">
      <c r="B193" s="1" t="n"/>
    </row>
    <row r="194" ht="18" customHeight="1">
      <c r="B194" s="1" t="n"/>
    </row>
    <row r="195" ht="18" customHeight="1">
      <c r="B195" s="1" t="n"/>
    </row>
    <row r="196" ht="18" customHeight="1">
      <c r="B196" s="1" t="n"/>
    </row>
    <row r="197" ht="18" customHeight="1">
      <c r="B197" s="1" t="n"/>
    </row>
    <row r="198" ht="18" customHeight="1">
      <c r="B198" s="1" t="n"/>
    </row>
    <row r="199" ht="18" customHeight="1">
      <c r="B199" s="1" t="n"/>
    </row>
    <row r="200" ht="18" customHeight="1">
      <c r="B200" s="1" t="n"/>
    </row>
    <row r="201" ht="18" customHeight="1">
      <c r="B201" s="1" t="n"/>
    </row>
    <row r="202" ht="18" customHeight="1">
      <c r="B202" s="1" t="n"/>
    </row>
    <row r="203" ht="18" customHeight="1">
      <c r="B203" s="1" t="n"/>
    </row>
    <row r="204" ht="18" customHeight="1">
      <c r="B204" s="1" t="n"/>
    </row>
    <row r="205" ht="18" customHeight="1">
      <c r="B205" s="1" t="n"/>
    </row>
    <row r="206" ht="18" customHeight="1">
      <c r="B206" s="1" t="n"/>
    </row>
    <row r="207" ht="18" customHeight="1">
      <c r="B207" s="1" t="n"/>
    </row>
    <row r="208" ht="18" customHeight="1">
      <c r="B208" s="1" t="n"/>
    </row>
    <row r="209" ht="18" customHeight="1">
      <c r="B209" s="1" t="n"/>
    </row>
    <row r="210" ht="18" customHeight="1">
      <c r="B210" s="1" t="n"/>
    </row>
    <row r="211" ht="18" customHeight="1">
      <c r="B211" s="1" t="n"/>
    </row>
    <row r="212" ht="18" customHeight="1">
      <c r="B212" s="1" t="n"/>
    </row>
    <row r="213" ht="18" customHeight="1">
      <c r="B213" s="1" t="n"/>
    </row>
    <row r="214" ht="18" customHeight="1">
      <c r="B214" s="1" t="n"/>
    </row>
    <row r="215" ht="18" customHeight="1">
      <c r="B215" s="1" t="n"/>
    </row>
    <row r="216" ht="18" customHeight="1">
      <c r="B216" s="1" t="n"/>
    </row>
    <row r="217" ht="18" customHeight="1">
      <c r="B217" s="1" t="n"/>
    </row>
    <row r="218" ht="18" customHeight="1">
      <c r="B218" s="1" t="n"/>
    </row>
    <row r="219" ht="18" customHeight="1">
      <c r="B219" s="1" t="n"/>
    </row>
    <row r="220" ht="18" customHeight="1">
      <c r="B220" s="1" t="n"/>
    </row>
    <row r="221" ht="18" customHeight="1">
      <c r="B221" s="1" t="n"/>
    </row>
    <row r="222" ht="18" customHeight="1">
      <c r="B222" s="1" t="n"/>
    </row>
    <row r="223">
      <c r="B223" s="1" t="n"/>
    </row>
    <row r="224">
      <c r="B224" s="1" t="n"/>
    </row>
    <row r="225">
      <c r="B225" s="1" t="n"/>
    </row>
    <row r="226">
      <c r="B226" s="1" t="n"/>
    </row>
  </sheetData>
  <mergeCells count="14">
    <mergeCell ref="A3:M3"/>
    <mergeCell ref="F7:G7"/>
    <mergeCell ref="K5:M5"/>
    <mergeCell ref="K11:L11"/>
    <mergeCell ref="A21:B21"/>
    <mergeCell ref="C21:D21"/>
    <mergeCell ref="E21:F21"/>
    <mergeCell ref="G21:H21"/>
    <mergeCell ref="I21:J21"/>
    <mergeCell ref="A20:B20"/>
    <mergeCell ref="C20:D20"/>
    <mergeCell ref="E20:F20"/>
    <mergeCell ref="G20:H20"/>
    <mergeCell ref="I20:J20"/>
  </mergeCells>
  <pageMargins left="0.49" right="0.15" top="0.38" bottom="0.15" header="0.3" footer="0.14"/>
  <pageSetup orientation="portrait" scale="75" horizontalDpi="360" verticalDpi="360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Cypherjac; PRME</dc:creator>
  <dcterms:created xsi:type="dcterms:W3CDTF">2017-05-09T12:35:28Z</dcterms:created>
  <dcterms:modified xsi:type="dcterms:W3CDTF">2022-03-28T08:13:07Z</dcterms:modified>
  <cp:lastModifiedBy>Cypherjac</cp:lastModifiedBy>
  <cp:lastPrinted>2021-02-22T11:06:01Z</cp:lastPrinted>
</cp:coreProperties>
</file>