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3-24_020" sheetId="1" state="visible" r:id="rId1"/>
  </sheets>
  <definedNames>
    <definedName name="_xlnm.Print_Area" localSheetId="0">'PRME_03-24_020'!$A$1:$M$32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 xml:space="preserve">GLOBAL TEA &amp; COMMODITIES (K) LTD      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GTC</t>
        </is>
      </c>
    </row>
    <row r="6" ht="16.5" customFormat="1" customHeight="1" s="3">
      <c r="A6" s="9" t="n"/>
      <c r="B6" s="9" t="inlineStr">
        <is>
          <t>P.O. BOX 98459 - 80100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PRME/03-24/020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15th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2024/03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23052</v>
      </c>
      <c r="B13" s="65" t="inlineStr">
        <is>
          <t>TG23240653</t>
        </is>
      </c>
      <c r="C13" s="65" t="inlineStr">
        <is>
          <t>TEGAT</t>
        </is>
      </c>
      <c r="D13" s="65" t="inlineStr">
        <is>
          <t>CTCKTD</t>
        </is>
      </c>
      <c r="E13" s="65" t="n">
        <v>40</v>
      </c>
      <c r="F13" s="65" t="inlineStr">
        <is>
          <t>TPP</t>
        </is>
      </c>
      <c r="G13" s="65" t="inlineStr">
        <is>
          <t>PD</t>
        </is>
      </c>
      <c r="H13" s="65" t="n">
        <v>3000</v>
      </c>
      <c r="I13" s="66" t="n">
        <v>2.58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65" t="n">
        <v>23053</v>
      </c>
      <c r="B14" s="65" t="inlineStr">
        <is>
          <t>TG23240664</t>
        </is>
      </c>
      <c r="C14" s="65" t="inlineStr">
        <is>
          <t>TEGAT</t>
        </is>
      </c>
      <c r="D14" s="65" t="inlineStr">
        <is>
          <t>CTCKTD</t>
        </is>
      </c>
      <c r="E14" s="65" t="n">
        <v>40</v>
      </c>
      <c r="F14" s="65" t="inlineStr">
        <is>
          <t>TPP</t>
        </is>
      </c>
      <c r="G14" s="65" t="inlineStr">
        <is>
          <t>PD</t>
        </is>
      </c>
      <c r="H14" s="65" t="n">
        <v>3000</v>
      </c>
      <c r="I14" s="66" t="n">
        <v>2.58</v>
      </c>
      <c r="J14" s="67">
        <f>H14*I14</f>
        <v/>
      </c>
      <c r="K14" s="67">
        <f>J14*0.005</f>
        <v/>
      </c>
      <c r="L14" s="67">
        <f>K14*0.05</f>
        <v/>
      </c>
      <c r="M14" s="67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39" t="n"/>
      <c r="D15" s="37" t="n"/>
      <c r="E15" s="68">
        <f>SUM(E13:E14)</f>
        <v/>
      </c>
      <c r="F15" s="37" t="n"/>
      <c r="G15" s="37" t="n"/>
      <c r="H15" s="68">
        <f>SUM(H13:H14)</f>
        <v/>
      </c>
      <c r="I15" s="47" t="n"/>
      <c r="J15" s="69">
        <f>SUM(J13:J14)</f>
        <v/>
      </c>
      <c r="K15" s="69">
        <f>SUM(K13:K14)</f>
        <v/>
      </c>
      <c r="L15" s="69">
        <f>SUM(L13:L14)</f>
        <v/>
      </c>
      <c r="M15" s="69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58" t="n"/>
      <c r="D18" s="58" t="n"/>
      <c r="E18" s="58" t="n"/>
      <c r="F18" s="58" t="n"/>
      <c r="G18" s="58" t="n"/>
      <c r="H18" s="29" t="n"/>
      <c r="I18" s="58" t="n"/>
      <c r="J18" s="58" t="n"/>
      <c r="K18" s="58" t="n"/>
      <c r="L18" s="58" t="n"/>
      <c r="M18" s="58" t="n"/>
    </row>
    <row r="19" ht="18" customFormat="1" customHeight="1" s="3">
      <c r="A19" s="70" t="inlineStr">
        <is>
          <t>Tea Value</t>
        </is>
      </c>
      <c r="B19" s="71" t="n"/>
      <c r="C19" s="70" t="inlineStr">
        <is>
          <t>Brokerage</t>
        </is>
      </c>
      <c r="D19" s="71" t="n"/>
      <c r="E19" s="70" t="inlineStr">
        <is>
          <t>Gross Amount</t>
        </is>
      </c>
      <c r="F19" s="71" t="n"/>
      <c r="G19" s="70" t="inlineStr">
        <is>
          <t>WHTax</t>
        </is>
      </c>
      <c r="H19" s="71" t="n"/>
      <c r="I19" s="70" t="inlineStr">
        <is>
          <t>Payable Amount</t>
        </is>
      </c>
      <c r="J19" s="71" t="n"/>
      <c r="K19" s="58" t="n"/>
      <c r="L19" s="58" t="n"/>
      <c r="M19" s="58" t="n"/>
    </row>
    <row r="20" ht="18" customFormat="1" customHeight="1" s="3">
      <c r="A20" s="70">
        <f>J15</f>
        <v/>
      </c>
      <c r="B20" s="71" t="n"/>
      <c r="C20" s="70">
        <f>K15</f>
        <v/>
      </c>
      <c r="D20" s="71" t="n"/>
      <c r="E20" s="70">
        <f>SUM(A20:C20)</f>
        <v/>
      </c>
      <c r="F20" s="71" t="n"/>
      <c r="G20" s="70">
        <f>L15</f>
        <v/>
      </c>
      <c r="H20" s="71" t="n"/>
      <c r="I20" s="70">
        <f>M15</f>
        <v/>
      </c>
      <c r="J20" s="71" t="n"/>
      <c r="K20" s="58" t="n"/>
      <c r="L20" s="58" t="n"/>
      <c r="M20" s="58" t="n"/>
    </row>
    <row r="21" ht="18" customFormat="1" customHeight="1" s="3">
      <c r="A21" s="41" t="n"/>
      <c r="B21" s="41" t="n"/>
      <c r="C21" s="41" t="n"/>
      <c r="D21" s="41" t="n"/>
      <c r="E21" s="41" t="n"/>
      <c r="F21" s="41" t="n"/>
      <c r="G21" s="42" t="n"/>
      <c r="H21" s="42" t="n"/>
      <c r="I21" s="41" t="n"/>
      <c r="J21" s="41" t="n"/>
      <c r="K21" s="58" t="n"/>
      <c r="L21" s="58" t="n"/>
      <c r="M21" s="58" t="n"/>
    </row>
    <row r="22" ht="18" customFormat="1" customHeight="1" s="3">
      <c r="A22" s="58" t="inlineStr">
        <is>
          <t>1. Payable to TEA COLLECTION ACCOUNT NO. 0100000094263 , STANBIC BANK KENYA LIMITED.</t>
        </is>
      </c>
      <c r="B22" s="21" t="n"/>
      <c r="C22" s="58" t="n"/>
      <c r="D22" s="58" t="n"/>
      <c r="E22" s="58" t="n"/>
      <c r="F22" s="58" t="n"/>
      <c r="G22" s="30" t="n"/>
      <c r="H22" s="30" t="n"/>
      <c r="I22" s="58" t="n"/>
      <c r="J22" s="58" t="n"/>
      <c r="K22" s="58" t="n"/>
      <c r="L22" s="58" t="n"/>
      <c r="M22" s="58" t="n"/>
    </row>
    <row r="23" ht="18" customFormat="1" customHeight="1" s="3">
      <c r="A23" s="58" t="inlineStr">
        <is>
          <t>2. Withholding Tax is payable by 20th of the following month</t>
        </is>
      </c>
      <c r="B23" s="21" t="n"/>
      <c r="C23" s="58" t="n"/>
      <c r="D23" s="58" t="n"/>
      <c r="E23" s="58" t="n"/>
      <c r="F23" s="58" t="n"/>
      <c r="G23" s="30" t="n"/>
      <c r="H23" s="30" t="n"/>
      <c r="I23" s="58" t="n"/>
      <c r="J23" s="58" t="n"/>
      <c r="K23" s="58" t="n"/>
      <c r="L23" s="58" t="n"/>
      <c r="M23" s="58" t="n"/>
    </row>
    <row r="24" ht="18" customFormat="1" customHeight="1" s="3">
      <c r="A24" s="58" t="n"/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n"/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/>
    <row r="27" ht="18" customFormat="1" customHeight="1" s="3">
      <c r="A27" s="58" t="n"/>
      <c r="B27" s="21" t="n"/>
      <c r="C27" s="58" t="n"/>
      <c r="D27" s="58" t="n"/>
      <c r="E27" s="58" t="n"/>
      <c r="F27" s="58" t="n"/>
      <c r="G27" s="30" t="n"/>
      <c r="H27" s="30" t="n"/>
      <c r="I27" s="58" t="n"/>
      <c r="J27" s="58" t="n"/>
      <c r="K27" s="58" t="n"/>
      <c r="L27" s="58" t="n"/>
      <c r="M27" s="58" t="n"/>
    </row>
    <row r="28" ht="18" customFormat="1" customHeight="1" s="3">
      <c r="A28" s="58" t="n"/>
      <c r="B28" s="21" t="n"/>
      <c r="C28" s="58" t="n"/>
      <c r="D28" s="58" t="n"/>
      <c r="E28" s="58" t="n"/>
      <c r="F28" s="58" t="n"/>
      <c r="G28" s="30" t="n"/>
      <c r="H28" s="30" t="n"/>
      <c r="I28" s="58" t="n"/>
      <c r="J28" s="58" t="n"/>
      <c r="K28" s="58" t="n"/>
      <c r="L28" s="58" t="n"/>
      <c r="M28" s="58" t="n"/>
    </row>
    <row r="29" ht="18" customFormat="1" customHeight="1" s="3">
      <c r="A29" s="58" t="n"/>
      <c r="B29" s="21" t="n"/>
      <c r="C29" s="58" t="n"/>
      <c r="D29" s="58" t="n"/>
      <c r="E29" s="58" t="n"/>
      <c r="F29" s="58" t="n"/>
      <c r="G29" s="58" t="n"/>
      <c r="H29" s="58" t="n"/>
      <c r="I29" s="58" t="n"/>
      <c r="J29" s="58" t="n"/>
      <c r="K29" s="58" t="n"/>
      <c r="L29" s="58" t="n"/>
      <c r="M29" s="58" t="n"/>
    </row>
    <row r="30" ht="18" customFormat="1" customHeight="1" s="3">
      <c r="A30" s="58" t="n"/>
      <c r="B30" s="21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</row>
    <row r="31" ht="18" customFormat="1" customHeight="1" s="3">
      <c r="A31" s="58" t="n"/>
      <c r="B31" s="21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</row>
    <row r="33" ht="18" customFormat="1" customHeight="1" s="3">
      <c r="A33" s="58" t="n"/>
      <c r="B33" s="21" t="n"/>
      <c r="C33" s="58" t="n"/>
      <c r="D33" s="58" t="n"/>
      <c r="E33" s="58" t="n"/>
      <c r="F33" s="58" t="n"/>
      <c r="G33" s="58" t="n"/>
      <c r="H33" s="58" t="n"/>
      <c r="I33" s="58" t="n"/>
      <c r="J33" s="58" t="n"/>
      <c r="K33" s="58" t="n"/>
      <c r="L33" s="58" t="n"/>
      <c r="M33" s="58" t="n"/>
    </row>
    <row r="34" ht="18" customFormat="1" customHeight="1" s="3">
      <c r="A34" s="58" t="n"/>
      <c r="B34" s="21" t="n"/>
      <c r="C34" s="58" t="n"/>
      <c r="D34" s="58" t="n"/>
      <c r="E34" s="58" t="n"/>
      <c r="F34" s="58" t="n"/>
      <c r="G34" s="58" t="n"/>
      <c r="H34" s="58" t="n"/>
      <c r="I34" s="58" t="n"/>
      <c r="J34" s="58" t="n"/>
      <c r="K34" s="58" t="n"/>
      <c r="L34" s="58" t="n"/>
      <c r="M34" s="58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