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3040" windowHeight="9336" tabRatio="600" firstSheet="0" activeTab="0" autoFilterDateGrouping="1"/>
  </bookViews>
  <sheets>
    <sheet name="PRME_01-22" sheetId="1" state="visible" r:id="rId1"/>
  </sheets>
  <definedNames>
    <definedName name="_xlnm.Print_Area" localSheetId="0">'PRME_01-22'!$A$1:$J$27</definedName>
  </definedNames>
  <calcPr calcId="152511" fullCalcOnLoad="1"/>
</workbook>
</file>

<file path=xl/styles.xml><?xml version="1.0" encoding="utf-8"?>
<styleSheet xmlns="http://schemas.openxmlformats.org/spreadsheetml/2006/main">
  <numFmts count="2">
    <numFmt numFmtId="164" formatCode="$#,##0.00"/>
    <numFmt numFmtId="165" formatCode="0.00_);(0.00)"/>
  </numFmts>
  <fonts count="17">
    <font>
      <name val="Calibri"/>
      <family val="2"/>
      <color theme="1"/>
      <sz val="11"/>
      <scheme val="minor"/>
    </font>
    <font>
      <name val="diavlo"/>
      <b val="1"/>
      <color theme="1"/>
      <sz val="28"/>
    </font>
    <font>
      <name val="diavlo"/>
      <color theme="1"/>
      <sz val="11"/>
    </font>
    <font>
      <name val="Arial Nova Light"/>
      <family val="2"/>
      <b val="1"/>
      <color theme="1"/>
      <sz val="14"/>
    </font>
    <font>
      <name val="Arial Nova Light"/>
      <family val="2"/>
      <color theme="1"/>
      <sz val="11"/>
    </font>
    <font>
      <name val="Arial Nova Light"/>
      <family val="2"/>
      <b val="1"/>
      <color theme="1"/>
      <sz val="12"/>
    </font>
    <font>
      <name val="Arial Nova Light"/>
      <family val="2"/>
      <b val="1"/>
      <color theme="1"/>
      <sz val="12"/>
      <u val="single"/>
    </font>
    <font>
      <name val="Arial Nova Light"/>
      <family val="2"/>
      <color theme="1"/>
      <sz val="12"/>
    </font>
    <font>
      <name val="diavlo"/>
      <color theme="1"/>
      <sz val="12"/>
    </font>
    <font>
      <name val="Cooper Black"/>
      <family val="1"/>
      <color rgb="FF000000"/>
      <sz val="14"/>
    </font>
    <font>
      <name val="Arial Black"/>
      <family val="2"/>
      <b val="1"/>
      <color theme="1"/>
      <sz val="20"/>
    </font>
    <font>
      <name val="Arial Nova Light"/>
      <family val="2"/>
      <sz val="12"/>
    </font>
    <font>
      <name val="Arial Nova Light"/>
      <family val="2"/>
      <b val="1"/>
      <sz val="12"/>
    </font>
    <font>
      <name val="Arial"/>
      <family val="2"/>
      <sz val="10"/>
    </font>
    <font>
      <name val="Arial Nova Light"/>
      <family val="2"/>
      <color rgb="FFFF0000"/>
      <sz val="12"/>
    </font>
    <font>
      <name val="Arial Nova Light"/>
      <family val="2"/>
      <b val="1"/>
      <color rgb="FFFF0000"/>
      <sz val="12"/>
    </font>
    <font>
      <sz val="11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/>
  </borders>
  <cellStyleXfs count="3">
    <xf numFmtId="0" fontId="0" fillId="0" borderId="0"/>
    <xf numFmtId="0" fontId="13" fillId="0" borderId="0"/>
    <xf numFmtId="0" fontId="16" fillId="0" borderId="4" applyAlignment="1">
      <alignment horizontal="center" vertical="center"/>
    </xf>
  </cellStyleXfs>
  <cellXfs count="61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5" fillId="0" borderId="0" applyAlignment="1" pivotButton="0" quotePrefix="0" xfId="0">
      <alignment horizontal="left" vertical="center"/>
    </xf>
    <xf numFmtId="0" fontId="6" fillId="0" borderId="0" applyAlignment="1" pivotButton="0" quotePrefix="0" xfId="0">
      <alignment horizontal="left" vertical="center"/>
    </xf>
    <xf numFmtId="0" fontId="6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left" vertical="top"/>
    </xf>
    <xf numFmtId="0" fontId="4" fillId="0" borderId="0" applyAlignment="1" pivotButton="0" quotePrefix="0" xfId="0">
      <alignment wrapText="1"/>
    </xf>
    <xf numFmtId="0" fontId="3" fillId="0" borderId="0" applyAlignment="1" pivotButton="0" quotePrefix="0" xfId="0">
      <alignment horizontal="center" vertical="center"/>
    </xf>
    <xf numFmtId="0" fontId="4" fillId="0" borderId="0" pivotButton="0" quotePrefix="0" xfId="0"/>
    <xf numFmtId="0" fontId="5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left" vertical="top"/>
    </xf>
    <xf numFmtId="0" fontId="8" fillId="2" borderId="0" applyAlignment="1" pivotButton="0" quotePrefix="0" xfId="0">
      <alignment vertical="top"/>
    </xf>
    <xf numFmtId="0" fontId="9" fillId="2" borderId="0" applyAlignment="1" pivotButton="0" quotePrefix="0" xfId="0">
      <alignment horizontal="center" vertical="center"/>
    </xf>
    <xf numFmtId="0" fontId="0" fillId="2" borderId="0" pivotButton="0" quotePrefix="0" xfId="0"/>
    <xf numFmtId="0" fontId="7" fillId="0" borderId="0" applyAlignment="1" pivotButton="0" quotePrefix="0" xfId="0">
      <alignment horizontal="left"/>
    </xf>
    <xf numFmtId="0" fontId="4" fillId="0" borderId="0" pivotButton="0" quotePrefix="0" xfId="0"/>
    <xf numFmtId="0" fontId="7" fillId="0" borderId="0" pivotButton="0" quotePrefix="0" xfId="0"/>
    <xf numFmtId="0" fontId="7" fillId="0" borderId="0" applyAlignment="1" pivotButton="0" quotePrefix="0" xfId="0">
      <alignment horizontal="right"/>
    </xf>
    <xf numFmtId="0" fontId="5" fillId="0" borderId="0" applyAlignment="1" pivotButton="0" quotePrefix="0" xfId="0">
      <alignment horizontal="right"/>
    </xf>
    <xf numFmtId="0" fontId="5" fillId="0" borderId="0" pivotButton="0" quotePrefix="0" xfId="0"/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7" fillId="0" borderId="2" applyAlignment="1" pivotButton="0" quotePrefix="0" xfId="0">
      <alignment horizontal="center"/>
    </xf>
    <xf numFmtId="0" fontId="7" fillId="0" borderId="2" applyAlignment="1" pivotButton="0" quotePrefix="0" xfId="0">
      <alignment vertical="top" wrapText="1"/>
    </xf>
    <xf numFmtId="0" fontId="7" fillId="0" borderId="2" applyAlignment="1" pivotButton="0" quotePrefix="0" xfId="0">
      <alignment horizontal="center" vertical="top" wrapText="1"/>
    </xf>
    <xf numFmtId="0" fontId="7" fillId="0" borderId="0" applyAlignment="1" pivotButton="0" quotePrefix="0" xfId="0">
      <alignment vertical="top" wrapText="1"/>
    </xf>
    <xf numFmtId="0" fontId="7" fillId="0" borderId="0" applyAlignment="1" pivotButton="0" quotePrefix="0" xfId="0">
      <alignment horizontal="center" vertical="top" wrapText="1"/>
    </xf>
    <xf numFmtId="0" fontId="5" fillId="0" borderId="0" pivotButton="0" quotePrefix="0" xfId="0"/>
    <xf numFmtId="0" fontId="7" fillId="0" borderId="0" pivotButton="0" quotePrefix="0" xfId="0"/>
    <xf numFmtId="0" fontId="7" fillId="0" borderId="0" applyAlignment="1" pivotButton="0" quotePrefix="0" xfId="0">
      <alignment horizontal="left"/>
    </xf>
    <xf numFmtId="0" fontId="7" fillId="0" borderId="0" pivotButton="0" quotePrefix="0" xfId="0"/>
    <xf numFmtId="0" fontId="5" fillId="0" borderId="0" applyAlignment="1" pivotButton="0" quotePrefix="0" xfId="0">
      <alignment wrapText="1"/>
    </xf>
    <xf numFmtId="0" fontId="7" fillId="0" borderId="0" applyAlignment="1" pivotButton="0" quotePrefix="0" xfId="0">
      <alignment wrapText="1"/>
    </xf>
    <xf numFmtId="0" fontId="5" fillId="0" borderId="0" applyAlignment="1" pivotButton="0" quotePrefix="0" xfId="0">
      <alignment horizontal="right"/>
    </xf>
    <xf numFmtId="0" fontId="5" fillId="0" borderId="1" applyAlignment="1" pivotButton="0" quotePrefix="0" xfId="0">
      <alignment horizontal="left" vertical="center"/>
    </xf>
    <xf numFmtId="0" fontId="4" fillId="0" borderId="0" applyAlignment="1" pivotButton="0" quotePrefix="0" xfId="0">
      <alignment horizontal="left"/>
    </xf>
    <xf numFmtId="0" fontId="4" fillId="0" borderId="0" applyAlignment="1" pivotButton="0" quotePrefix="0" xfId="0">
      <alignment horizontal="left"/>
    </xf>
    <xf numFmtId="0" fontId="7" fillId="0" borderId="0" applyAlignment="1" pivotButton="0" quotePrefix="0" xfId="0">
      <alignment horizontal="left"/>
    </xf>
    <xf numFmtId="0" fontId="7" fillId="0" borderId="0" applyAlignment="1" pivotButton="0" quotePrefix="0" xfId="0">
      <alignment horizontal="left" wrapText="1"/>
    </xf>
    <xf numFmtId="0" fontId="7" fillId="0" borderId="0" applyAlignment="1" pivotButton="0" quotePrefix="0" xfId="0">
      <alignment vertical="top" wrapText="1"/>
    </xf>
    <xf numFmtId="0" fontId="7" fillId="0" borderId="0" applyAlignment="1" pivotButton="0" quotePrefix="0" xfId="0">
      <alignment horizontal="center" vertical="top" wrapText="1"/>
    </xf>
    <xf numFmtId="0" fontId="7" fillId="0" borderId="0" applyAlignment="1" pivotButton="0" quotePrefix="0" xfId="0">
      <alignment horizontal="center"/>
    </xf>
    <xf numFmtId="0" fontId="5" fillId="0" borderId="2" applyAlignment="1" pivotButton="0" quotePrefix="0" xfId="0">
      <alignment horizontal="left"/>
    </xf>
    <xf numFmtId="0" fontId="5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 vertical="center"/>
    </xf>
    <xf numFmtId="0" fontId="12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horizontal="center"/>
    </xf>
    <xf numFmtId="0" fontId="14" fillId="0" borderId="0" applyAlignment="1" pivotButton="0" quotePrefix="0" xfId="0">
      <alignment horizontal="left" vertical="center"/>
    </xf>
    <xf numFmtId="0" fontId="15" fillId="0" borderId="0" applyAlignment="1" pivotButton="0" quotePrefix="0" xfId="0">
      <alignment horizontal="left" vertical="center"/>
    </xf>
    <xf numFmtId="0" fontId="1" fillId="2" borderId="0" applyAlignment="1" pivotButton="0" quotePrefix="0" xfId="0">
      <alignment horizontal="center" vertical="center"/>
    </xf>
    <xf numFmtId="0" fontId="10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0" fillId="0" borderId="1" pivotButton="0" quotePrefix="0" xfId="0"/>
    <xf numFmtId="0" fontId="16" fillId="0" borderId="4" applyAlignment="1" pivotButton="0" quotePrefix="0" xfId="2">
      <alignment horizontal="center" vertical="center"/>
    </xf>
    <xf numFmtId="4" fontId="16" fillId="0" borderId="4" applyAlignment="1" pivotButton="0" quotePrefix="0" xfId="2">
      <alignment horizontal="center" vertical="center"/>
    </xf>
    <xf numFmtId="165" fontId="16" fillId="0" borderId="4" applyAlignment="1" pivotButton="0" quotePrefix="0" xfId="2">
      <alignment horizontal="center" vertical="center"/>
    </xf>
    <xf numFmtId="164" fontId="0" fillId="0" borderId="0" pivotButton="0" quotePrefix="0" xfId="0"/>
    <xf numFmtId="164" fontId="4" fillId="0" borderId="0" applyAlignment="1" pivotButton="0" quotePrefix="0" xfId="0">
      <alignment wrapText="1"/>
    </xf>
  </cellXfs>
  <cellStyles count="3">
    <cellStyle name="Normal" xfId="0" builtinId="0"/>
    <cellStyle name="Normal 3" xfId="1"/>
    <cellStyle name="centerhg" xfId="2" hidden="0"/>
  </cellStyles>
  <tableStyles count="1" defaultTableStyle="TableStyleMedium2" defaultPivotStyle="PivotStyleLight16">
    <tableStyle name="Invisible" pivot="0" table="0" count="0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jpeg" Id="rId2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7</col>
      <colOff>146171</colOff>
      <row>0</row>
      <rowOff>63033</rowOff>
    </from>
    <to>
      <col>9</col>
      <colOff>867434</colOff>
      <row>1</row>
      <rowOff>45738</rowOff>
    </to>
    <pic>
      <nvPicPr>
        <cNvPr id="4" name="Picture 3"/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6457831" y="63033"/>
          <a:ext cx="2566358" cy="109455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76198</colOff>
      <row>0</row>
      <rowOff>16286</rowOff>
    </from>
    <to>
      <col>1</col>
      <colOff>180975</colOff>
      <row>1</row>
      <rowOff>81944</rowOff>
    </to>
    <pic>
      <nvPicPr>
        <cNvPr id="3" name="Picture 2"/>
        <cNvPicPr>
          <a:picLocks noChangeAspect="1"/>
        </cNvPicPr>
      </nvPicPr>
      <blipFill>
        <a:blip cstate="print" r:embed="rId2"/>
        <a:stretch>
          <a:fillRect/>
        </a:stretch>
      </blipFill>
      <spPr>
        <a:xfrm>
          <a:off x="76198" y="16286"/>
          <a:ext cx="1038227" cy="1170558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N37"/>
  <sheetViews>
    <sheetView tabSelected="1" view="pageBreakPreview" zoomScale="79" zoomScaleNormal="100" zoomScaleSheetLayoutView="100" workbookViewId="0">
      <selection activeCell="K34" sqref="K34"/>
    </sheetView>
  </sheetViews>
  <sheetFormatPr baseColWidth="8" defaultColWidth="9.109375" defaultRowHeight="13.8"/>
  <cols>
    <col width="14" customWidth="1" style="1" min="1" max="1"/>
    <col width="15.88671875" customWidth="1" style="1" min="2" max="2"/>
    <col width="4.6640625" customWidth="1" style="1" min="3" max="3"/>
    <col width="20.44140625" customWidth="1" style="1" min="4" max="4"/>
    <col width="11.5546875" customWidth="1" style="1" min="5" max="5"/>
    <col width="16.33203125" customWidth="1" style="1" min="6" max="6"/>
    <col width="9.109375" customWidth="1" style="1" min="7" max="7"/>
    <col width="15.33203125" customWidth="1" style="1" min="8" max="8"/>
    <col width="11.5546875" customWidth="1" style="1" min="9" max="9"/>
    <col width="13.44140625" customWidth="1" style="1" min="10" max="10"/>
    <col width="9.109375" customWidth="1" style="1" min="11" max="16384"/>
  </cols>
  <sheetData>
    <row r="1" ht="87.59999999999999" customHeight="1">
      <c r="A1" s="15" t="n"/>
      <c r="B1" s="16" t="n"/>
      <c r="C1" s="16" t="n"/>
      <c r="D1" s="16" t="n"/>
      <c r="E1" s="16" t="n"/>
      <c r="F1" s="16" t="n"/>
      <c r="G1" s="16" t="n"/>
      <c r="H1" s="16" t="n"/>
      <c r="I1" s="16" t="n"/>
      <c r="J1" s="16" t="n"/>
    </row>
    <row r="2" ht="48" customHeight="1">
      <c r="A2" s="52" t="n"/>
    </row>
    <row r="3" ht="21.75" customFormat="1" customHeight="1" s="18">
      <c r="A3" s="14" t="n"/>
      <c r="B3" s="14" t="n"/>
      <c r="C3" s="14" t="n"/>
      <c r="D3" s="14" t="n"/>
      <c r="E3" s="14" t="n"/>
      <c r="F3" s="14" t="n"/>
      <c r="G3" s="14" t="n"/>
      <c r="H3" s="14" t="n"/>
      <c r="I3" s="14" t="n"/>
      <c r="J3" s="14" t="n"/>
    </row>
    <row r="4" ht="33" customFormat="1" customHeight="1" s="18">
      <c r="A4" s="53" t="inlineStr">
        <is>
          <t>WAREHOUSE CONFIRMATION: 2021/50</t>
        </is>
      </c>
      <c r="B4" s="55" t="n"/>
      <c r="C4" s="55" t="n"/>
      <c r="D4" s="55" t="n"/>
      <c r="E4" s="55" t="n"/>
      <c r="F4" s="55" t="n"/>
      <c r="G4" s="55" t="n"/>
      <c r="H4" s="55" t="n"/>
      <c r="I4" s="55" t="n"/>
      <c r="J4" s="55" t="n"/>
    </row>
    <row r="5" ht="17.25" customFormat="1" customHeight="1" s="18">
      <c r="A5" s="11" t="inlineStr">
        <is>
          <t>Siginon Group Ltd</t>
        </is>
      </c>
      <c r="B5" s="11" t="n"/>
      <c r="C5" s="11" t="n"/>
      <c r="D5" s="11" t="n"/>
      <c r="E5" s="11" t="n"/>
      <c r="F5" s="11" t="n"/>
      <c r="G5" s="18" t="n"/>
    </row>
    <row r="6" ht="16.5" customFormat="1" customHeight="1" s="18">
      <c r="A6" s="3" t="inlineStr">
        <is>
          <t>Box 99646-80107</t>
        </is>
      </c>
      <c r="B6" s="5" t="n"/>
      <c r="C6" s="5" t="n"/>
      <c r="D6" s="6" t="n"/>
      <c r="E6" s="10" t="n"/>
      <c r="F6" s="10" t="n"/>
      <c r="G6" s="33" t="n"/>
      <c r="H6" s="33" t="n"/>
      <c r="I6" s="33" t="n"/>
      <c r="J6" s="10" t="inlineStr">
        <is>
          <t>16th December 2021</t>
        </is>
      </c>
    </row>
    <row r="7" ht="16.5" customFormat="1" customHeight="1" s="18">
      <c r="A7" s="3" t="inlineStr">
        <is>
          <t>Mombasa</t>
        </is>
      </c>
      <c r="B7" s="5" t="n"/>
      <c r="C7" s="12" t="n"/>
      <c r="D7" s="12" t="n"/>
      <c r="E7" s="4" t="n"/>
      <c r="F7" s="4" t="n"/>
      <c r="G7" s="33" t="n"/>
      <c r="H7" s="33" t="n"/>
      <c r="I7" s="33" t="n"/>
      <c r="J7" s="20" t="n"/>
      <c r="N7" t="inlineStr">
        <is>
          <t>13th Jun, 2022</t>
        </is>
      </c>
    </row>
    <row r="8" ht="18.75" customFormat="1" customHeight="1" s="18">
      <c r="A8" s="13" t="inlineStr">
        <is>
          <t>Dear Sir/Madam,</t>
        </is>
      </c>
      <c r="B8" s="6" t="n"/>
      <c r="C8" s="6" t="n"/>
      <c r="D8" s="6" t="n"/>
      <c r="E8" s="36" t="n"/>
      <c r="F8" s="36" t="n"/>
      <c r="G8" s="33" t="n"/>
      <c r="H8" s="30" t="n"/>
      <c r="I8" s="30" t="n"/>
      <c r="J8" s="33" t="n"/>
    </row>
    <row r="9" ht="26.25" customFormat="1" customHeight="1" s="18">
      <c r="A9" s="40" t="inlineStr">
        <is>
          <t>01-22</t>
        </is>
      </c>
      <c r="B9" s="40" t="n"/>
      <c r="C9" s="40" t="n"/>
      <c r="D9" s="40" t="n"/>
      <c r="E9" s="36" t="n"/>
      <c r="F9" s="36" t="n"/>
      <c r="G9" s="33" t="n"/>
      <c r="H9" s="33" t="n"/>
      <c r="I9" s="33" t="n"/>
      <c r="J9" s="33" t="n"/>
    </row>
    <row r="10" ht="13.5" customFormat="1" customHeight="1" s="18">
      <c r="A10" s="40" t="n"/>
      <c r="B10" s="40" t="n"/>
      <c r="C10" s="40" t="n"/>
      <c r="D10" s="40" t="n"/>
      <c r="E10" s="36" t="n"/>
      <c r="F10" s="36" t="n"/>
      <c r="G10" s="33" t="n"/>
      <c r="H10" s="33" t="n"/>
      <c r="I10" s="33" t="n"/>
      <c r="J10" s="33" t="n"/>
    </row>
    <row r="11" ht="17.25" customFormat="1" customHeight="1" s="18">
      <c r="A11" s="6" t="inlineStr">
        <is>
          <t>2022/01</t>
        </is>
      </c>
      <c r="B11" s="6" t="n"/>
      <c r="C11" s="6" t="n"/>
      <c r="D11" s="6" t="n"/>
      <c r="E11" s="36" t="inlineStr">
        <is>
          <t>13th Jun, 2022</t>
        </is>
      </c>
      <c r="F11" s="36" t="n"/>
      <c r="G11" s="33" t="n"/>
      <c r="H11" s="33" t="inlineStr">
        <is>
          <t>17th Jan, 2022</t>
        </is>
      </c>
      <c r="I11" s="33" t="n"/>
      <c r="J11" s="33" t="n"/>
      <c r="K11" t="inlineStr">
        <is>
          <t>PRME/2022/001</t>
        </is>
      </c>
    </row>
    <row r="12" ht="21.75" customFormat="1" customHeight="1" s="39">
      <c r="A12" s="37" t="inlineStr">
        <is>
          <t>LOT NO</t>
        </is>
      </c>
      <c r="B12" s="37" t="inlineStr">
        <is>
          <t xml:space="preserve">INVOICE </t>
        </is>
      </c>
      <c r="C12" s="37" t="n"/>
      <c r="D12" s="37" t="inlineStr">
        <is>
          <t>MARK</t>
        </is>
      </c>
      <c r="E12" s="37" t="inlineStr">
        <is>
          <t>NO. PKGS</t>
        </is>
      </c>
      <c r="F12" s="37" t="inlineStr">
        <is>
          <t>PKGS TYPE</t>
        </is>
      </c>
      <c r="G12" s="37" t="inlineStr">
        <is>
          <t>GRADE</t>
        </is>
      </c>
      <c r="H12" s="37" t="inlineStr">
        <is>
          <t>BUYER</t>
        </is>
      </c>
      <c r="I12" s="37" t="inlineStr">
        <is>
          <t xml:space="preserve">PKGS </t>
        </is>
      </c>
      <c r="J12" s="37" t="inlineStr">
        <is>
          <t>NET KGS</t>
        </is>
      </c>
    </row>
    <row r="13" ht="21.75" customFormat="1" customHeight="1" s="39">
      <c r="A13" s="47" t="n">
        <v>24390</v>
      </c>
      <c r="B13" s="47" t="inlineStr">
        <is>
          <t>EM/21/180</t>
        </is>
      </c>
      <c r="C13" s="47" t="n"/>
      <c r="D13" s="47" t="inlineStr">
        <is>
          <t>EMROK</t>
        </is>
      </c>
      <c r="E13" s="47" t="n">
        <v>40</v>
      </c>
      <c r="F13" s="47" t="inlineStr">
        <is>
          <t>TPP</t>
        </is>
      </c>
      <c r="G13" s="47" t="inlineStr">
        <is>
          <t>BP1</t>
        </is>
      </c>
      <c r="H13" s="48" t="inlineStr">
        <is>
          <t>CKL</t>
        </is>
      </c>
      <c r="I13" s="48" t="n">
        <v>40</v>
      </c>
      <c r="J13" s="48" t="n">
        <v>2480</v>
      </c>
    </row>
    <row r="14" ht="21.75" customFormat="1" customHeight="1" s="39">
      <c r="A14" s="47" t="n">
        <v>24391</v>
      </c>
      <c r="B14" s="47" t="inlineStr">
        <is>
          <t>EM/21/184</t>
        </is>
      </c>
      <c r="C14" s="47" t="n"/>
      <c r="D14" s="47" t="inlineStr">
        <is>
          <t>EMROK</t>
        </is>
      </c>
      <c r="E14" s="47" t="n">
        <v>40</v>
      </c>
      <c r="F14" s="47" t="inlineStr">
        <is>
          <t>TPP</t>
        </is>
      </c>
      <c r="G14" s="47" t="inlineStr">
        <is>
          <t>BP1</t>
        </is>
      </c>
      <c r="H14" s="48" t="inlineStr">
        <is>
          <t>CKL</t>
        </is>
      </c>
      <c r="I14" s="48" t="n">
        <v>40</v>
      </c>
      <c r="J14" s="48" t="n">
        <v>2480</v>
      </c>
    </row>
    <row r="15" ht="21.75" customFormat="1" customHeight="1" s="39">
      <c r="A15" s="56" t="inlineStr">
        <is>
          <t>25662</t>
        </is>
      </c>
      <c r="B15" s="56" t="inlineStr">
        <is>
          <t>2022146</t>
        </is>
      </c>
      <c r="C15" s="56" t="n">
        <v>40</v>
      </c>
      <c r="D15" s="56" t="inlineStr">
        <is>
          <t>PS</t>
        </is>
      </c>
      <c r="E15" s="56" t="inlineStr">
        <is>
          <t>PD</t>
        </is>
      </c>
      <c r="F15" s="56" t="n">
        <v>2960</v>
      </c>
      <c r="G15" s="56" t="n">
        <v>2.32</v>
      </c>
      <c r="H15" s="57">
        <f>F15*G15</f>
        <v/>
      </c>
      <c r="I15" s="56" t="n"/>
      <c r="J15" s="58">
        <f>H15*-0.75%</f>
        <v/>
      </c>
      <c r="K15" s="56" t="n"/>
      <c r="L15" s="57">
        <f>J15*-5%</f>
        <v/>
      </c>
      <c r="M15" s="57">
        <f>H15+J15+L15</f>
        <v/>
      </c>
    </row>
    <row r="16" ht="21.75" customFormat="1" customHeight="1" s="39">
      <c r="A16" s="56" t="inlineStr">
        <is>
          <t>25663</t>
        </is>
      </c>
      <c r="B16" s="56" t="inlineStr">
        <is>
          <t>2022147</t>
        </is>
      </c>
      <c r="C16" s="56" t="n">
        <v>40</v>
      </c>
      <c r="D16" s="56" t="inlineStr">
        <is>
          <t>PS</t>
        </is>
      </c>
      <c r="E16" s="56" t="inlineStr">
        <is>
          <t>PD</t>
        </is>
      </c>
      <c r="F16" s="56" t="n">
        <v>2960</v>
      </c>
      <c r="G16" s="56" t="n">
        <v>2.32</v>
      </c>
      <c r="H16" s="57">
        <f>F16*G16</f>
        <v/>
      </c>
      <c r="I16" s="56" t="n"/>
      <c r="J16" s="58">
        <f>H16*-0.75%</f>
        <v/>
      </c>
      <c r="K16" s="56" t="n"/>
      <c r="L16" s="57">
        <f>J16*-5%</f>
        <v/>
      </c>
      <c r="M16" s="57">
        <f>H16+J16+L16</f>
        <v/>
      </c>
    </row>
    <row r="17" ht="18" customFormat="1" customHeight="1" s="39" thickBot="1">
      <c r="A17" s="56" t="inlineStr">
        <is>
          <t>25670</t>
        </is>
      </c>
      <c r="B17" s="56" t="inlineStr">
        <is>
          <t>0117/22</t>
        </is>
      </c>
      <c r="C17" s="56" t="n">
        <v>40</v>
      </c>
      <c r="D17" s="56" t="inlineStr">
        <is>
          <t>PS</t>
        </is>
      </c>
      <c r="E17" s="56" t="inlineStr">
        <is>
          <t>PD</t>
        </is>
      </c>
      <c r="F17" s="56" t="n">
        <v>2800</v>
      </c>
      <c r="G17" s="56" t="n">
        <v>2.46</v>
      </c>
      <c r="H17" s="57">
        <f>F17*G17</f>
        <v/>
      </c>
      <c r="I17" s="56" t="n"/>
      <c r="J17" s="58">
        <f>H17*-0.75%</f>
        <v/>
      </c>
      <c r="K17" s="56" t="n"/>
      <c r="L17" s="57">
        <f>J17*-5%</f>
        <v/>
      </c>
      <c r="M17" s="57">
        <f>H17+J17+L17</f>
        <v/>
      </c>
    </row>
    <row r="18" ht="18" customFormat="1" customHeight="1" s="18">
      <c r="A18" s="56" t="inlineStr">
        <is>
          <t>25662</t>
        </is>
      </c>
      <c r="B18" s="56" t="inlineStr">
        <is>
          <t>2022146</t>
        </is>
      </c>
      <c r="C18" s="56" t="n">
        <v>40</v>
      </c>
      <c r="D18" s="56" t="inlineStr">
        <is>
          <t>PS</t>
        </is>
      </c>
      <c r="E18" s="56" t="inlineStr">
        <is>
          <t>PD</t>
        </is>
      </c>
      <c r="F18" s="56" t="n">
        <v>2960</v>
      </c>
      <c r="G18" s="56" t="n">
        <v>2.32</v>
      </c>
      <c r="H18" s="57">
        <f>F18*G18</f>
        <v/>
      </c>
      <c r="I18" s="56" t="n"/>
      <c r="J18" s="58">
        <f>H18*-0.75%</f>
        <v/>
      </c>
      <c r="K18" s="56" t="n"/>
      <c r="L18" s="57">
        <f>J18*-5%</f>
        <v/>
      </c>
      <c r="M18" s="57">
        <f>H18+J18+L18</f>
        <v/>
      </c>
    </row>
    <row r="19" ht="18" customFormat="1" customHeight="1" s="18">
      <c r="A19" s="56" t="inlineStr">
        <is>
          <t>25663</t>
        </is>
      </c>
      <c r="B19" s="56" t="inlineStr">
        <is>
          <t>2022147</t>
        </is>
      </c>
      <c r="C19" s="56" t="n">
        <v>40</v>
      </c>
      <c r="D19" s="56" t="inlineStr">
        <is>
          <t>PS</t>
        </is>
      </c>
      <c r="E19" s="56" t="inlineStr">
        <is>
          <t>PD</t>
        </is>
      </c>
      <c r="F19" s="56" t="n">
        <v>2960</v>
      </c>
      <c r="G19" s="56" t="n">
        <v>2.32</v>
      </c>
      <c r="H19" s="57">
        <f>F19*G19</f>
        <v/>
      </c>
      <c r="I19" s="56" t="n"/>
      <c r="J19" s="58">
        <f>H19*-0.75%</f>
        <v/>
      </c>
      <c r="K19" s="56" t="n"/>
      <c r="L19" s="57">
        <f>J19*-5%</f>
        <v/>
      </c>
      <c r="M19" s="57">
        <f>H19+J19+L19</f>
        <v/>
      </c>
    </row>
    <row r="20" ht="18" customFormat="1" customHeight="1" s="18">
      <c r="A20" s="56" t="inlineStr">
        <is>
          <t>25670</t>
        </is>
      </c>
      <c r="B20" s="56" t="inlineStr">
        <is>
          <t>0117/22</t>
        </is>
      </c>
      <c r="C20" s="56" t="n">
        <v>40</v>
      </c>
      <c r="D20" s="56" t="inlineStr">
        <is>
          <t>PS</t>
        </is>
      </c>
      <c r="E20" s="56" t="inlineStr">
        <is>
          <t>PD</t>
        </is>
      </c>
      <c r="F20" s="56" t="n">
        <v>2800</v>
      </c>
      <c r="G20" s="56" t="n">
        <v>2.46</v>
      </c>
      <c r="H20" s="57">
        <f>F20*G20</f>
        <v/>
      </c>
      <c r="I20" s="56" t="n"/>
      <c r="J20" s="58">
        <f>H20*-0.75%</f>
        <v/>
      </c>
      <c r="K20" s="56" t="n"/>
      <c r="L20" s="57">
        <f>J20*-5%</f>
        <v/>
      </c>
      <c r="M20" s="57">
        <f>H20+J20+L20</f>
        <v/>
      </c>
    </row>
    <row r="21" ht="18" customFormat="1" customHeight="1" s="18">
      <c r="A21" s="56" t="inlineStr">
        <is>
          <t>25662</t>
        </is>
      </c>
      <c r="B21" s="56" t="inlineStr">
        <is>
          <t>2022146</t>
        </is>
      </c>
      <c r="C21" s="56" t="n">
        <v>40</v>
      </c>
      <c r="D21" s="56" t="inlineStr">
        <is>
          <t>PS</t>
        </is>
      </c>
      <c r="E21" s="56" t="inlineStr">
        <is>
          <t>PD</t>
        </is>
      </c>
      <c r="F21" s="56" t="n">
        <v>2960</v>
      </c>
      <c r="G21" s="56" t="n">
        <v>2.32</v>
      </c>
      <c r="H21" s="57">
        <f>F21*G21</f>
        <v/>
      </c>
      <c r="I21" s="56" t="n"/>
      <c r="J21" s="58">
        <f>H21*-0.75%</f>
        <v/>
      </c>
      <c r="K21" s="56" t="n"/>
      <c r="L21" s="57">
        <f>J21*-5%</f>
        <v/>
      </c>
      <c r="M21" s="57">
        <f>H21+J21+L21</f>
        <v/>
      </c>
    </row>
    <row r="22" ht="18" customFormat="1" customHeight="1" s="18">
      <c r="A22" s="56" t="inlineStr">
        <is>
          <t>25663</t>
        </is>
      </c>
      <c r="B22" s="56" t="inlineStr">
        <is>
          <t>2022147</t>
        </is>
      </c>
      <c r="C22" s="56" t="n">
        <v>40</v>
      </c>
      <c r="D22" s="56" t="inlineStr">
        <is>
          <t>PS</t>
        </is>
      </c>
      <c r="E22" s="56" t="inlineStr">
        <is>
          <t>PD</t>
        </is>
      </c>
      <c r="F22" s="56" t="n">
        <v>2960</v>
      </c>
      <c r="G22" s="56" t="n">
        <v>2.32</v>
      </c>
      <c r="H22" s="57">
        <f>F22*G22</f>
        <v/>
      </c>
      <c r="I22" s="56" t="n"/>
      <c r="J22" s="58">
        <f>H22*-0.75%</f>
        <v/>
      </c>
      <c r="K22" s="56" t="n"/>
      <c r="L22" s="57">
        <f>J22*-5%</f>
        <v/>
      </c>
      <c r="M22" s="57">
        <f>H22+J22+L22</f>
        <v/>
      </c>
    </row>
    <row r="23" ht="18" customFormat="1" customHeight="1" s="18">
      <c r="A23" s="56" t="inlineStr">
        <is>
          <t>25670</t>
        </is>
      </c>
      <c r="B23" s="56" t="inlineStr">
        <is>
          <t>0117/22</t>
        </is>
      </c>
      <c r="C23" s="56" t="n">
        <v>40</v>
      </c>
      <c r="D23" s="56" t="inlineStr">
        <is>
          <t>PS</t>
        </is>
      </c>
      <c r="E23" s="56" t="inlineStr">
        <is>
          <t>PD</t>
        </is>
      </c>
      <c r="F23" s="56" t="n">
        <v>2800</v>
      </c>
      <c r="G23" s="56" t="n">
        <v>2.46</v>
      </c>
      <c r="H23" s="57">
        <f>F23*G23</f>
        <v/>
      </c>
      <c r="I23" s="56" t="n"/>
      <c r="J23" s="58">
        <f>H23*-0.75%</f>
        <v/>
      </c>
      <c r="K23" s="56" t="n"/>
      <c r="L23" s="57">
        <f>J23*-5%</f>
        <v/>
      </c>
      <c r="M23" s="57">
        <f>H23+J23+L23</f>
        <v/>
      </c>
    </row>
    <row r="24" ht="18" customFormat="1" customHeight="1" s="18">
      <c r="A24" s="50" t="n">
        <v>24449</v>
      </c>
      <c r="B24" s="50" t="inlineStr">
        <is>
          <t>EM/21/192</t>
        </is>
      </c>
      <c r="C24" s="50" t="n"/>
      <c r="D24" s="50" t="inlineStr">
        <is>
          <t>EMROK</t>
        </is>
      </c>
      <c r="E24" s="50" t="n">
        <v>20</v>
      </c>
      <c r="F24" s="50" t="inlineStr">
        <is>
          <t>PB</t>
        </is>
      </c>
      <c r="G24" s="50" t="inlineStr">
        <is>
          <t>DUST2</t>
        </is>
      </c>
      <c r="H24" s="51" t="inlineStr">
        <is>
          <t>OUT</t>
        </is>
      </c>
      <c r="I24" s="51" t="n">
        <v>20</v>
      </c>
      <c r="J24" s="51" t="n">
        <v>1000</v>
      </c>
    </row>
    <row r="25" ht="18" customFormat="1" customHeight="1" s="18">
      <c r="A25" s="45" t="n"/>
      <c r="B25" s="26" t="n"/>
      <c r="C25" s="26" t="n"/>
      <c r="D25" s="26" t="n"/>
      <c r="E25" s="26" t="n"/>
      <c r="F25" s="27" t="n"/>
      <c r="G25" s="25" t="n"/>
      <c r="H25" s="25" t="n"/>
      <c r="I25" s="25" t="n"/>
      <c r="J25" s="25" t="n"/>
    </row>
    <row r="26" ht="18" customFormat="1" customHeight="1" s="18">
      <c r="A26" s="40" t="inlineStr">
        <is>
          <t>1. Please let us have your Invoice for warehousing charges (if applicable).</t>
        </is>
      </c>
      <c r="B26" s="42" t="n"/>
      <c r="C26" s="42" t="n"/>
      <c r="D26" s="42" t="n"/>
      <c r="E26" s="42" t="n"/>
      <c r="F26" s="43" t="n"/>
      <c r="G26" s="44" t="n"/>
      <c r="H26" s="44" t="n"/>
      <c r="I26" s="44" t="n"/>
      <c r="J26" s="44" t="n"/>
    </row>
    <row r="27" ht="18" customFormat="1" customHeight="1" s="18">
      <c r="A27" s="40" t="n"/>
      <c r="B27" s="42" t="n"/>
      <c r="C27" s="42" t="n"/>
      <c r="D27" s="42" t="n"/>
      <c r="E27" s="42" t="n"/>
      <c r="F27" s="43" t="n"/>
      <c r="G27" s="44" t="n"/>
      <c r="H27" s="44" t="n"/>
      <c r="I27" s="44" t="n"/>
      <c r="J27" s="44" t="n"/>
    </row>
    <row r="28" ht="18" customFormat="1" customHeight="1" s="18">
      <c r="A28" s="30" t="n"/>
      <c r="B28" s="33" t="n"/>
      <c r="C28" s="33" t="n"/>
      <c r="D28" s="33" t="n"/>
      <c r="E28" s="33" t="n"/>
      <c r="F28" s="40" t="n"/>
      <c r="G28" s="33" t="n"/>
      <c r="H28" s="33" t="n"/>
      <c r="I28" s="33" t="n"/>
      <c r="J28" s="33" t="n"/>
    </row>
    <row r="29" ht="18" customFormat="1" customHeight="1" s="18">
      <c r="A29" s="54" t="n"/>
      <c r="B29" s="54" t="n"/>
      <c r="D29" s="54" t="n"/>
      <c r="E29" s="34" t="n"/>
      <c r="F29" s="34" t="n"/>
      <c r="G29" s="54" t="n"/>
      <c r="I29" s="33" t="n"/>
      <c r="J29" s="33" t="n"/>
    </row>
    <row r="30" ht="18" customFormat="1" customHeight="1" s="18">
      <c r="A30" s="33" t="n"/>
      <c r="B30" s="33" t="n"/>
      <c r="C30" s="33">
        <f>SUM(C15:C23)</f>
        <v/>
      </c>
      <c r="D30" s="33" t="n"/>
      <c r="E30" s="35" t="n"/>
      <c r="F30" s="35">
        <f>SUM(F15:F23)</f>
        <v/>
      </c>
      <c r="G30" s="33" t="n"/>
      <c r="H30" s="33">
        <f>SUM(H15:H23)</f>
        <v/>
      </c>
      <c r="I30" s="33" t="n"/>
      <c r="J30" s="33">
        <f>SUM(J15:J23)</f>
        <v/>
      </c>
      <c r="L30">
        <f>SUM(L15:L23)</f>
        <v/>
      </c>
      <c r="M30">
        <f>SUM(M15:M23)</f>
        <v/>
      </c>
    </row>
    <row r="31" ht="18" customFormat="1" customHeight="1" s="18">
      <c r="A31" s="33" t="n"/>
      <c r="B31" s="33" t="n"/>
      <c r="C31" s="33" t="n"/>
      <c r="D31" s="33" t="n"/>
      <c r="E31" s="35" t="n"/>
      <c r="F31" s="35" t="n"/>
      <c r="G31" s="33" t="n"/>
      <c r="H31" s="33" t="n"/>
      <c r="I31" s="33" t="n"/>
      <c r="J31" s="33" t="n"/>
    </row>
    <row r="32" ht="18" customFormat="1" customHeight="1" s="18">
      <c r="A32" s="33" t="n"/>
      <c r="B32" s="33" t="n"/>
      <c r="C32" s="33" t="n"/>
      <c r="D32" s="33" t="n"/>
      <c r="E32" s="35" t="n"/>
      <c r="F32" s="35" t="n"/>
      <c r="G32" s="33" t="n"/>
      <c r="H32" s="33" t="n"/>
      <c r="I32" s="33" t="n"/>
      <c r="J32" s="33" t="n"/>
    </row>
    <row r="33" ht="18" customFormat="1" customHeight="1" s="18">
      <c r="A33" s="30" t="inlineStr">
        <is>
          <t>Prime Tea Brokers Limited.</t>
        </is>
      </c>
      <c r="C33" s="33" t="n"/>
      <c r="E33" s="35" t="n"/>
      <c r="G33" s="33" t="n"/>
      <c r="I33" s="33" t="n"/>
    </row>
    <row r="34" ht="18" customFormat="1" customHeight="1" s="18">
      <c r="A34" s="59">
        <f>H30</f>
        <v/>
      </c>
      <c r="C34" s="59">
        <f>J30</f>
        <v/>
      </c>
      <c r="E34" s="60">
        <f>SUM(A34:C34)</f>
        <v/>
      </c>
      <c r="G34" s="59">
        <f>L30</f>
        <v/>
      </c>
      <c r="I34" s="59">
        <f>M30</f>
        <v/>
      </c>
    </row>
    <row r="35" ht="18" customFormat="1" customHeight="1" s="18">
      <c r="E35" s="7" t="n"/>
      <c r="F35" s="7" t="n"/>
    </row>
    <row r="36" ht="18" customFormat="1" customHeight="1" s="18">
      <c r="E36" s="7" t="n"/>
      <c r="F36" s="7" t="n"/>
    </row>
    <row r="37" ht="18" customFormat="1" customHeight="1" s="18">
      <c r="E37" s="7" t="n"/>
      <c r="F37" s="7" t="n"/>
    </row>
    <row r="38" ht="18" customFormat="1" customHeight="1" s="18"/>
    <row r="39" ht="18" customFormat="1" customHeight="1" s="18"/>
    <row r="40" ht="18" customFormat="1" customHeight="1" s="18"/>
    <row r="41" ht="18" customFormat="1" customHeight="1" s="18"/>
    <row r="42" ht="18" customFormat="1" customHeight="1" s="18"/>
    <row r="43" ht="18" customFormat="1" customHeight="1" s="18"/>
    <row r="44" ht="18" customFormat="1" customHeight="1" s="18"/>
    <row r="45" ht="18" customFormat="1" customHeight="1" s="18"/>
    <row r="46" ht="18" customFormat="1" customHeight="1" s="18"/>
    <row r="47" ht="18" customFormat="1" customHeight="1" s="18"/>
    <row r="48" ht="18" customFormat="1" customHeight="1" s="18"/>
    <row r="49" ht="18" customFormat="1" customHeight="1" s="18"/>
    <row r="50" ht="18" customFormat="1" customHeight="1" s="18"/>
    <row r="51" ht="18" customFormat="1" customHeight="1" s="18"/>
    <row r="52" ht="18" customFormat="1" customHeight="1" s="18"/>
    <row r="53" ht="18" customFormat="1" customHeight="1" s="18"/>
    <row r="54" ht="18" customFormat="1" customHeight="1" s="18"/>
    <row r="55" ht="18" customFormat="1" customHeight="1" s="18"/>
    <row r="56" ht="18" customFormat="1" customHeight="1" s="18"/>
    <row r="57" ht="18" customFormat="1" customHeight="1" s="18"/>
    <row r="58" ht="18" customFormat="1" customHeight="1" s="18"/>
    <row r="59" ht="18" customFormat="1" customHeight="1" s="18"/>
    <row r="60" ht="18" customFormat="1" customHeight="1" s="18"/>
    <row r="61" ht="18" customFormat="1" customHeight="1" s="18"/>
    <row r="62" ht="18" customFormat="1" customHeight="1" s="18"/>
    <row r="63" ht="18" customFormat="1" customHeight="1" s="18"/>
    <row r="64" ht="18" customFormat="1" customHeight="1" s="18"/>
    <row r="65" ht="18" customFormat="1" customHeight="1" s="18"/>
    <row r="66" ht="18" customFormat="1" customHeight="1" s="18"/>
    <row r="67" ht="18" customFormat="1" customHeight="1" s="18"/>
    <row r="68" ht="18" customFormat="1" customHeight="1" s="18"/>
    <row r="69" ht="18" customFormat="1" customHeight="1" s="18"/>
    <row r="70" ht="18" customFormat="1" customHeight="1" s="18"/>
    <row r="71" ht="18" customFormat="1" customHeight="1" s="18"/>
    <row r="72" ht="18" customFormat="1" customHeight="1" s="18"/>
    <row r="73" ht="18" customFormat="1" customHeight="1" s="18"/>
    <row r="74" ht="18" customFormat="1" customHeight="1" s="18"/>
    <row r="75" ht="18" customFormat="1" customHeight="1" s="18"/>
    <row r="76" ht="18" customFormat="1" customHeight="1" s="18"/>
    <row r="77" ht="18" customFormat="1" customHeight="1" s="18"/>
    <row r="78" ht="18" customFormat="1" customHeight="1" s="18"/>
    <row r="79" ht="18" customFormat="1" customHeight="1" s="18"/>
    <row r="80" ht="18" customFormat="1" customHeight="1" s="18"/>
    <row r="81" ht="18" customFormat="1" customHeight="1" s="18"/>
    <row r="82" ht="18" customFormat="1" customHeight="1" s="18"/>
    <row r="83" ht="18" customFormat="1" customHeight="1" s="18"/>
    <row r="84" ht="18" customFormat="1" customHeight="1" s="18"/>
    <row r="85" ht="18" customFormat="1" customHeight="1" s="18"/>
    <row r="86" ht="18" customFormat="1" customHeight="1" s="18"/>
    <row r="87" ht="18" customFormat="1" customHeight="1" s="18"/>
    <row r="88" ht="18" customFormat="1" customHeight="1" s="18"/>
    <row r="89" ht="18" customFormat="1" customHeight="1" s="18"/>
    <row r="90" ht="18" customFormat="1" customHeight="1" s="18"/>
    <row r="91" ht="18" customFormat="1" customHeight="1" s="18"/>
    <row r="92" ht="18" customFormat="1" customHeight="1" s="18"/>
    <row r="93" ht="18" customFormat="1" customHeight="1" s="18"/>
    <row r="94" ht="18" customFormat="1" customHeight="1" s="18"/>
    <row r="95" ht="18" customFormat="1" customHeight="1" s="18"/>
    <row r="96" ht="18" customFormat="1" customHeight="1" s="18"/>
    <row r="97" ht="18" customFormat="1" customHeight="1" s="18"/>
    <row r="98" ht="18" customFormat="1" customHeight="1" s="18"/>
    <row r="99" ht="18" customFormat="1" customHeight="1" s="18"/>
    <row r="100" ht="18" customFormat="1" customHeight="1" s="18"/>
    <row r="101" ht="18" customFormat="1" customHeight="1" s="18"/>
    <row r="102" ht="18" customFormat="1" customHeight="1" s="18"/>
    <row r="103" ht="18" customFormat="1" customHeight="1" s="18"/>
    <row r="104" ht="18" customFormat="1" customHeight="1" s="18"/>
    <row r="105" ht="18" customFormat="1" customHeight="1" s="18"/>
    <row r="106" ht="18" customFormat="1" customHeight="1" s="18"/>
    <row r="107" ht="18" customFormat="1" customHeight="1" s="18"/>
    <row r="108" ht="18" customFormat="1" customHeight="1" s="18"/>
    <row r="109" ht="18" customFormat="1" customHeight="1" s="18"/>
    <row r="110" ht="18" customFormat="1" customHeight="1" s="18"/>
    <row r="111" ht="18" customFormat="1" customHeight="1" s="18"/>
    <row r="112" ht="18" customFormat="1" customHeight="1" s="18"/>
    <row r="113" ht="18" customFormat="1" customHeight="1" s="18"/>
    <row r="114" ht="18" customFormat="1" customHeight="1" s="18"/>
    <row r="115" ht="18" customFormat="1" customHeight="1" s="18"/>
    <row r="116" ht="18" customFormat="1" customHeight="1" s="18"/>
    <row r="117" ht="18" customFormat="1" customHeight="1" s="18"/>
    <row r="118" ht="18" customFormat="1" customHeight="1" s="18"/>
    <row r="119" ht="18" customFormat="1" customHeight="1" s="18"/>
    <row r="120" ht="18" customFormat="1" customHeight="1" s="18"/>
    <row r="121" ht="18" customFormat="1" customHeight="1" s="18"/>
    <row r="122" ht="18" customFormat="1" customHeight="1" s="18"/>
    <row r="123" ht="18" customFormat="1" customHeight="1" s="18"/>
    <row r="124" ht="18" customFormat="1" customHeight="1" s="18"/>
    <row r="125" ht="18" customFormat="1" customHeight="1" s="18"/>
    <row r="126" ht="18" customFormat="1" customHeight="1" s="18"/>
    <row r="127" ht="18" customFormat="1" customHeight="1" s="18"/>
    <row r="128" ht="18" customFormat="1" customHeight="1" s="18"/>
    <row r="129" ht="18" customFormat="1" customHeight="1" s="18"/>
    <row r="130" ht="18" customFormat="1" customHeight="1" s="18"/>
    <row r="131" ht="18" customFormat="1" customHeight="1" s="18"/>
    <row r="132" ht="18" customFormat="1" customHeight="1" s="18"/>
    <row r="133" ht="18" customFormat="1" customHeight="1" s="18"/>
    <row r="134" ht="18" customFormat="1" customHeight="1" s="18"/>
    <row r="135" ht="18" customFormat="1" customHeight="1" s="18"/>
    <row r="136" ht="18" customFormat="1" customHeight="1" s="18"/>
    <row r="137" ht="18" customFormat="1" customHeight="1" s="18"/>
    <row r="138" ht="18" customFormat="1" customHeight="1" s="18"/>
    <row r="139" ht="18" customFormat="1" customHeight="1" s="18"/>
    <row r="140" ht="18" customFormat="1" customHeight="1" s="18"/>
    <row r="141" ht="18" customFormat="1" customHeight="1" s="18"/>
    <row r="142" ht="18" customFormat="1" customHeight="1" s="18"/>
    <row r="143" ht="18" customFormat="1" customHeight="1" s="18"/>
    <row r="144" ht="18" customFormat="1" customHeight="1" s="18"/>
    <row r="145" ht="18" customFormat="1" customHeight="1" s="18"/>
    <row r="146" ht="18" customFormat="1" customHeight="1" s="18"/>
    <row r="147" ht="18" customFormat="1" customHeight="1" s="18"/>
    <row r="148" ht="18" customFormat="1" customHeight="1" s="18"/>
    <row r="149" ht="18" customFormat="1" customHeight="1" s="18"/>
    <row r="150" ht="18" customFormat="1" customHeight="1" s="18"/>
    <row r="151" ht="18" customFormat="1" customHeight="1" s="18"/>
    <row r="152" ht="18" customFormat="1" customHeight="1" s="18"/>
    <row r="153" ht="18" customFormat="1" customHeight="1" s="18"/>
    <row r="154" ht="18" customFormat="1" customHeight="1" s="18"/>
    <row r="155" ht="18" customFormat="1" customHeight="1" s="18"/>
    <row r="156" ht="18" customFormat="1" customHeight="1" s="18"/>
    <row r="157" ht="18" customFormat="1" customHeight="1" s="18"/>
    <row r="158" ht="18" customFormat="1" customHeight="1" s="18"/>
    <row r="159" ht="18" customFormat="1" customHeight="1" s="18"/>
    <row r="160" ht="18" customFormat="1" customHeight="1" s="18"/>
    <row r="161" ht="18" customFormat="1" customHeight="1" s="18"/>
    <row r="162" ht="18" customFormat="1" customHeight="1" s="18"/>
    <row r="163" ht="18" customFormat="1" customHeight="1" s="18"/>
    <row r="164" ht="18" customFormat="1" customHeight="1" s="18"/>
    <row r="165" ht="18" customFormat="1" customHeight="1" s="18"/>
    <row r="166" ht="18" customFormat="1" customHeight="1" s="18"/>
    <row r="167" ht="18" customHeight="1"/>
    <row r="168" ht="18" customHeight="1"/>
    <row r="169" ht="18" customHeight="1"/>
    <row r="170" ht="18" customHeight="1"/>
    <row r="171" ht="18" customHeight="1"/>
    <row r="172" ht="18" customHeight="1"/>
    <row r="173" ht="18" customHeight="1"/>
    <row r="174" ht="18" customHeight="1"/>
    <row r="175" ht="18" customHeight="1"/>
    <row r="176" ht="18" customHeight="1"/>
    <row r="177" ht="18" customHeight="1"/>
    <row r="178" ht="18" customHeight="1"/>
    <row r="179" ht="18" customHeight="1"/>
    <row r="180" ht="18" customHeight="1"/>
    <row r="181" ht="18" customHeight="1"/>
    <row r="182" ht="18" customHeight="1"/>
    <row r="183" ht="18" customHeight="1"/>
    <row r="184" ht="18" customHeight="1"/>
    <row r="185" ht="18" customHeight="1"/>
    <row r="186" ht="18" customHeight="1"/>
    <row r="187" ht="18" customHeight="1"/>
    <row r="188" ht="18" customHeight="1"/>
    <row r="189" ht="18" customHeight="1"/>
    <row r="190" ht="18" customHeight="1"/>
    <row r="191" ht="18" customHeight="1"/>
    <row r="192" ht="18" customHeight="1"/>
    <row r="193" ht="18" customHeight="1"/>
    <row r="194" ht="18" customHeight="1"/>
    <row r="195" ht="18" customHeight="1"/>
    <row r="196" ht="18" customHeight="1"/>
    <row r="197" ht="18" customHeight="1"/>
    <row r="198" ht="18" customHeight="1"/>
    <row r="199" ht="18" customHeight="1"/>
    <row r="200" ht="18" customHeight="1"/>
    <row r="201" ht="18" customHeight="1"/>
    <row r="202" ht="18" customHeight="1"/>
    <row r="203" ht="18" customHeight="1"/>
    <row r="204" ht="18" customHeight="1"/>
    <row r="205" ht="18" customHeight="1"/>
    <row r="206" ht="18" customHeight="1"/>
    <row r="207" ht="18" customHeight="1"/>
    <row r="208" ht="18" customHeight="1"/>
    <row r="209" ht="18" customHeight="1"/>
    <row r="210" ht="18" customHeight="1"/>
    <row r="211" ht="18" customHeight="1"/>
    <row r="212" ht="18" customHeight="1"/>
    <row r="213" ht="18" customHeight="1"/>
    <row r="214" ht="18" customHeight="1"/>
    <row r="215" ht="18" customHeight="1"/>
    <row r="216" ht="18" customHeight="1"/>
    <row r="217" ht="18" customHeight="1"/>
    <row r="218" ht="18" customHeight="1"/>
    <row r="219" ht="18" customHeight="1"/>
    <row r="220" ht="18" customHeight="1"/>
    <row r="221" ht="18" customHeight="1"/>
    <row r="222" ht="18" customHeight="1"/>
    <row r="223" ht="18" customHeight="1"/>
  </sheetData>
  <mergeCells count="14">
    <mergeCell ref="A2:J2"/>
    <mergeCell ref="A4:J4"/>
    <mergeCell ref="B22:C22"/>
    <mergeCell ref="G22:H22"/>
    <mergeCell ref="A34:B34"/>
    <mergeCell ref="C34:D34"/>
    <mergeCell ref="E34:F34"/>
    <mergeCell ref="G34:H34"/>
    <mergeCell ref="I34:J34"/>
    <mergeCell ref="A33:B33"/>
    <mergeCell ref="C33:D33"/>
    <mergeCell ref="E33:F33"/>
    <mergeCell ref="G33:H33"/>
    <mergeCell ref="I33:J33"/>
  </mergeCells>
  <pageMargins left="0.49" right="0.15" top="0.38" bottom="0.15" header="0.3" footer="0.14"/>
  <pageSetup orientation="portrait" scale="75" horizontalDpi="360" verticalDpi="360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Cypherjac; PRME</dc:creator>
  <dcterms:created xsi:type="dcterms:W3CDTF">2017-05-09T12:35:28Z</dcterms:created>
  <dcterms:modified xsi:type="dcterms:W3CDTF">2022-05-15T08:58:04Z</dcterms:modified>
  <cp:lastModifiedBy>Cypherjac</cp:lastModifiedBy>
  <cp:lastPrinted>2021-09-01T06:36:23Z</cp:lastPrinted>
</cp:coreProperties>
</file>