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9600" windowHeight="10572"/>
  </bookViews>
  <sheets>
    <sheet name="ACCOUNT SA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F19" i="1"/>
  <c r="H19" i="1"/>
  <c r="J19" i="1"/>
  <c r="L19" i="1"/>
  <c r="M19" i="1"/>
  <c r="M24" i="1" l="1"/>
  <c r="A23" i="1"/>
  <c r="B23" i="1" l="1"/>
  <c r="C23" i="1" s="1"/>
  <c r="E23" i="1"/>
  <c r="F23" i="1" l="1"/>
</calcChain>
</file>

<file path=xl/sharedStrings.xml><?xml version="1.0" encoding="utf-8"?>
<sst xmlns="http://schemas.openxmlformats.org/spreadsheetml/2006/main" count="44" uniqueCount="44">
  <si>
    <t xml:space="preserve">LOT </t>
  </si>
  <si>
    <t>GRADE</t>
  </si>
  <si>
    <t>INVOICE</t>
  </si>
  <si>
    <t>SALE DATE</t>
  </si>
  <si>
    <t>NET KGS</t>
  </si>
  <si>
    <t>AMOUNT</t>
  </si>
  <si>
    <t>WHTax</t>
  </si>
  <si>
    <t>Main Grades</t>
  </si>
  <si>
    <t>Prepared by:</t>
  </si>
  <si>
    <t>Signed:</t>
  </si>
  <si>
    <t>WHTax Summary:</t>
  </si>
  <si>
    <t>Prime Tea Brokers Limited</t>
  </si>
  <si>
    <t>Page 1 of 1</t>
  </si>
  <si>
    <t>ACCOUNT SALE</t>
  </si>
  <si>
    <t>PIN: P051918746Y</t>
  </si>
  <si>
    <t>A/C SALE NO</t>
  </si>
  <si>
    <t>PRICE $</t>
  </si>
  <si>
    <t>BRK-AGE</t>
  </si>
  <si>
    <t>PAYABLE AMOUNT</t>
  </si>
  <si>
    <t>WHTAX</t>
  </si>
  <si>
    <t>Totals</t>
  </si>
  <si>
    <t>Brk-Age</t>
  </si>
  <si>
    <t>NOTE: Withholding Tax is payable by 20th of the following Month</t>
  </si>
  <si>
    <t>Warehouse Charges</t>
  </si>
  <si>
    <t>Freight /Other Charges</t>
  </si>
  <si>
    <t>Total Charges</t>
  </si>
  <si>
    <t>Balance Proceeds (USD)</t>
  </si>
  <si>
    <t>E.&amp;OE</t>
  </si>
  <si>
    <t>Tea Value</t>
  </si>
  <si>
    <t>Payable Amt</t>
  </si>
  <si>
    <t>PKGS</t>
  </si>
  <si>
    <t>TYPE</t>
  </si>
  <si>
    <t>AUCTION NO.</t>
  </si>
  <si>
    <t xml:space="preserve">Jars &amp; Crates Charges </t>
  </si>
  <si>
    <t>Gross Amount</t>
  </si>
  <si>
    <t>CHEMUSIAN TEA ESTATES LTD</t>
  </si>
  <si>
    <t xml:space="preserve">P.O. BOX  242-20152 </t>
  </si>
  <si>
    <t>OLENGURUONE, KENYA</t>
  </si>
  <si>
    <t>Secondary Grades</t>
  </si>
  <si>
    <t>AUCTION No. 2022/10 of 07th, 08th &amp; 09th March, 2022</t>
  </si>
  <si>
    <t>09th March, 2022</t>
  </si>
  <si>
    <t>2022/10</t>
  </si>
  <si>
    <t>PRME/22/010</t>
  </si>
  <si>
    <t>PROMPT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</si>
</sst>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]d\ mmmm\ yyyy;@"/>
    <numFmt numFmtId="165" formatCode="0.00_);\(0.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sz val="11"/>
      <color theme="1"/>
      <name val="Arial Nova Light"/>
      <family val="2"/>
    </font>
    <font>
      <b/>
      <sz val="11"/>
      <name val="Arial Nova Light"/>
      <family val="2"/>
    </font>
    <font>
      <b/>
      <sz val="11"/>
      <name val="Calibri"/>
      <family val="2"/>
      <scheme val="minor"/>
    </font>
    <font>
      <b/>
      <sz val="11"/>
      <color theme="1"/>
      <name val="Arial Nova Light"/>
      <family val="2"/>
    </font>
    <font>
      <sz val="14"/>
      <color rgb="FF000000"/>
      <name val="Cooper Black"/>
      <family val="1"/>
    </font>
    <font>
      <b/>
      <sz val="20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 Nova Light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 Nova Light"/>
      <family val="2"/>
    </font>
    <font>
      <b/>
      <sz val="12"/>
      <name val="Calibri"/>
      <family val="2"/>
      <scheme val="minor"/>
    </font>
    <font>
      <sz val="12"/>
      <name val="Arial Nova Light"/>
      <family val="2"/>
    </font>
    <font>
      <sz val="12"/>
      <name val="Calibri"/>
      <family val="2"/>
      <scheme val="minor"/>
    </font>
    <font>
      <sz val="11"/>
      <name val="Arial Nova Light"/>
      <family val="2"/>
    </font>
    <font>
      <b/>
      <u/>
      <sz val="11"/>
      <name val="Arial Nov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auto="1"/>
      </bottom>
      <diagonal/>
    </border>
    <border>
      <left/>
      <right/>
      <top style="double">
        <color auto="1"/>
      </top>
      <bottom style="medium">
        <color theme="0" tint="-0.499984740745262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0" fontId="1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1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5" fontId="3" fillId="3" borderId="0" xfId="0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right" vertical="top"/>
    </xf>
    <xf numFmtId="0" fontId="14" fillId="3" borderId="4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5" fillId="3" borderId="7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17" fillId="3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/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11" xfId="0" applyFill="1" applyBorder="1"/>
    <xf numFmtId="0" fontId="7" fillId="3" borderId="9" xfId="0" applyFont="1" applyFill="1" applyBorder="1" applyAlignment="1"/>
    <xf numFmtId="0" fontId="7" fillId="3" borderId="9" xfId="0" applyFont="1" applyFill="1" applyBorder="1" applyAlignment="1">
      <alignment horizontal="left"/>
    </xf>
    <xf numFmtId="0" fontId="1" fillId="3" borderId="9" xfId="0" applyFont="1" applyFill="1" applyBorder="1" applyAlignment="1"/>
    <xf numFmtId="0" fontId="3" fillId="3" borderId="10" xfId="0" applyFont="1" applyFill="1" applyBorder="1" applyAlignment="1"/>
    <xf numFmtId="0" fontId="3" fillId="3" borderId="0" xfId="0" applyFont="1" applyFill="1" applyBorder="1" applyAlignment="1"/>
    <xf numFmtId="0" fontId="0" fillId="3" borderId="13" xfId="0" applyFill="1" applyBorder="1"/>
    <xf numFmtId="0" fontId="10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1" fillId="3" borderId="12" xfId="0" applyFont="1" applyFill="1" applyBorder="1" applyAlignment="1"/>
    <xf numFmtId="0" fontId="1" fillId="3" borderId="0" xfId="0" applyFont="1" applyFill="1" applyBorder="1" applyAlignmen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 wrapText="1"/>
    </xf>
    <xf numFmtId="0" fontId="0" fillId="3" borderId="2" xfId="0" applyFill="1" applyBorder="1"/>
    <xf numFmtId="0" fontId="7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7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8" xfId="0" applyFont="1" applyFill="1" applyBorder="1" applyAlignment="1"/>
    <xf numFmtId="0" fontId="0" fillId="3" borderId="8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9" fillId="3" borderId="17" xfId="0" applyFont="1" applyFill="1" applyBorder="1"/>
    <xf numFmtId="0" fontId="18" fillId="3" borderId="4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17" fillId="3" borderId="4" xfId="0" applyFont="1" applyFill="1" applyBorder="1"/>
    <xf numFmtId="2" fontId="17" fillId="3" borderId="4" xfId="0" applyNumberFormat="1" applyFont="1" applyFill="1" applyBorder="1" applyAlignment="1">
      <alignment wrapText="1"/>
    </xf>
    <xf numFmtId="2" fontId="17" fillId="3" borderId="4" xfId="0" applyNumberFormat="1" applyFont="1" applyFill="1" applyBorder="1" applyAlignment="1">
      <alignment horizontal="center" wrapText="1"/>
    </xf>
    <xf numFmtId="4" fontId="7" fillId="3" borderId="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Border="1" applyAlignment="1">
      <alignment horizontal="center" vertical="center"/>
    </xf>
    <xf numFmtId="165" fontId="17" fillId="3" borderId="4" xfId="0" applyNumberFormat="1" applyFont="1" applyFill="1" applyBorder="1"/>
    <xf numFmtId="165" fontId="7" fillId="3" borderId="9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7" fillId="3" borderId="15" xfId="0" applyFont="1" applyFill="1" applyBorder="1" applyAlignment="1"/>
    <xf numFmtId="0" fontId="7" fillId="3" borderId="16" xfId="0" applyFont="1" applyFill="1" applyBorder="1" applyAlignment="1"/>
    <xf numFmtId="4" fontId="7" fillId="3" borderId="15" xfId="0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8" xfId="0" applyFont="1" applyFill="1" applyBorder="1" applyAlignment="1"/>
    <xf numFmtId="0" fontId="3" fillId="3" borderId="0" xfId="0" applyFont="1" applyFill="1" applyAlignment="1"/>
    <xf numFmtId="2" fontId="19" fillId="3" borderId="0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right"/>
    </xf>
    <xf numFmtId="15" fontId="7" fillId="3" borderId="3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2" fontId="17" fillId="3" borderId="4" xfId="0" applyNumberFormat="1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/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AE9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440052</xdr:colOff>
      <xdr:row>0</xdr:row>
      <xdr:rowOff>67966</xdr:rowOff>
    </xdr:from>
    <xdr:to>
      <xdr:col>13</xdr:col>
      <xdr:colOff>659334</xdr:colOff>
      <xdr:row>1</xdr:row>
      <xdr:rowOff>41757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615" y="67966"/>
          <a:ext cx="2564599" cy="1087132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0</xdr:row>
      <xdr:rowOff>16286</xdr:rowOff>
    </xdr:from>
    <xdr:to>
      <xdr:col>1</xdr:col>
      <xdr:colOff>260684</xdr:colOff>
      <xdr:row>1</xdr:row>
      <xdr:rowOff>81944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16286"/>
          <a:ext cx="1035051" cy="117690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C8EB560-F53A-411B-99C3-F36F39A90262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84F509F-DE0E-4D81-AE8E-CF1E34FC5F8D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DFF19552-46B4-4761-8791-F40B2AFED68F}"/>
            </a:ext>
          </a:extLst>
        </xdr:cNvPr>
        <xdr:cNvSpPr txBox="1">
          <a:spLocks noChangeArrowheads="1"/>
        </xdr:cNvSpPr>
      </xdr:nvSpPr>
      <xdr:spPr bwMode="auto">
        <a:xfrm>
          <a:off x="2781300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AD218B3-ADBD-46BF-9684-3129874A8CA9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49F861DF-14BB-4361-B7C4-9CB8F3005FF6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1F75C671-0AD7-445E-B919-E151FBD37031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70D2FDD4-5191-4775-9F1F-32D316130F68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EAF93F9E-A7D9-40F1-BBD3-99EA52920CFC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F352B8EA-39AB-4218-80F9-A882C833CD0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A309C67A-F4FC-4221-92E4-7C263C509385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A803C75D-1987-4616-B9BF-9625CF7E8D5F}"/>
            </a:ext>
          </a:extLst>
        </xdr:cNvPr>
        <xdr:cNvSpPr txBox="1">
          <a:spLocks noChangeArrowheads="1"/>
        </xdr:cNvSpPr>
      </xdr:nvSpPr>
      <xdr:spPr bwMode="auto">
        <a:xfrm>
          <a:off x="2781300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76FB70A6-338C-42AE-9189-9ABAF5BFD70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4B259291-F91E-4C92-9958-CA907F01546C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1366EECE-BE39-4CFF-A023-7B002EB54B6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A4069228-5EAD-463F-AB30-0A260FCA538A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FCC8E6-B3BB-477D-9FA3-382139BCF737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B3C60BE9-2AB9-4569-9390-0F1904AB7EA3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ADEFEA0E-D750-4D76-A5DB-CB66243DC0F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1ADD0876-6FF8-46C4-9AD0-A446490CFE46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B0F0F92-C635-48E8-AA1D-C6C140C524B3}"/>
            </a:ext>
          </a:extLst>
        </xdr:cNvPr>
        <xdr:cNvSpPr txBox="1">
          <a:spLocks noChangeArrowheads="1"/>
        </xdr:cNvSpPr>
      </xdr:nvSpPr>
      <xdr:spPr bwMode="auto">
        <a:xfrm>
          <a:off x="2781300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7717D7CD-9F2A-406C-A1B9-EA1EA05B468D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40C89DE8-61A7-4F5C-9CC3-99947F4A8877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DE39AE7D-4371-46AE-BFB4-9D7DABC8E54C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8CC6F5C2-605C-45E1-B031-BE020101D3F1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A1FDC76E-A656-4C46-9598-9663871F4BCA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28699DAD-C51E-4582-9358-BCEF062AB6AB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A1581750-910D-440D-AB3D-596E8500CA7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9414C831-56A4-4094-A1A5-73938D9FB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DB8C6018-AAB0-4CFE-B342-E484064EF4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257ED8BB-80D0-4C1D-80BF-49640555BE7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5007964D-3CB6-4904-A2C9-C0DBFE75E5E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FA5CC70F-FA8D-4D5F-B543-BAE763EA5AF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D5355126-41B1-4EDF-9163-AC32C731B481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F38C560A-5584-48FC-A3E9-CC2C0EBF81F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DBE58674-E658-4E5A-B159-43DF14567987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" name="Text Box 3">
          <a:extLst>
            <a:ext uri="{FF2B5EF4-FFF2-40B4-BE49-F238E27FC236}">
              <a16:creationId xmlns:a16="http://schemas.microsoft.com/office/drawing/2014/main" id="{F4D86701-0D2E-481F-8D86-1E859085188A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4E575964-AE86-46A6-8836-C673D02B65A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2" name="Text Box 3">
          <a:extLst>
            <a:ext uri="{FF2B5EF4-FFF2-40B4-BE49-F238E27FC236}">
              <a16:creationId xmlns:a16="http://schemas.microsoft.com/office/drawing/2014/main" id="{9E78BB74-F8F3-4C2F-AA4F-6318E78567CE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3" name="Text Box 3">
          <a:extLst>
            <a:ext uri="{FF2B5EF4-FFF2-40B4-BE49-F238E27FC236}">
              <a16:creationId xmlns:a16="http://schemas.microsoft.com/office/drawing/2014/main" id="{3FD2935C-76EB-489F-98D7-215761F183C4}"/>
            </a:ext>
          </a:extLst>
        </xdr:cNvPr>
        <xdr:cNvSpPr txBox="1">
          <a:spLocks noChangeArrowheads="1"/>
        </xdr:cNvSpPr>
      </xdr:nvSpPr>
      <xdr:spPr bwMode="auto">
        <a:xfrm>
          <a:off x="857250" y="56673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AC1B0526-E1F8-4205-B3CF-8EAC2C90EAA3}"/>
            </a:ext>
          </a:extLst>
        </xdr:cNvPr>
        <xdr:cNvSpPr txBox="1">
          <a:spLocks noChangeArrowheads="1"/>
        </xdr:cNvSpPr>
      </xdr:nvSpPr>
      <xdr:spPr bwMode="auto">
        <a:xfrm>
          <a:off x="2781300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9D771EB3-F5D7-49FF-B937-12B6D1D66FB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9749D265-C8D5-4339-A9D6-52F369D0439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AA5B5738-FBEC-49A7-8ABB-752CD4649384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9E65BB00-202B-460C-B4BF-0A7B9C51E7E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CBD6AAC1-B6AA-41DF-82AD-B9A7C051903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81A96E00-8365-4157-A342-1E6C7F102080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7B61C54F-47F1-4529-BE96-D203DC919A09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B1604FD3-990E-4275-92D7-9FC28EE0733F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1F695C0F-12EF-4F4D-B470-C7C4BA3AFA9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74EB4AEA-7B0B-4F35-9669-9C9CAD3E19D3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84FFDE25-B845-433B-9365-1167BC79A5A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9397D071-A51C-4E7F-AC01-DC68273D1312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AD182E93-B0E2-4F35-93CB-9D3E06DBAB9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4" name="Text Box 3">
          <a:extLst>
            <a:ext uri="{FF2B5EF4-FFF2-40B4-BE49-F238E27FC236}">
              <a16:creationId xmlns:a16="http://schemas.microsoft.com/office/drawing/2014/main" id="{0AC94C50-7FD1-4539-B94B-93F5F80627DC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289BCCF4-96E0-459D-8BD7-25B50C96A482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2A097196-343A-4E10-96F9-94A56A1F961B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78E5C277-700D-472B-94E0-E0DF14D1A1B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16F14393-3B62-484A-A07E-6996EC55623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6ACF4F52-ADF5-4D8F-848C-6DA526423B7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C6C8F4D3-25E8-424D-8642-A1EBEFB3BB87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08322C63-2257-4336-AB7A-A236A856AED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3" name="Text Box 3">
          <a:extLst>
            <a:ext uri="{FF2B5EF4-FFF2-40B4-BE49-F238E27FC236}">
              <a16:creationId xmlns:a16="http://schemas.microsoft.com/office/drawing/2014/main" id="{4B64E535-E96A-468E-BB82-A970DCE3184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4" name="Text Box 3">
          <a:extLst>
            <a:ext uri="{FF2B5EF4-FFF2-40B4-BE49-F238E27FC236}">
              <a16:creationId xmlns:a16="http://schemas.microsoft.com/office/drawing/2014/main" id="{E1804E6B-2814-468B-9CEE-513A877FE17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7C9F9CBD-6202-47CA-A62B-048DB45D525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375CC9ED-36B1-42F3-B75F-962760B32F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347EFDF7-1A79-4F8C-AD02-5F9E3068D6F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D812978B-A9D1-430A-818F-43213344D9C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7B16AD1D-0678-4C4D-B07D-672BD58096B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1" name="Text Box 3">
          <a:extLst>
            <a:ext uri="{FF2B5EF4-FFF2-40B4-BE49-F238E27FC236}">
              <a16:creationId xmlns:a16="http://schemas.microsoft.com/office/drawing/2014/main" id="{DBD9883C-D51C-481F-A86D-D513D52FCC3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2" name="Text Box 3">
          <a:extLst>
            <a:ext uri="{FF2B5EF4-FFF2-40B4-BE49-F238E27FC236}">
              <a16:creationId xmlns:a16="http://schemas.microsoft.com/office/drawing/2014/main" id="{8FD1E183-2E38-456E-9BEE-EC70CEA01BB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CB1B6286-DCF4-48C7-AF98-6422E49B8E3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9C8AEE95-0F47-4179-9999-8EF51B2D2CA8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4A9873B7-31E8-4CEA-B84C-57FE5725CF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5892A564-2325-4929-84A4-B678BDADB04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1D2E2C41-DD1C-45FE-8125-82EBFC0BBFB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1CCE51AF-C591-4458-BC34-129251AC5A1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0" name="Text Box 3">
          <a:extLst>
            <a:ext uri="{FF2B5EF4-FFF2-40B4-BE49-F238E27FC236}">
              <a16:creationId xmlns:a16="http://schemas.microsoft.com/office/drawing/2014/main" id="{DCCCA565-4A44-4FAF-A2B9-37F58D5E299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ABF2BDFC-9A81-4671-A9D6-EAEB5167B78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AD6092C6-C43A-4506-95B1-EE89B25C1D6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5AC7B15C-136A-44AB-9A4F-23094804591B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7F3366E9-5BF9-4941-801B-B9DBE82610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6" name="Text Box 3">
          <a:extLst>
            <a:ext uri="{FF2B5EF4-FFF2-40B4-BE49-F238E27FC236}">
              <a16:creationId xmlns:a16="http://schemas.microsoft.com/office/drawing/2014/main" id="{9C8E5F9C-24A7-405B-B3E2-D4D35B32C4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7" name="Text Box 3">
          <a:extLst>
            <a:ext uri="{FF2B5EF4-FFF2-40B4-BE49-F238E27FC236}">
              <a16:creationId xmlns:a16="http://schemas.microsoft.com/office/drawing/2014/main" id="{9528B898-DBA8-4F0E-84EF-52A22B4E4A1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EF5EF7B6-F774-4096-B0E4-6018CB1D5A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AA9A6FA7-3D71-45A6-B3B4-00F3DFA7C54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947D6321-AFB9-49ED-B6ED-8FB7287AE0A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AB8BC635-DAAE-47EB-A147-393EECCFF54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3" name="Text Box 3">
          <a:extLst>
            <a:ext uri="{FF2B5EF4-FFF2-40B4-BE49-F238E27FC236}">
              <a16:creationId xmlns:a16="http://schemas.microsoft.com/office/drawing/2014/main" id="{2D42A8AF-7BD4-4BE8-BB09-B43881D02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E5E77266-6EDC-42A7-ADBA-07F33A0B976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5" name="Text Box 3">
          <a:extLst>
            <a:ext uri="{FF2B5EF4-FFF2-40B4-BE49-F238E27FC236}">
              <a16:creationId xmlns:a16="http://schemas.microsoft.com/office/drawing/2014/main" id="{959368BF-EEA1-47CC-A622-9E95FDC4B0E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6" name="Text Box 3">
          <a:extLst>
            <a:ext uri="{FF2B5EF4-FFF2-40B4-BE49-F238E27FC236}">
              <a16:creationId xmlns:a16="http://schemas.microsoft.com/office/drawing/2014/main" id="{245037B0-C372-4835-BF97-2AF226243DF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D64F3982-E6E2-40F8-A489-98530B120AA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9" name="Text Box 3">
          <a:extLst>
            <a:ext uri="{FF2B5EF4-FFF2-40B4-BE49-F238E27FC236}">
              <a16:creationId xmlns:a16="http://schemas.microsoft.com/office/drawing/2014/main" id="{232F10FE-58E3-42CB-84B5-8A34821E649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0" name="Text Box 3">
          <a:extLst>
            <a:ext uri="{FF2B5EF4-FFF2-40B4-BE49-F238E27FC236}">
              <a16:creationId xmlns:a16="http://schemas.microsoft.com/office/drawing/2014/main" id="{13E0D21D-CF5E-4365-A21D-C079C1D53A6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12CB605A-C170-49ED-BEAF-715FA93253A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D3A1CF52-96B3-493D-9645-A45C0101FA0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3" name="Text Box 3">
          <a:extLst>
            <a:ext uri="{FF2B5EF4-FFF2-40B4-BE49-F238E27FC236}">
              <a16:creationId xmlns:a16="http://schemas.microsoft.com/office/drawing/2014/main" id="{05F904D1-2E7B-46D3-8F87-CC3E640E323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B0DDE916-E3A8-4FFC-8ABC-DA2B009C334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117" name="Text Box 3">
          <a:extLst>
            <a:ext uri="{FF2B5EF4-FFF2-40B4-BE49-F238E27FC236}">
              <a16:creationId xmlns:a16="http://schemas.microsoft.com/office/drawing/2014/main" id="{A6B2B8C0-41B7-4B10-852D-D9B8787D29EC}"/>
            </a:ext>
          </a:extLst>
        </xdr:cNvPr>
        <xdr:cNvSpPr txBox="1">
          <a:spLocks noChangeArrowheads="1"/>
        </xdr:cNvSpPr>
      </xdr:nvSpPr>
      <xdr:spPr bwMode="auto">
        <a:xfrm>
          <a:off x="933450" y="5705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2" name="Text Box 3">
          <a:extLst>
            <a:ext uri="{FF2B5EF4-FFF2-40B4-BE49-F238E27FC236}">
              <a16:creationId xmlns:a16="http://schemas.microsoft.com/office/drawing/2014/main" id="{C95C50B4-77D5-49D8-BE4E-48A276FD66F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3" name="Text Box 3">
          <a:extLst>
            <a:ext uri="{FF2B5EF4-FFF2-40B4-BE49-F238E27FC236}">
              <a16:creationId xmlns:a16="http://schemas.microsoft.com/office/drawing/2014/main" id="{8646E942-934F-41DB-98EC-D417F95D2E32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4" name="Text Box 3">
          <a:extLst>
            <a:ext uri="{FF2B5EF4-FFF2-40B4-BE49-F238E27FC236}">
              <a16:creationId xmlns:a16="http://schemas.microsoft.com/office/drawing/2014/main" id="{402E1BA8-8E76-4813-BD8C-06A5721CB20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5" name="Text Box 3">
          <a:extLst>
            <a:ext uri="{FF2B5EF4-FFF2-40B4-BE49-F238E27FC236}">
              <a16:creationId xmlns:a16="http://schemas.microsoft.com/office/drawing/2014/main" id="{5971374A-F4C9-4000-8924-C264F2FC32CA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id="{A5D80054-A9BC-4EE4-8DDA-03E62ADD4BF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7" name="Text Box 3">
          <a:extLst>
            <a:ext uri="{FF2B5EF4-FFF2-40B4-BE49-F238E27FC236}">
              <a16:creationId xmlns:a16="http://schemas.microsoft.com/office/drawing/2014/main" id="{28F2ECED-CA5A-45E0-AB02-8B08D0D1337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9" name="Text Box 3">
          <a:extLst>
            <a:ext uri="{FF2B5EF4-FFF2-40B4-BE49-F238E27FC236}">
              <a16:creationId xmlns:a16="http://schemas.microsoft.com/office/drawing/2014/main" id="{F188F164-A40D-4C28-A321-15B0277C1C8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0" name="Text Box 3">
          <a:extLst>
            <a:ext uri="{FF2B5EF4-FFF2-40B4-BE49-F238E27FC236}">
              <a16:creationId xmlns:a16="http://schemas.microsoft.com/office/drawing/2014/main" id="{0780C66E-988C-4849-B51B-C43B36615FB4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D00A0E24-9AF4-469D-92EF-EA1AE36EA0D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91127F6D-140A-4814-A6A9-80664C4397E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3" name="Text Box 3">
          <a:extLst>
            <a:ext uri="{FF2B5EF4-FFF2-40B4-BE49-F238E27FC236}">
              <a16:creationId xmlns:a16="http://schemas.microsoft.com/office/drawing/2014/main" id="{0815543C-AF8D-4F40-9C7D-0FEFCC56745E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4" name="Text Box 3">
          <a:extLst>
            <a:ext uri="{FF2B5EF4-FFF2-40B4-BE49-F238E27FC236}">
              <a16:creationId xmlns:a16="http://schemas.microsoft.com/office/drawing/2014/main" id="{088E88E9-D94A-4291-B545-0BEEAA18016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AABFC5C1-24CE-477C-B353-C28563B75C4C}"/>
            </a:ext>
          </a:extLst>
        </xdr:cNvPr>
        <xdr:cNvSpPr txBox="1">
          <a:spLocks noChangeArrowheads="1"/>
        </xdr:cNvSpPr>
      </xdr:nvSpPr>
      <xdr:spPr bwMode="auto">
        <a:xfrm>
          <a:off x="1828800" y="6838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0" name="Text Box 257">
          <a:extLst>
            <a:ext uri="{FF2B5EF4-FFF2-40B4-BE49-F238E27FC236}">
              <a16:creationId xmlns:a16="http://schemas.microsoft.com/office/drawing/2014/main" id="{1E6A831C-B630-4098-BCB4-7F6C5E5C65ED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1" name="Text Box 271">
          <a:extLst>
            <a:ext uri="{FF2B5EF4-FFF2-40B4-BE49-F238E27FC236}">
              <a16:creationId xmlns:a16="http://schemas.microsoft.com/office/drawing/2014/main" id="{CD6B0A75-03EA-41F7-8ED1-9831FEE97C1C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2" name="Text Box 286">
          <a:extLst>
            <a:ext uri="{FF2B5EF4-FFF2-40B4-BE49-F238E27FC236}">
              <a16:creationId xmlns:a16="http://schemas.microsoft.com/office/drawing/2014/main" id="{10AE8127-2809-43E2-8EF4-2D62AE0EA42F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3" name="Text Box 300">
          <a:extLst>
            <a:ext uri="{FF2B5EF4-FFF2-40B4-BE49-F238E27FC236}">
              <a16:creationId xmlns:a16="http://schemas.microsoft.com/office/drawing/2014/main" id="{C2C8180D-643B-4F28-B305-BF80B8E7965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54" name="Text Box 359">
          <a:extLst>
            <a:ext uri="{FF2B5EF4-FFF2-40B4-BE49-F238E27FC236}">
              <a16:creationId xmlns:a16="http://schemas.microsoft.com/office/drawing/2014/main" id="{B2788B71-A133-4FD1-8472-9615C314681D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id="{DAD0EF80-5A0F-4418-A7DB-6F1F559AAB29}"/>
            </a:ext>
          </a:extLst>
        </xdr:cNvPr>
        <xdr:cNvSpPr txBox="1">
          <a:spLocks noChangeArrowheads="1"/>
        </xdr:cNvSpPr>
      </xdr:nvSpPr>
      <xdr:spPr bwMode="auto">
        <a:xfrm>
          <a:off x="1828800" y="7048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6" name="Text Box 257">
          <a:extLst>
            <a:ext uri="{FF2B5EF4-FFF2-40B4-BE49-F238E27FC236}">
              <a16:creationId xmlns:a16="http://schemas.microsoft.com/office/drawing/2014/main" id="{79903220-0102-4182-BBD1-4C77770821A1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7" name="Text Box 271">
          <a:extLst>
            <a:ext uri="{FF2B5EF4-FFF2-40B4-BE49-F238E27FC236}">
              <a16:creationId xmlns:a16="http://schemas.microsoft.com/office/drawing/2014/main" id="{B51155D6-556F-43E7-9B3B-774671C0D3EB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8" name="Text Box 286">
          <a:extLst>
            <a:ext uri="{FF2B5EF4-FFF2-40B4-BE49-F238E27FC236}">
              <a16:creationId xmlns:a16="http://schemas.microsoft.com/office/drawing/2014/main" id="{CB790B74-B97F-4BE8-A4F3-7BAA88DEBF3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9" name="Text Box 300">
          <a:extLst>
            <a:ext uri="{FF2B5EF4-FFF2-40B4-BE49-F238E27FC236}">
              <a16:creationId xmlns:a16="http://schemas.microsoft.com/office/drawing/2014/main" id="{D1ED7431-2A6D-4D2A-B3AE-FD564756A0D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0" name="Text Box 359">
          <a:extLst>
            <a:ext uri="{FF2B5EF4-FFF2-40B4-BE49-F238E27FC236}">
              <a16:creationId xmlns:a16="http://schemas.microsoft.com/office/drawing/2014/main" id="{A7414885-80A6-433F-A4D4-68F6A798ED47}"/>
            </a:ext>
          </a:extLst>
        </xdr:cNvPr>
        <xdr:cNvSpPr txBox="1">
          <a:spLocks noChangeArrowheads="1"/>
        </xdr:cNvSpPr>
      </xdr:nvSpPr>
      <xdr:spPr bwMode="auto">
        <a:xfrm>
          <a:off x="127635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1" name="Text Box 257">
          <a:extLst>
            <a:ext uri="{FF2B5EF4-FFF2-40B4-BE49-F238E27FC236}">
              <a16:creationId xmlns:a16="http://schemas.microsoft.com/office/drawing/2014/main" id="{35AC8467-C5A2-4EEE-BFF9-666CF7BCB5C8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2" name="Text Box 271">
          <a:extLst>
            <a:ext uri="{FF2B5EF4-FFF2-40B4-BE49-F238E27FC236}">
              <a16:creationId xmlns:a16="http://schemas.microsoft.com/office/drawing/2014/main" id="{74498F5B-D328-438E-9367-1A7802225913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3" name="Text Box 286">
          <a:extLst>
            <a:ext uri="{FF2B5EF4-FFF2-40B4-BE49-F238E27FC236}">
              <a16:creationId xmlns:a16="http://schemas.microsoft.com/office/drawing/2014/main" id="{27A9099F-8E4E-4CE9-A49F-679631A709A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4" name="Text Box 300">
          <a:extLst>
            <a:ext uri="{FF2B5EF4-FFF2-40B4-BE49-F238E27FC236}">
              <a16:creationId xmlns:a16="http://schemas.microsoft.com/office/drawing/2014/main" id="{C53F5C5C-03C5-4E66-821D-1526D5233E94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5" name="Text Box 359">
          <a:extLst>
            <a:ext uri="{FF2B5EF4-FFF2-40B4-BE49-F238E27FC236}">
              <a16:creationId xmlns:a16="http://schemas.microsoft.com/office/drawing/2014/main" id="{85C83C7D-9DCD-48CB-A46E-0023BCAE63BC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6" name="Text Box 257">
          <a:extLst>
            <a:ext uri="{FF2B5EF4-FFF2-40B4-BE49-F238E27FC236}">
              <a16:creationId xmlns:a16="http://schemas.microsoft.com/office/drawing/2014/main" id="{78774949-7B23-4436-BE02-5096CC2E865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7" name="Text Box 271">
          <a:extLst>
            <a:ext uri="{FF2B5EF4-FFF2-40B4-BE49-F238E27FC236}">
              <a16:creationId xmlns:a16="http://schemas.microsoft.com/office/drawing/2014/main" id="{D5A8DEB4-E1D5-4F07-A04F-BC0DB95FE01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8" name="Text Box 286">
          <a:extLst>
            <a:ext uri="{FF2B5EF4-FFF2-40B4-BE49-F238E27FC236}">
              <a16:creationId xmlns:a16="http://schemas.microsoft.com/office/drawing/2014/main" id="{2621445F-6A54-4863-A7BA-7D8D2CA10B8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9" name="Text Box 300">
          <a:extLst>
            <a:ext uri="{FF2B5EF4-FFF2-40B4-BE49-F238E27FC236}">
              <a16:creationId xmlns:a16="http://schemas.microsoft.com/office/drawing/2014/main" id="{4CAA32B9-0837-499C-BC55-25E80A4102AF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0" name="Text Box 359">
          <a:extLst>
            <a:ext uri="{FF2B5EF4-FFF2-40B4-BE49-F238E27FC236}">
              <a16:creationId xmlns:a16="http://schemas.microsoft.com/office/drawing/2014/main" id="{E4A3A4A1-7703-4854-B810-2CBA7B196A2C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1" name="Text Box 271">
          <a:extLst>
            <a:ext uri="{FF2B5EF4-FFF2-40B4-BE49-F238E27FC236}">
              <a16:creationId xmlns:a16="http://schemas.microsoft.com/office/drawing/2014/main" id="{2513CFEC-DA23-4A7C-AE19-415A80A61BB6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2" name="Text Box 286">
          <a:extLst>
            <a:ext uri="{FF2B5EF4-FFF2-40B4-BE49-F238E27FC236}">
              <a16:creationId xmlns:a16="http://schemas.microsoft.com/office/drawing/2014/main" id="{CBEC0772-7D58-4511-AC93-B4ECB0E35FA4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173" name="Text Box 300">
          <a:extLst>
            <a:ext uri="{FF2B5EF4-FFF2-40B4-BE49-F238E27FC236}">
              <a16:creationId xmlns:a16="http://schemas.microsoft.com/office/drawing/2014/main" id="{834C1C1C-E6C2-4218-8A4C-89066B28D6C6}"/>
            </a:ext>
          </a:extLst>
        </xdr:cNvPr>
        <xdr:cNvSpPr txBox="1">
          <a:spLocks noChangeArrowheads="1"/>
        </xdr:cNvSpPr>
      </xdr:nvSpPr>
      <xdr:spPr bwMode="auto">
        <a:xfrm>
          <a:off x="1038225" y="6496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4" name="Text Box 359">
          <a:extLst>
            <a:ext uri="{FF2B5EF4-FFF2-40B4-BE49-F238E27FC236}">
              <a16:creationId xmlns:a16="http://schemas.microsoft.com/office/drawing/2014/main" id="{5B813CFC-0454-4196-ABB5-B7CF394B8EB5}"/>
            </a:ext>
          </a:extLst>
        </xdr:cNvPr>
        <xdr:cNvSpPr txBox="1">
          <a:spLocks noChangeArrowheads="1"/>
        </xdr:cNvSpPr>
      </xdr:nvSpPr>
      <xdr:spPr bwMode="auto">
        <a:xfrm>
          <a:off x="127635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5" name="Text Box 257">
          <a:extLst>
            <a:ext uri="{FF2B5EF4-FFF2-40B4-BE49-F238E27FC236}">
              <a16:creationId xmlns:a16="http://schemas.microsoft.com/office/drawing/2014/main" id="{7F631870-9385-4CEF-B9C8-A072CCE00FDC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6" name="Text Box 271">
          <a:extLst>
            <a:ext uri="{FF2B5EF4-FFF2-40B4-BE49-F238E27FC236}">
              <a16:creationId xmlns:a16="http://schemas.microsoft.com/office/drawing/2014/main" id="{5C82DCB4-34C6-4779-8C43-981B82CFB74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7" name="Text Box 286">
          <a:extLst>
            <a:ext uri="{FF2B5EF4-FFF2-40B4-BE49-F238E27FC236}">
              <a16:creationId xmlns:a16="http://schemas.microsoft.com/office/drawing/2014/main" id="{C0B1C194-4527-4333-871A-2E2A4B33CD1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8" name="Text Box 300">
          <a:extLst>
            <a:ext uri="{FF2B5EF4-FFF2-40B4-BE49-F238E27FC236}">
              <a16:creationId xmlns:a16="http://schemas.microsoft.com/office/drawing/2014/main" id="{900DB123-C937-4C89-91BA-ABB24A0AEC0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9" name="Text Box 359">
          <a:extLst>
            <a:ext uri="{FF2B5EF4-FFF2-40B4-BE49-F238E27FC236}">
              <a16:creationId xmlns:a16="http://schemas.microsoft.com/office/drawing/2014/main" id="{5CC0F880-4C11-4E07-A085-768B38D3242E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0" name="Text Box 257">
          <a:extLst>
            <a:ext uri="{FF2B5EF4-FFF2-40B4-BE49-F238E27FC236}">
              <a16:creationId xmlns:a16="http://schemas.microsoft.com/office/drawing/2014/main" id="{1ACE4EAB-F9A6-49EF-9657-30150AA273E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1" name="Text Box 271">
          <a:extLst>
            <a:ext uri="{FF2B5EF4-FFF2-40B4-BE49-F238E27FC236}">
              <a16:creationId xmlns:a16="http://schemas.microsoft.com/office/drawing/2014/main" id="{FA4165C9-61F3-461D-9045-1671430C41B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2" name="Text Box 286">
          <a:extLst>
            <a:ext uri="{FF2B5EF4-FFF2-40B4-BE49-F238E27FC236}">
              <a16:creationId xmlns:a16="http://schemas.microsoft.com/office/drawing/2014/main" id="{3D3133D0-0508-4FBC-AE1E-C88B621B86D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3" name="Text Box 300">
          <a:extLst>
            <a:ext uri="{FF2B5EF4-FFF2-40B4-BE49-F238E27FC236}">
              <a16:creationId xmlns:a16="http://schemas.microsoft.com/office/drawing/2014/main" id="{F5CD4A48-2BB6-4950-BBAC-8BA31A28F7A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4" name="Text Box 359">
          <a:extLst>
            <a:ext uri="{FF2B5EF4-FFF2-40B4-BE49-F238E27FC236}">
              <a16:creationId xmlns:a16="http://schemas.microsoft.com/office/drawing/2014/main" id="{0A0F732E-71A5-4048-B499-872A0CF8BFE8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5" name="Text Box 257">
          <a:extLst>
            <a:ext uri="{FF2B5EF4-FFF2-40B4-BE49-F238E27FC236}">
              <a16:creationId xmlns:a16="http://schemas.microsoft.com/office/drawing/2014/main" id="{FDEB48CA-4807-450A-BDEA-5AFD8770775B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186" name="Text Box 271">
          <a:extLst>
            <a:ext uri="{FF2B5EF4-FFF2-40B4-BE49-F238E27FC236}">
              <a16:creationId xmlns:a16="http://schemas.microsoft.com/office/drawing/2014/main" id="{62431AD4-524D-44E0-B134-E5DBFC945E5A}"/>
            </a:ext>
          </a:extLst>
        </xdr:cNvPr>
        <xdr:cNvSpPr txBox="1">
          <a:spLocks noChangeArrowheads="1"/>
        </xdr:cNvSpPr>
      </xdr:nvSpPr>
      <xdr:spPr bwMode="auto">
        <a:xfrm>
          <a:off x="904875" y="6457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9" name="Text Box 359">
          <a:extLst>
            <a:ext uri="{FF2B5EF4-FFF2-40B4-BE49-F238E27FC236}">
              <a16:creationId xmlns:a16="http://schemas.microsoft.com/office/drawing/2014/main" id="{5B26BEC0-DEE1-424D-9B11-A99F43340C4F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0" name="Text Box 257">
          <a:extLst>
            <a:ext uri="{FF2B5EF4-FFF2-40B4-BE49-F238E27FC236}">
              <a16:creationId xmlns:a16="http://schemas.microsoft.com/office/drawing/2014/main" id="{584E3306-A4FF-485E-82D1-326DC67128E4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1" name="Text Box 271">
          <a:extLst>
            <a:ext uri="{FF2B5EF4-FFF2-40B4-BE49-F238E27FC236}">
              <a16:creationId xmlns:a16="http://schemas.microsoft.com/office/drawing/2014/main" id="{9C1A88A6-615A-44F0-832E-174F625A73C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2" name="Text Box 286">
          <a:extLst>
            <a:ext uri="{FF2B5EF4-FFF2-40B4-BE49-F238E27FC236}">
              <a16:creationId xmlns:a16="http://schemas.microsoft.com/office/drawing/2014/main" id="{3C4218EE-98A6-4C69-B019-FEAAA0EE36B9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3" name="Text Box 300">
          <a:extLst>
            <a:ext uri="{FF2B5EF4-FFF2-40B4-BE49-F238E27FC236}">
              <a16:creationId xmlns:a16="http://schemas.microsoft.com/office/drawing/2014/main" id="{D26B5AD0-979F-4BCF-8E37-1A01049FB9CA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94" name="Text Box 359">
          <a:extLst>
            <a:ext uri="{FF2B5EF4-FFF2-40B4-BE49-F238E27FC236}">
              <a16:creationId xmlns:a16="http://schemas.microsoft.com/office/drawing/2014/main" id="{CEF77C9E-C918-4FD0-9C9C-F43FF238BAAC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5" name="Text Box 3">
          <a:extLst>
            <a:ext uri="{FF2B5EF4-FFF2-40B4-BE49-F238E27FC236}">
              <a16:creationId xmlns:a16="http://schemas.microsoft.com/office/drawing/2014/main" id="{167BB58C-72FC-4068-A8D3-162E54B3C2F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6" name="Text Box 3">
          <a:extLst>
            <a:ext uri="{FF2B5EF4-FFF2-40B4-BE49-F238E27FC236}">
              <a16:creationId xmlns:a16="http://schemas.microsoft.com/office/drawing/2014/main" id="{81DF5F38-4CDA-4B8D-83B7-E6AAB2B24D2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2B3589B2-9A33-4859-821F-774AC9BDCA47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8" name="Text Box 3">
          <a:extLst>
            <a:ext uri="{FF2B5EF4-FFF2-40B4-BE49-F238E27FC236}">
              <a16:creationId xmlns:a16="http://schemas.microsoft.com/office/drawing/2014/main" id="{409E9E47-EBBA-4DC4-8BB1-A5C1001B3A40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9" name="Text Box 3">
          <a:extLst>
            <a:ext uri="{FF2B5EF4-FFF2-40B4-BE49-F238E27FC236}">
              <a16:creationId xmlns:a16="http://schemas.microsoft.com/office/drawing/2014/main" id="{7386D2A4-6897-426E-B23F-B40525A71A1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0" name="Text Box 257">
          <a:extLst>
            <a:ext uri="{FF2B5EF4-FFF2-40B4-BE49-F238E27FC236}">
              <a16:creationId xmlns:a16="http://schemas.microsoft.com/office/drawing/2014/main" id="{89DAB823-3725-4ECA-8533-815F8F622AD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1" name="Text Box 271">
          <a:extLst>
            <a:ext uri="{FF2B5EF4-FFF2-40B4-BE49-F238E27FC236}">
              <a16:creationId xmlns:a16="http://schemas.microsoft.com/office/drawing/2014/main" id="{BAB6B542-4DBD-4F78-9FB8-8EA53F256C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2" name="Text Box 286">
          <a:extLst>
            <a:ext uri="{FF2B5EF4-FFF2-40B4-BE49-F238E27FC236}">
              <a16:creationId xmlns:a16="http://schemas.microsoft.com/office/drawing/2014/main" id="{C454838C-0F12-4569-B693-7B662D92156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3" name="Text Box 300">
          <a:extLst>
            <a:ext uri="{FF2B5EF4-FFF2-40B4-BE49-F238E27FC236}">
              <a16:creationId xmlns:a16="http://schemas.microsoft.com/office/drawing/2014/main" id="{27711214-0A31-4B28-BDC4-F41B8950637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4" name="Text Box 359">
          <a:extLst>
            <a:ext uri="{FF2B5EF4-FFF2-40B4-BE49-F238E27FC236}">
              <a16:creationId xmlns:a16="http://schemas.microsoft.com/office/drawing/2014/main" id="{3B9C0076-3E58-4A47-BCA8-A64D0CDF390B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5" name="Text Box 257">
          <a:extLst>
            <a:ext uri="{FF2B5EF4-FFF2-40B4-BE49-F238E27FC236}">
              <a16:creationId xmlns:a16="http://schemas.microsoft.com/office/drawing/2014/main" id="{76B8954F-EEB8-45EF-A131-2575853A11B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6" name="Text Box 271">
          <a:extLst>
            <a:ext uri="{FF2B5EF4-FFF2-40B4-BE49-F238E27FC236}">
              <a16:creationId xmlns:a16="http://schemas.microsoft.com/office/drawing/2014/main" id="{F415CE0A-01A2-4778-85B6-980DB5492601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7" name="Text Box 286">
          <a:extLst>
            <a:ext uri="{FF2B5EF4-FFF2-40B4-BE49-F238E27FC236}">
              <a16:creationId xmlns:a16="http://schemas.microsoft.com/office/drawing/2014/main" id="{0DBE8B2B-7474-4714-B890-B2401154F9E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8" name="Text Box 300">
          <a:extLst>
            <a:ext uri="{FF2B5EF4-FFF2-40B4-BE49-F238E27FC236}">
              <a16:creationId xmlns:a16="http://schemas.microsoft.com/office/drawing/2014/main" id="{CC4618F3-C44D-4232-BF62-A803E92BB30C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9" name="Text Box 359">
          <a:extLst>
            <a:ext uri="{FF2B5EF4-FFF2-40B4-BE49-F238E27FC236}">
              <a16:creationId xmlns:a16="http://schemas.microsoft.com/office/drawing/2014/main" id="{91F2F8A7-AA1C-41D0-B152-3DBEED4249DA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0" name="Text Box 257">
          <a:extLst>
            <a:ext uri="{FF2B5EF4-FFF2-40B4-BE49-F238E27FC236}">
              <a16:creationId xmlns:a16="http://schemas.microsoft.com/office/drawing/2014/main" id="{071E30ED-EF19-43BC-9D87-B13D47EBB0C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1" name="Text Box 271">
          <a:extLst>
            <a:ext uri="{FF2B5EF4-FFF2-40B4-BE49-F238E27FC236}">
              <a16:creationId xmlns:a16="http://schemas.microsoft.com/office/drawing/2014/main" id="{3DB8D901-4941-433B-AB0E-15E5C152923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2" name="Text Box 286">
          <a:extLst>
            <a:ext uri="{FF2B5EF4-FFF2-40B4-BE49-F238E27FC236}">
              <a16:creationId xmlns:a16="http://schemas.microsoft.com/office/drawing/2014/main" id="{11C0D54B-9413-4076-89F8-F8CABA79A548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3" name="Text Box 300">
          <a:extLst>
            <a:ext uri="{FF2B5EF4-FFF2-40B4-BE49-F238E27FC236}">
              <a16:creationId xmlns:a16="http://schemas.microsoft.com/office/drawing/2014/main" id="{DA8B2DD5-725D-44CE-A13E-2C577313B1A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4" name="Text Box 359">
          <a:extLst>
            <a:ext uri="{FF2B5EF4-FFF2-40B4-BE49-F238E27FC236}">
              <a16:creationId xmlns:a16="http://schemas.microsoft.com/office/drawing/2014/main" id="{51C7E7EA-5294-4000-B6A9-B62E17515517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5" name="Text Box 257">
          <a:extLst>
            <a:ext uri="{FF2B5EF4-FFF2-40B4-BE49-F238E27FC236}">
              <a16:creationId xmlns:a16="http://schemas.microsoft.com/office/drawing/2014/main" id="{7E2448E4-2C73-41B2-B688-BB031DE296BB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6" name="Text Box 271">
          <a:extLst>
            <a:ext uri="{FF2B5EF4-FFF2-40B4-BE49-F238E27FC236}">
              <a16:creationId xmlns:a16="http://schemas.microsoft.com/office/drawing/2014/main" id="{EC5654C3-DED7-4723-893A-64FB8632E8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7" name="Text Box 286">
          <a:extLst>
            <a:ext uri="{FF2B5EF4-FFF2-40B4-BE49-F238E27FC236}">
              <a16:creationId xmlns:a16="http://schemas.microsoft.com/office/drawing/2014/main" id="{37545FB7-05D4-4089-977E-CE4C2DC30A9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8" name="Text Box 300">
          <a:extLst>
            <a:ext uri="{FF2B5EF4-FFF2-40B4-BE49-F238E27FC236}">
              <a16:creationId xmlns:a16="http://schemas.microsoft.com/office/drawing/2014/main" id="{A6BA9256-BE47-489F-BD55-C7F7CB5CC23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9" name="Text Box 359">
          <a:extLst>
            <a:ext uri="{FF2B5EF4-FFF2-40B4-BE49-F238E27FC236}">
              <a16:creationId xmlns:a16="http://schemas.microsoft.com/office/drawing/2014/main" id="{CBC93763-38C5-414F-8846-745AFE4115E3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1D9EE4FC-7CDE-460B-ABD6-4E90C3188D98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5DB3C6CB-D648-42A2-B46E-464F752B4C9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2" name="Text Box 3">
          <a:extLst>
            <a:ext uri="{FF2B5EF4-FFF2-40B4-BE49-F238E27FC236}">
              <a16:creationId xmlns:a16="http://schemas.microsoft.com/office/drawing/2014/main" id="{C3266E40-CF53-4644-A750-C927260E9E8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89B03435-B58C-4331-BE87-3C8F4E68F27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4" name="Text Box 3">
          <a:extLst>
            <a:ext uri="{FF2B5EF4-FFF2-40B4-BE49-F238E27FC236}">
              <a16:creationId xmlns:a16="http://schemas.microsoft.com/office/drawing/2014/main" id="{0C0B7A91-AF68-479A-B0C9-70FD9B49713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5" name="Text Box 3">
          <a:extLst>
            <a:ext uri="{FF2B5EF4-FFF2-40B4-BE49-F238E27FC236}">
              <a16:creationId xmlns:a16="http://schemas.microsoft.com/office/drawing/2014/main" id="{A4CE38D7-253C-4952-9D31-C41E6711D6A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6" name="Text Box 3">
          <a:extLst>
            <a:ext uri="{FF2B5EF4-FFF2-40B4-BE49-F238E27FC236}">
              <a16:creationId xmlns:a16="http://schemas.microsoft.com/office/drawing/2014/main" id="{594C0181-6E43-44C6-A80C-12089C73E73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9954F3F2-820C-40EB-9AF1-26E73244CE45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8" name="Text Box 3">
          <a:extLst>
            <a:ext uri="{FF2B5EF4-FFF2-40B4-BE49-F238E27FC236}">
              <a16:creationId xmlns:a16="http://schemas.microsoft.com/office/drawing/2014/main" id="{9C191993-7564-4921-9B5A-7890F296CD4F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A4CC695D-DCFB-465D-8E58-6F74D986B040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0" name="Text Box 3">
          <a:extLst>
            <a:ext uri="{FF2B5EF4-FFF2-40B4-BE49-F238E27FC236}">
              <a16:creationId xmlns:a16="http://schemas.microsoft.com/office/drawing/2014/main" id="{47499099-C0D0-4CEA-A4A5-F710F9C263DE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1" name="Text Box 3">
          <a:extLst>
            <a:ext uri="{FF2B5EF4-FFF2-40B4-BE49-F238E27FC236}">
              <a16:creationId xmlns:a16="http://schemas.microsoft.com/office/drawing/2014/main" id="{46AA3662-0363-43F3-96B2-E168EA12773C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2" name="Text Box 3">
          <a:extLst>
            <a:ext uri="{FF2B5EF4-FFF2-40B4-BE49-F238E27FC236}">
              <a16:creationId xmlns:a16="http://schemas.microsoft.com/office/drawing/2014/main" id="{71B3659F-4104-438E-A323-C1EEA7D1A92A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id="{D0F83992-BDB7-4010-A1AD-EFB88FA1CCEC}"/>
            </a:ext>
          </a:extLst>
        </xdr:cNvPr>
        <xdr:cNvSpPr txBox="1">
          <a:spLocks noChangeArrowheads="1"/>
        </xdr:cNvSpPr>
      </xdr:nvSpPr>
      <xdr:spPr bwMode="auto">
        <a:xfrm>
          <a:off x="2781300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69984B7B-03C7-4C1A-AAE5-78AB4F30E3B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6" name="Text Box 3">
          <a:extLst>
            <a:ext uri="{FF2B5EF4-FFF2-40B4-BE49-F238E27FC236}">
              <a16:creationId xmlns:a16="http://schemas.microsoft.com/office/drawing/2014/main" id="{2CFB5569-0D9A-43F7-B835-8B6BFDCE39AF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7" name="Text Box 3">
          <a:extLst>
            <a:ext uri="{FF2B5EF4-FFF2-40B4-BE49-F238E27FC236}">
              <a16:creationId xmlns:a16="http://schemas.microsoft.com/office/drawing/2014/main" id="{4B7B54CB-814A-48F5-9C08-602F0394BA3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8" name="Text Box 3">
          <a:extLst>
            <a:ext uri="{FF2B5EF4-FFF2-40B4-BE49-F238E27FC236}">
              <a16:creationId xmlns:a16="http://schemas.microsoft.com/office/drawing/2014/main" id="{53F47215-0309-4B5B-A0ED-A75B7C4227A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8368906C-5D57-45DC-A285-A48E3E52E61E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0" name="Text Box 3">
          <a:extLst>
            <a:ext uri="{FF2B5EF4-FFF2-40B4-BE49-F238E27FC236}">
              <a16:creationId xmlns:a16="http://schemas.microsoft.com/office/drawing/2014/main" id="{5D7E432A-A775-4F71-B1F7-D9780C008E67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1" name="Text Box 3">
          <a:extLst>
            <a:ext uri="{FF2B5EF4-FFF2-40B4-BE49-F238E27FC236}">
              <a16:creationId xmlns:a16="http://schemas.microsoft.com/office/drawing/2014/main" id="{9E04F657-CB48-4A65-936C-673290DC1F92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2" name="Text Box 3">
          <a:extLst>
            <a:ext uri="{FF2B5EF4-FFF2-40B4-BE49-F238E27FC236}">
              <a16:creationId xmlns:a16="http://schemas.microsoft.com/office/drawing/2014/main" id="{02AB9704-43BB-460E-BE49-A1B56420FFE2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997C96CF-2EF0-4C15-91D9-344512DB845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4" name="Text Box 3">
          <a:extLst>
            <a:ext uri="{FF2B5EF4-FFF2-40B4-BE49-F238E27FC236}">
              <a16:creationId xmlns:a16="http://schemas.microsoft.com/office/drawing/2014/main" id="{886B1F89-A6EE-4D5A-BE52-64A17E1F3A4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5" name="Text Box 3">
          <a:extLst>
            <a:ext uri="{FF2B5EF4-FFF2-40B4-BE49-F238E27FC236}">
              <a16:creationId xmlns:a16="http://schemas.microsoft.com/office/drawing/2014/main" id="{9698679C-EDA5-46B6-B5CC-4A9EFB5EC48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6" name="Text Box 3">
          <a:extLst>
            <a:ext uri="{FF2B5EF4-FFF2-40B4-BE49-F238E27FC236}">
              <a16:creationId xmlns:a16="http://schemas.microsoft.com/office/drawing/2014/main" id="{E48B7485-3F44-4D5C-8634-550260B1B0F5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0109F901-36C0-4DB1-8D51-FEA1A277D622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E568C508-8FFB-4569-B7EA-32CBD5D99AB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17</xdr:row>
      <xdr:rowOff>0</xdr:rowOff>
    </xdr:from>
    <xdr:ext cx="76200" cy="219075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53945D33-CB27-4956-B363-2C1E1660CA84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0" name="Text Box 3">
          <a:extLst>
            <a:ext uri="{FF2B5EF4-FFF2-40B4-BE49-F238E27FC236}">
              <a16:creationId xmlns:a16="http://schemas.microsoft.com/office/drawing/2014/main" id="{B68FEF87-A6F2-4D40-A873-B2403F9ED91B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id="{5DF62112-C89F-4675-9FC1-B54E950EF7D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B5D8023D-2AEA-48BA-AA92-F79FB9BAAFDD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34951365-CDA0-453B-9B65-F7A6E8A09C3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4" name="Text Box 3">
          <a:extLst>
            <a:ext uri="{FF2B5EF4-FFF2-40B4-BE49-F238E27FC236}">
              <a16:creationId xmlns:a16="http://schemas.microsoft.com/office/drawing/2014/main" id="{33FA4A67-83EB-4150-A595-D720A35CF9D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96A424EE-B781-410D-8669-89DF99ACCCAC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FE3F2B4D-B181-4DC4-BAD9-BFDCA166C32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7" name="Text Box 3">
          <a:extLst>
            <a:ext uri="{FF2B5EF4-FFF2-40B4-BE49-F238E27FC236}">
              <a16:creationId xmlns:a16="http://schemas.microsoft.com/office/drawing/2014/main" id="{54608667-CB06-4D64-A233-7D72244921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8" name="Text Box 3">
          <a:extLst>
            <a:ext uri="{FF2B5EF4-FFF2-40B4-BE49-F238E27FC236}">
              <a16:creationId xmlns:a16="http://schemas.microsoft.com/office/drawing/2014/main" id="{6970DD32-B462-4412-A1B3-801A89ED420B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9" name="Text Box 3">
          <a:extLst>
            <a:ext uri="{FF2B5EF4-FFF2-40B4-BE49-F238E27FC236}">
              <a16:creationId xmlns:a16="http://schemas.microsoft.com/office/drawing/2014/main" id="{72A40307-70B9-4C35-8A11-9325AC89CF0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64DA2D96-BA9D-4F38-A745-AA7F6248C9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1" name="Text Box 3">
          <a:extLst>
            <a:ext uri="{FF2B5EF4-FFF2-40B4-BE49-F238E27FC236}">
              <a16:creationId xmlns:a16="http://schemas.microsoft.com/office/drawing/2014/main" id="{8CE2E151-C1A7-4DB1-89AF-FBB0DD85178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2" name="Text Box 3">
          <a:extLst>
            <a:ext uri="{FF2B5EF4-FFF2-40B4-BE49-F238E27FC236}">
              <a16:creationId xmlns:a16="http://schemas.microsoft.com/office/drawing/2014/main" id="{78A56F7A-EF8B-4CB4-A1E8-0A98361AF4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id="{A978E5A6-7D33-4E46-AD93-83DAD930DF9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2C44F378-B21F-4BD3-A91B-AE77B94EE98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C88AA88A-83EC-47DC-8CE1-6EA59CC9628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6" name="Text Box 3">
          <a:extLst>
            <a:ext uri="{FF2B5EF4-FFF2-40B4-BE49-F238E27FC236}">
              <a16:creationId xmlns:a16="http://schemas.microsoft.com/office/drawing/2014/main" id="{60EC3300-57C6-4D80-ADB7-034AE120302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7" name="Text Box 3">
          <a:extLst>
            <a:ext uri="{FF2B5EF4-FFF2-40B4-BE49-F238E27FC236}">
              <a16:creationId xmlns:a16="http://schemas.microsoft.com/office/drawing/2014/main" id="{C76E6033-83FB-4A2F-BA0C-DFFE10B4C16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4C2D66-B36A-422B-92FC-B6EC6A6EFE9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14ED24CB-4643-4921-95D4-5AF16FA0998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0" name="Text Box 3">
          <a:extLst>
            <a:ext uri="{FF2B5EF4-FFF2-40B4-BE49-F238E27FC236}">
              <a16:creationId xmlns:a16="http://schemas.microsoft.com/office/drawing/2014/main" id="{5616AD5F-34D8-4F1A-92E6-F6D8558E865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1" name="Text Box 3">
          <a:extLst>
            <a:ext uri="{FF2B5EF4-FFF2-40B4-BE49-F238E27FC236}">
              <a16:creationId xmlns:a16="http://schemas.microsoft.com/office/drawing/2014/main" id="{1FE49ED5-F736-4AE8-A132-3B3B4C243296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2" name="Text Box 3">
          <a:extLst>
            <a:ext uri="{FF2B5EF4-FFF2-40B4-BE49-F238E27FC236}">
              <a16:creationId xmlns:a16="http://schemas.microsoft.com/office/drawing/2014/main" id="{AFD43551-4C30-4809-8A4C-56E4BAA3746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7B834EB0-BFD7-4290-889A-15A5372F6B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4" name="Text Box 3">
          <a:extLst>
            <a:ext uri="{FF2B5EF4-FFF2-40B4-BE49-F238E27FC236}">
              <a16:creationId xmlns:a16="http://schemas.microsoft.com/office/drawing/2014/main" id="{54A04510-ABBE-485A-A2D3-94D83703CE1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id="{64F449A8-9BF6-4FCD-84EF-EB888B111B4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89FA8A66-93CD-4E48-BE50-97B2B2573A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918727B1-627A-4415-B2ED-26CB5DA15C2E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8" name="Text Box 3">
          <a:extLst>
            <a:ext uri="{FF2B5EF4-FFF2-40B4-BE49-F238E27FC236}">
              <a16:creationId xmlns:a16="http://schemas.microsoft.com/office/drawing/2014/main" id="{FE4018F4-1386-464F-BF4B-799855FAA9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9" name="Text Box 3">
          <a:extLst>
            <a:ext uri="{FF2B5EF4-FFF2-40B4-BE49-F238E27FC236}">
              <a16:creationId xmlns:a16="http://schemas.microsoft.com/office/drawing/2014/main" id="{89C9FC5B-AA05-40FC-90A6-95A2695FD0D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0" name="Text Box 3">
          <a:extLst>
            <a:ext uri="{FF2B5EF4-FFF2-40B4-BE49-F238E27FC236}">
              <a16:creationId xmlns:a16="http://schemas.microsoft.com/office/drawing/2014/main" id="{7D8784CD-5E75-4564-BEC6-4CEA6488A4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F5715517-45A5-460A-BA8E-F57A275DC50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2" name="Text Box 3">
          <a:extLst>
            <a:ext uri="{FF2B5EF4-FFF2-40B4-BE49-F238E27FC236}">
              <a16:creationId xmlns:a16="http://schemas.microsoft.com/office/drawing/2014/main" id="{BD68AEBC-0382-4112-B4A7-722544D92F4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3" name="Text Box 3">
          <a:extLst>
            <a:ext uri="{FF2B5EF4-FFF2-40B4-BE49-F238E27FC236}">
              <a16:creationId xmlns:a16="http://schemas.microsoft.com/office/drawing/2014/main" id="{69385CEB-73AF-4603-B1D9-CB1C2A1DD8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3A09171-B581-47F4-A1A2-AE9F844787AB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EBFE7C73-F25A-45E0-9624-FAA6FE02285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6" name="Text Box 3">
          <a:extLst>
            <a:ext uri="{FF2B5EF4-FFF2-40B4-BE49-F238E27FC236}">
              <a16:creationId xmlns:a16="http://schemas.microsoft.com/office/drawing/2014/main" id="{B5DE5235-67C0-4271-9707-28069C5F706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7" name="Text Box 3">
          <a:extLst>
            <a:ext uri="{FF2B5EF4-FFF2-40B4-BE49-F238E27FC236}">
              <a16:creationId xmlns:a16="http://schemas.microsoft.com/office/drawing/2014/main" id="{6C2C96D1-2EEE-4678-9910-A8FD9CE6932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4C81A847-3CFB-48E8-A477-0D5444E854B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59E265B5-868F-4AC5-A347-01432246BDB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0" name="Text Box 3">
          <a:extLst>
            <a:ext uri="{FF2B5EF4-FFF2-40B4-BE49-F238E27FC236}">
              <a16:creationId xmlns:a16="http://schemas.microsoft.com/office/drawing/2014/main" id="{4BE67AEC-3DBF-467E-878E-9298E73F912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2F47F628-1821-451F-90A7-9D07F83F0D3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3AB7D460-2E9B-49BE-BF9E-5375ACB1429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3" name="Text Box 3">
          <a:extLst>
            <a:ext uri="{FF2B5EF4-FFF2-40B4-BE49-F238E27FC236}">
              <a16:creationId xmlns:a16="http://schemas.microsoft.com/office/drawing/2014/main" id="{8AEEE93A-2126-4029-B8CB-C75CE0E7237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4" name="Text Box 3">
          <a:extLst>
            <a:ext uri="{FF2B5EF4-FFF2-40B4-BE49-F238E27FC236}">
              <a16:creationId xmlns:a16="http://schemas.microsoft.com/office/drawing/2014/main" id="{9A1F9CC9-6D89-42E1-A193-9B62ACE4BE5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5" name="Text Box 3">
          <a:extLst>
            <a:ext uri="{FF2B5EF4-FFF2-40B4-BE49-F238E27FC236}">
              <a16:creationId xmlns:a16="http://schemas.microsoft.com/office/drawing/2014/main" id="{149176DD-5241-489B-B3A2-D63C1766C14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7C561756-03B7-4A7B-B565-3B95AB31235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7" name="Text Box 3">
          <a:extLst>
            <a:ext uri="{FF2B5EF4-FFF2-40B4-BE49-F238E27FC236}">
              <a16:creationId xmlns:a16="http://schemas.microsoft.com/office/drawing/2014/main" id="{282BD85E-E7CB-4DDE-998E-9AF11B0422E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5B611DAD-6DE2-47E4-A3A3-9755D63DBC9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id="{E8C9B5C4-E75C-44B2-B80C-13FC48DF03E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2EF3C25E-C5B2-4E21-9C78-B230D6407C23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2" name="Text Box 3">
          <a:extLst>
            <a:ext uri="{FF2B5EF4-FFF2-40B4-BE49-F238E27FC236}">
              <a16:creationId xmlns:a16="http://schemas.microsoft.com/office/drawing/2014/main" id="{A035C1F4-D612-4BC3-8AC7-635FF4C8C99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3" name="Text Box 3">
          <a:extLst>
            <a:ext uri="{FF2B5EF4-FFF2-40B4-BE49-F238E27FC236}">
              <a16:creationId xmlns:a16="http://schemas.microsoft.com/office/drawing/2014/main" id="{83B44757-3036-4F9D-974D-1A0D5F7E9BE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4" name="Text Box 3">
          <a:extLst>
            <a:ext uri="{FF2B5EF4-FFF2-40B4-BE49-F238E27FC236}">
              <a16:creationId xmlns:a16="http://schemas.microsoft.com/office/drawing/2014/main" id="{DB751AFA-3EE3-45B4-A0F2-ED2010E04D1E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1110E290-D2F4-4DB1-911E-98C7F50FE51C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6" name="Text Box 3">
          <a:extLst>
            <a:ext uri="{FF2B5EF4-FFF2-40B4-BE49-F238E27FC236}">
              <a16:creationId xmlns:a16="http://schemas.microsoft.com/office/drawing/2014/main" id="{9007A812-5034-49E2-8ACD-A8C76FD1F21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7" name="Text Box 3">
          <a:extLst>
            <a:ext uri="{FF2B5EF4-FFF2-40B4-BE49-F238E27FC236}">
              <a16:creationId xmlns:a16="http://schemas.microsoft.com/office/drawing/2014/main" id="{0FDB74E4-3595-4266-8C6A-6018B7199D0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8" name="Text Box 3">
          <a:extLst>
            <a:ext uri="{FF2B5EF4-FFF2-40B4-BE49-F238E27FC236}">
              <a16:creationId xmlns:a16="http://schemas.microsoft.com/office/drawing/2014/main" id="{954CABDA-3A59-42DD-AE61-CE59A6C81B48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6D9EF061-0D1E-4712-A6DB-777E0671C1F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0" name="Text Box 3">
          <a:extLst>
            <a:ext uri="{FF2B5EF4-FFF2-40B4-BE49-F238E27FC236}">
              <a16:creationId xmlns:a16="http://schemas.microsoft.com/office/drawing/2014/main" id="{F6FAADE4-D426-427C-A457-A43171138D6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555DABEC-ED75-4A00-ABEB-1A5D049AC3F6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2" name="Text Box 3">
          <a:extLst>
            <a:ext uri="{FF2B5EF4-FFF2-40B4-BE49-F238E27FC236}">
              <a16:creationId xmlns:a16="http://schemas.microsoft.com/office/drawing/2014/main" id="{035F5AB1-70F8-4166-8A42-135487B0B63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3" name="Text Box 3">
          <a:extLst>
            <a:ext uri="{FF2B5EF4-FFF2-40B4-BE49-F238E27FC236}">
              <a16:creationId xmlns:a16="http://schemas.microsoft.com/office/drawing/2014/main" id="{3C28EB19-85AE-4F6C-A216-1D6056E54947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4" name="Text Box 3">
          <a:extLst>
            <a:ext uri="{FF2B5EF4-FFF2-40B4-BE49-F238E27FC236}">
              <a16:creationId xmlns:a16="http://schemas.microsoft.com/office/drawing/2014/main" id="{A2D19733-4EF9-4416-A649-A5AC2E5184FA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1DDD0830-9397-40CE-A928-3FF64D0F28DD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6" name="Text Box 3">
          <a:extLst>
            <a:ext uri="{FF2B5EF4-FFF2-40B4-BE49-F238E27FC236}">
              <a16:creationId xmlns:a16="http://schemas.microsoft.com/office/drawing/2014/main" id="{F9AF49D0-04C5-40CB-94FB-DCCC9B80FAD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7" name="Text Box 257">
          <a:extLst>
            <a:ext uri="{FF2B5EF4-FFF2-40B4-BE49-F238E27FC236}">
              <a16:creationId xmlns:a16="http://schemas.microsoft.com/office/drawing/2014/main" id="{2D1B4EB3-7E68-4E56-AB3A-33A4FB419ACC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8" name="Text Box 271">
          <a:extLst>
            <a:ext uri="{FF2B5EF4-FFF2-40B4-BE49-F238E27FC236}">
              <a16:creationId xmlns:a16="http://schemas.microsoft.com/office/drawing/2014/main" id="{8C0A4975-2869-4CA4-9899-9095E9BDE318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9" name="Text Box 286">
          <a:extLst>
            <a:ext uri="{FF2B5EF4-FFF2-40B4-BE49-F238E27FC236}">
              <a16:creationId xmlns:a16="http://schemas.microsoft.com/office/drawing/2014/main" id="{83B43650-0D70-48C7-A541-15176A0EA41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0" name="Text Box 300">
          <a:extLst>
            <a:ext uri="{FF2B5EF4-FFF2-40B4-BE49-F238E27FC236}">
              <a16:creationId xmlns:a16="http://schemas.microsoft.com/office/drawing/2014/main" id="{AF742ADC-4565-4350-A065-974B8C343523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1" name="Text Box 359">
          <a:extLst>
            <a:ext uri="{FF2B5EF4-FFF2-40B4-BE49-F238E27FC236}">
              <a16:creationId xmlns:a16="http://schemas.microsoft.com/office/drawing/2014/main" id="{B0A9AA47-E500-4ECB-85F5-3C57EB8CA606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2" name="Text Box 271">
          <a:extLst>
            <a:ext uri="{FF2B5EF4-FFF2-40B4-BE49-F238E27FC236}">
              <a16:creationId xmlns:a16="http://schemas.microsoft.com/office/drawing/2014/main" id="{15E54CBE-879B-4901-A9AF-217A6DD7CDB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5" name="Text Box 359">
          <a:extLst>
            <a:ext uri="{FF2B5EF4-FFF2-40B4-BE49-F238E27FC236}">
              <a16:creationId xmlns:a16="http://schemas.microsoft.com/office/drawing/2014/main" id="{12BFDDFD-5E7B-4B11-ACFC-C10111EAB93E}"/>
            </a:ext>
          </a:extLst>
        </xdr:cNvPr>
        <xdr:cNvSpPr txBox="1">
          <a:spLocks noChangeArrowheads="1"/>
        </xdr:cNvSpPr>
      </xdr:nvSpPr>
      <xdr:spPr bwMode="auto">
        <a:xfrm>
          <a:off x="57150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0" name="Text Box 359">
          <a:extLst>
            <a:ext uri="{FF2B5EF4-FFF2-40B4-BE49-F238E27FC236}">
              <a16:creationId xmlns:a16="http://schemas.microsoft.com/office/drawing/2014/main" id="{8A6CA106-8E5E-4CEF-BD71-B6B1E8A09479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5" name="Text Box 359">
          <a:extLst>
            <a:ext uri="{FF2B5EF4-FFF2-40B4-BE49-F238E27FC236}">
              <a16:creationId xmlns:a16="http://schemas.microsoft.com/office/drawing/2014/main" id="{5DD761F3-54EC-4CC6-90B1-8A0485E9EEA2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8" name="Text Box 359">
          <a:extLst>
            <a:ext uri="{FF2B5EF4-FFF2-40B4-BE49-F238E27FC236}">
              <a16:creationId xmlns:a16="http://schemas.microsoft.com/office/drawing/2014/main" id="{FEB084E3-09E6-42C9-AA5D-40FEDE108FBA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39" name="Text Box 3">
          <a:extLst>
            <a:ext uri="{FF2B5EF4-FFF2-40B4-BE49-F238E27FC236}">
              <a16:creationId xmlns:a16="http://schemas.microsoft.com/office/drawing/2014/main" id="{02B06CD2-B899-43E6-847E-F44ABC2C350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33027465-EA05-4DCF-86F0-2F71182657A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7D7E1099-B8DA-44AA-BF0A-2B1C28DAD9C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2" name="Text Box 3">
          <a:extLst>
            <a:ext uri="{FF2B5EF4-FFF2-40B4-BE49-F238E27FC236}">
              <a16:creationId xmlns:a16="http://schemas.microsoft.com/office/drawing/2014/main" id="{4D173799-9823-4D44-8FF7-546DA98D263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3" name="Text Box 3">
          <a:extLst>
            <a:ext uri="{FF2B5EF4-FFF2-40B4-BE49-F238E27FC236}">
              <a16:creationId xmlns:a16="http://schemas.microsoft.com/office/drawing/2014/main" id="{EEF1ECC3-97F4-4672-9EF2-11B8E985666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33A1334F-6C4B-4217-A3B4-2A310E53E6A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5" name="Text Box 3">
          <a:extLst>
            <a:ext uri="{FF2B5EF4-FFF2-40B4-BE49-F238E27FC236}">
              <a16:creationId xmlns:a16="http://schemas.microsoft.com/office/drawing/2014/main" id="{4469084A-B3E0-4ACD-BAB9-3FE91A4F5B2B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46" name="Text Box 3">
          <a:extLst>
            <a:ext uri="{FF2B5EF4-FFF2-40B4-BE49-F238E27FC236}">
              <a16:creationId xmlns:a16="http://schemas.microsoft.com/office/drawing/2014/main" id="{A44E1F86-0EA4-40AD-99F1-0063AC306801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D1CCFE32-898D-4495-8ECA-4B593529EE8E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8" name="Text Box 3">
          <a:extLst>
            <a:ext uri="{FF2B5EF4-FFF2-40B4-BE49-F238E27FC236}">
              <a16:creationId xmlns:a16="http://schemas.microsoft.com/office/drawing/2014/main" id="{D2E540FA-3089-42FB-85B3-E017BF543BA9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9" name="Text Box 3">
          <a:extLst>
            <a:ext uri="{FF2B5EF4-FFF2-40B4-BE49-F238E27FC236}">
              <a16:creationId xmlns:a16="http://schemas.microsoft.com/office/drawing/2014/main" id="{8712BAD0-BBB0-4C72-9AA4-61F9E32B5E5B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0" name="Text Box 3">
          <a:extLst>
            <a:ext uri="{FF2B5EF4-FFF2-40B4-BE49-F238E27FC236}">
              <a16:creationId xmlns:a16="http://schemas.microsoft.com/office/drawing/2014/main" id="{62CED327-7BCE-413D-AA18-88683790C4F5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A1F4D6BD-7FBE-460C-83BD-E08E34239AF0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352" name="Text Box 3">
          <a:extLst>
            <a:ext uri="{FF2B5EF4-FFF2-40B4-BE49-F238E27FC236}">
              <a16:creationId xmlns:a16="http://schemas.microsoft.com/office/drawing/2014/main" id="{BF3BE9EF-BD66-4FDE-8A98-3E62C1DCE24A}"/>
            </a:ext>
          </a:extLst>
        </xdr:cNvPr>
        <xdr:cNvSpPr txBox="1">
          <a:spLocks noChangeArrowheads="1"/>
        </xdr:cNvSpPr>
      </xdr:nvSpPr>
      <xdr:spPr bwMode="auto">
        <a:xfrm>
          <a:off x="857250" y="114681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53" name="Text Box 3">
          <a:extLst>
            <a:ext uri="{FF2B5EF4-FFF2-40B4-BE49-F238E27FC236}">
              <a16:creationId xmlns:a16="http://schemas.microsoft.com/office/drawing/2014/main" id="{4B20CEAB-2E86-40DE-A218-2EF8478BFC53}"/>
            </a:ext>
          </a:extLst>
        </xdr:cNvPr>
        <xdr:cNvSpPr txBox="1">
          <a:spLocks noChangeArrowheads="1"/>
        </xdr:cNvSpPr>
      </xdr:nvSpPr>
      <xdr:spPr bwMode="auto">
        <a:xfrm>
          <a:off x="2781300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97FC26B6-1B22-4218-8A0D-99CE21E5C094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5" name="Text Box 3">
          <a:extLst>
            <a:ext uri="{FF2B5EF4-FFF2-40B4-BE49-F238E27FC236}">
              <a16:creationId xmlns:a16="http://schemas.microsoft.com/office/drawing/2014/main" id="{53A98C1F-FA6A-4B6A-9146-2B50ACEB7B0C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6" name="Text Box 3">
          <a:extLst>
            <a:ext uri="{FF2B5EF4-FFF2-40B4-BE49-F238E27FC236}">
              <a16:creationId xmlns:a16="http://schemas.microsoft.com/office/drawing/2014/main" id="{26FF53FA-5D75-4EE3-9626-9F16228B9D49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7" name="Text Box 3">
          <a:extLst>
            <a:ext uri="{FF2B5EF4-FFF2-40B4-BE49-F238E27FC236}">
              <a16:creationId xmlns:a16="http://schemas.microsoft.com/office/drawing/2014/main" id="{4B330387-4515-488D-BA53-E26211AF5B3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3A311CA5-AA3F-4327-AB40-2317DE517C2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id="{5CA4B0B8-9972-4569-9AC2-4189B5FF5DF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0" name="Text Box 3">
          <a:extLst>
            <a:ext uri="{FF2B5EF4-FFF2-40B4-BE49-F238E27FC236}">
              <a16:creationId xmlns:a16="http://schemas.microsoft.com/office/drawing/2014/main" id="{C4429FD8-703C-4E4E-9E4F-407AAAAFDB64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1" name="Text Box 3">
          <a:extLst>
            <a:ext uri="{FF2B5EF4-FFF2-40B4-BE49-F238E27FC236}">
              <a16:creationId xmlns:a16="http://schemas.microsoft.com/office/drawing/2014/main" id="{C1B068FE-BB88-446F-9A9E-F07D7BEE9E2B}"/>
            </a:ext>
          </a:extLst>
        </xdr:cNvPr>
        <xdr:cNvSpPr txBox="1">
          <a:spLocks noChangeArrowheads="1"/>
        </xdr:cNvSpPr>
      </xdr:nvSpPr>
      <xdr:spPr bwMode="auto">
        <a:xfrm>
          <a:off x="2781300" y="120586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2" name="Text Box 3">
          <a:extLst>
            <a:ext uri="{FF2B5EF4-FFF2-40B4-BE49-F238E27FC236}">
              <a16:creationId xmlns:a16="http://schemas.microsoft.com/office/drawing/2014/main" id="{867F30F4-67F8-45A8-958D-BC9AD66BFA0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768961AC-2F43-4850-BA9F-631C7509ADB3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4" name="Text Box 3">
          <a:extLst>
            <a:ext uri="{FF2B5EF4-FFF2-40B4-BE49-F238E27FC236}">
              <a16:creationId xmlns:a16="http://schemas.microsoft.com/office/drawing/2014/main" id="{8538030D-9838-4D58-8569-253390B28A3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5" name="Text Box 3">
          <a:extLst>
            <a:ext uri="{FF2B5EF4-FFF2-40B4-BE49-F238E27FC236}">
              <a16:creationId xmlns:a16="http://schemas.microsoft.com/office/drawing/2014/main" id="{37A96170-F7EB-45B1-A96E-039CB658BA0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id="{24DB723C-EC49-4A1D-85BA-C2E271A2D99B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5FB876B3-FAF5-4F5E-9C9E-368B5E4AA1E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180975</xdr:rowOff>
    </xdr:from>
    <xdr:ext cx="76200" cy="219075"/>
    <xdr:sp macro="" textlink="">
      <xdr:nvSpPr>
        <xdr:cNvPr id="368" name="Text Box 3">
          <a:extLst>
            <a:ext uri="{FF2B5EF4-FFF2-40B4-BE49-F238E27FC236}">
              <a16:creationId xmlns:a16="http://schemas.microsoft.com/office/drawing/2014/main" id="{C92EE64F-16F5-4D0A-BC4C-500DA85F7B73}"/>
            </a:ext>
          </a:extLst>
        </xdr:cNvPr>
        <xdr:cNvSpPr txBox="1">
          <a:spLocks noChangeArrowheads="1"/>
        </xdr:cNvSpPr>
      </xdr:nvSpPr>
      <xdr:spPr bwMode="auto">
        <a:xfrm>
          <a:off x="2762250" y="126777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932C69D3-5116-4CBB-8BFC-E98D23B6EF7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0" name="Text Box 3">
          <a:extLst>
            <a:ext uri="{FF2B5EF4-FFF2-40B4-BE49-F238E27FC236}">
              <a16:creationId xmlns:a16="http://schemas.microsoft.com/office/drawing/2014/main" id="{48F179E6-6B77-4262-91E7-4A83992286E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1B217761-A8A6-41C9-BB4E-D74063D71E35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7A5353FF-5FC8-4526-B908-EA0F6AE5026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B4C61884-4627-4881-B871-14A9C11A000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4" name="Text Box 3">
          <a:extLst>
            <a:ext uri="{FF2B5EF4-FFF2-40B4-BE49-F238E27FC236}">
              <a16:creationId xmlns:a16="http://schemas.microsoft.com/office/drawing/2014/main" id="{3513ECB2-A605-4185-AFFB-A2A82B591F2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5" name="Text Box 3">
          <a:extLst>
            <a:ext uri="{FF2B5EF4-FFF2-40B4-BE49-F238E27FC236}">
              <a16:creationId xmlns:a16="http://schemas.microsoft.com/office/drawing/2014/main" id="{99075FE1-8BD7-41CE-8494-1A487F1E5374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6" name="Text Box 3">
          <a:extLst>
            <a:ext uri="{FF2B5EF4-FFF2-40B4-BE49-F238E27FC236}">
              <a16:creationId xmlns:a16="http://schemas.microsoft.com/office/drawing/2014/main" id="{84F6CCE1-6AE8-4E63-BBC5-6A900737761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4FCF50B7-6580-40C6-95ED-1F99C866F2A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8" name="Text Box 3">
          <a:extLst>
            <a:ext uri="{FF2B5EF4-FFF2-40B4-BE49-F238E27FC236}">
              <a16:creationId xmlns:a16="http://schemas.microsoft.com/office/drawing/2014/main" id="{114C53CA-6347-49F7-9011-FA41E6CDE24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9" name="Text Box 3">
          <a:extLst>
            <a:ext uri="{FF2B5EF4-FFF2-40B4-BE49-F238E27FC236}">
              <a16:creationId xmlns:a16="http://schemas.microsoft.com/office/drawing/2014/main" id="{1D266E36-EDAD-4435-942B-26F5476D4AD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6D5BD1D3-553F-4170-A749-583F5BEC9ED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4E6EAF66-C021-4B98-99B3-D99C1952A63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2" name="Text Box 3">
          <a:extLst>
            <a:ext uri="{FF2B5EF4-FFF2-40B4-BE49-F238E27FC236}">
              <a16:creationId xmlns:a16="http://schemas.microsoft.com/office/drawing/2014/main" id="{D0C2993A-4D26-48DC-A8CE-C92CDDB828E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3" name="Text Box 3">
          <a:extLst>
            <a:ext uri="{FF2B5EF4-FFF2-40B4-BE49-F238E27FC236}">
              <a16:creationId xmlns:a16="http://schemas.microsoft.com/office/drawing/2014/main" id="{0469E213-6EA9-47DE-ADAE-E3BD37E7899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AB36D61A-C09D-4EB0-8FAF-D9220CA24FF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5" name="Text Box 3">
          <a:extLst>
            <a:ext uri="{FF2B5EF4-FFF2-40B4-BE49-F238E27FC236}">
              <a16:creationId xmlns:a16="http://schemas.microsoft.com/office/drawing/2014/main" id="{0D547FF9-10F0-4053-87A6-3CC668FA7BA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6" name="Text Box 3">
          <a:extLst>
            <a:ext uri="{FF2B5EF4-FFF2-40B4-BE49-F238E27FC236}">
              <a16:creationId xmlns:a16="http://schemas.microsoft.com/office/drawing/2014/main" id="{F16D8F47-F200-4A16-91F6-9F9616AA4B1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DCAE2B2A-9B34-414C-B905-B2A1ECFE35C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A0CA8525-3F73-4010-B85E-CE2CFE016A70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9" name="Text Box 3">
          <a:extLst>
            <a:ext uri="{FF2B5EF4-FFF2-40B4-BE49-F238E27FC236}">
              <a16:creationId xmlns:a16="http://schemas.microsoft.com/office/drawing/2014/main" id="{A68DE65D-9B38-481E-99FC-F121880622B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id="{E519E657-070B-44D7-AE39-0827EA6396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7680D75C-3479-4D71-964A-72B5AB76DE4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D76C900A-A6A9-4F39-BCBF-6F7113D3D3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3" name="Text Box 3">
          <a:extLst>
            <a:ext uri="{FF2B5EF4-FFF2-40B4-BE49-F238E27FC236}">
              <a16:creationId xmlns:a16="http://schemas.microsoft.com/office/drawing/2014/main" id="{F05F5FA0-C4A2-4BD2-A792-8AA4DA263B5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4" name="Text Box 3">
          <a:extLst>
            <a:ext uri="{FF2B5EF4-FFF2-40B4-BE49-F238E27FC236}">
              <a16:creationId xmlns:a16="http://schemas.microsoft.com/office/drawing/2014/main" id="{F959BA74-723E-40BE-9417-EC73121F3CB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BE56138B-92BF-4AD3-932F-D91A138DFA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96" name="Text Box 3">
          <a:extLst>
            <a:ext uri="{FF2B5EF4-FFF2-40B4-BE49-F238E27FC236}">
              <a16:creationId xmlns:a16="http://schemas.microsoft.com/office/drawing/2014/main" id="{C7BBAE5A-A4CD-442F-A76F-C48D947B2AFB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3E420FA5-370A-4042-BCB1-E74057F7BC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8" name="Text Box 3">
          <a:extLst>
            <a:ext uri="{FF2B5EF4-FFF2-40B4-BE49-F238E27FC236}">
              <a16:creationId xmlns:a16="http://schemas.microsoft.com/office/drawing/2014/main" id="{9569590B-DFEA-4E13-812A-C6A14AFA842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C5D5B013-B9D4-4221-8482-B95F873DE5D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6BEA5581-DB2A-44F6-BED9-5E3FF1D8D03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1" name="Text Box 3">
          <a:extLst>
            <a:ext uri="{FF2B5EF4-FFF2-40B4-BE49-F238E27FC236}">
              <a16:creationId xmlns:a16="http://schemas.microsoft.com/office/drawing/2014/main" id="{4DABCF93-3823-418B-8E9E-82D9A86FC66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id="{9E3DD86A-CF2E-4391-8486-3A9D174285C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03" name="Text Box 3">
          <a:extLst>
            <a:ext uri="{FF2B5EF4-FFF2-40B4-BE49-F238E27FC236}">
              <a16:creationId xmlns:a16="http://schemas.microsoft.com/office/drawing/2014/main" id="{F027A0F1-57BA-47E1-9419-DB240F79C89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4" name="Text Box 3">
          <a:extLst>
            <a:ext uri="{FF2B5EF4-FFF2-40B4-BE49-F238E27FC236}">
              <a16:creationId xmlns:a16="http://schemas.microsoft.com/office/drawing/2014/main" id="{7B323C50-B10A-49A8-AE92-D42A5CC1E29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5" name="Text Box 3">
          <a:extLst>
            <a:ext uri="{FF2B5EF4-FFF2-40B4-BE49-F238E27FC236}">
              <a16:creationId xmlns:a16="http://schemas.microsoft.com/office/drawing/2014/main" id="{E6C33963-37EF-4A2E-A1A2-9B495FE19827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6" name="Text Box 3">
          <a:extLst>
            <a:ext uri="{FF2B5EF4-FFF2-40B4-BE49-F238E27FC236}">
              <a16:creationId xmlns:a16="http://schemas.microsoft.com/office/drawing/2014/main" id="{88D3BFCC-073A-463C-BFEA-642EACC0350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7" name="Text Box 3">
          <a:extLst>
            <a:ext uri="{FF2B5EF4-FFF2-40B4-BE49-F238E27FC236}">
              <a16:creationId xmlns:a16="http://schemas.microsoft.com/office/drawing/2014/main" id="{ECC1FBDD-D40F-46EB-BEB2-9E0B0B8E205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4E5E6839-102B-4000-87D2-6FA803909B8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9" name="Text Box 3">
          <a:extLst>
            <a:ext uri="{FF2B5EF4-FFF2-40B4-BE49-F238E27FC236}">
              <a16:creationId xmlns:a16="http://schemas.microsoft.com/office/drawing/2014/main" id="{C8029F0B-2EFA-4E25-A127-180F464BC78C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0" name="Text Box 3">
          <a:extLst>
            <a:ext uri="{FF2B5EF4-FFF2-40B4-BE49-F238E27FC236}">
              <a16:creationId xmlns:a16="http://schemas.microsoft.com/office/drawing/2014/main" id="{C7761966-751E-4577-B22A-2A42EAB08CD1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1" name="Text Box 3">
          <a:extLst>
            <a:ext uri="{FF2B5EF4-FFF2-40B4-BE49-F238E27FC236}">
              <a16:creationId xmlns:a16="http://schemas.microsoft.com/office/drawing/2014/main" id="{314BDD83-A4DA-4F40-B1E1-21E3B01D312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2" name="Text Box 3">
          <a:extLst>
            <a:ext uri="{FF2B5EF4-FFF2-40B4-BE49-F238E27FC236}">
              <a16:creationId xmlns:a16="http://schemas.microsoft.com/office/drawing/2014/main" id="{0C20FD26-5C6A-4D01-AAD5-4174BAC33D9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3" name="Text Box 3">
          <a:extLst>
            <a:ext uri="{FF2B5EF4-FFF2-40B4-BE49-F238E27FC236}">
              <a16:creationId xmlns:a16="http://schemas.microsoft.com/office/drawing/2014/main" id="{D626612E-3C01-4E4C-A363-29995DEAC50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4" name="Text Box 3">
          <a:extLst>
            <a:ext uri="{FF2B5EF4-FFF2-40B4-BE49-F238E27FC236}">
              <a16:creationId xmlns:a16="http://schemas.microsoft.com/office/drawing/2014/main" id="{6B87BA8B-1C0E-4EAF-BB9F-5A982654E8B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646F6FA5-DA8E-4E1B-B909-5EACAFDD395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A4E393BF-FE34-439A-8A50-34E38B87E09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C7DCE709-8189-49AF-BA8E-3071F5A381FC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8" name="Text Box 3">
          <a:extLst>
            <a:ext uri="{FF2B5EF4-FFF2-40B4-BE49-F238E27FC236}">
              <a16:creationId xmlns:a16="http://schemas.microsoft.com/office/drawing/2014/main" id="{58BE4B6A-AEB3-4528-B66D-FC77E13A304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19" name="Text Box 3">
          <a:extLst>
            <a:ext uri="{FF2B5EF4-FFF2-40B4-BE49-F238E27FC236}">
              <a16:creationId xmlns:a16="http://schemas.microsoft.com/office/drawing/2014/main" id="{9EA1D43E-835A-413D-AF95-659135E6A744}"/>
            </a:ext>
          </a:extLst>
        </xdr:cNvPr>
        <xdr:cNvSpPr txBox="1">
          <a:spLocks noChangeArrowheads="1"/>
        </xdr:cNvSpPr>
      </xdr:nvSpPr>
      <xdr:spPr bwMode="auto">
        <a:xfrm>
          <a:off x="933450" y="115062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2AEF519D-7041-4B47-83DA-83C554BDC322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1" name="Text Box 3">
          <a:extLst>
            <a:ext uri="{FF2B5EF4-FFF2-40B4-BE49-F238E27FC236}">
              <a16:creationId xmlns:a16="http://schemas.microsoft.com/office/drawing/2014/main" id="{FABB3D33-D4C9-4617-8C81-836A7E9395FC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2" name="Text Box 3">
          <a:extLst>
            <a:ext uri="{FF2B5EF4-FFF2-40B4-BE49-F238E27FC236}">
              <a16:creationId xmlns:a16="http://schemas.microsoft.com/office/drawing/2014/main" id="{11D8F7C1-CF0E-4A2B-82F9-86CD4FD4A326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7" name="Text Box 3">
          <a:extLst>
            <a:ext uri="{FF2B5EF4-FFF2-40B4-BE49-F238E27FC236}">
              <a16:creationId xmlns:a16="http://schemas.microsoft.com/office/drawing/2014/main" id="{9CECB4DF-CD32-4B1D-874C-0735FAC74A43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4" name="Text Box 3">
          <a:extLst>
            <a:ext uri="{FF2B5EF4-FFF2-40B4-BE49-F238E27FC236}">
              <a16:creationId xmlns:a16="http://schemas.microsoft.com/office/drawing/2014/main" id="{16931FB5-A8D9-40EB-9D89-727BC1DE8C6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5" name="Text Box 3">
          <a:extLst>
            <a:ext uri="{FF2B5EF4-FFF2-40B4-BE49-F238E27FC236}">
              <a16:creationId xmlns:a16="http://schemas.microsoft.com/office/drawing/2014/main" id="{438C71C2-55E4-470F-B167-D7501FFA593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6" name="Text Box 257">
          <a:extLst>
            <a:ext uri="{FF2B5EF4-FFF2-40B4-BE49-F238E27FC236}">
              <a16:creationId xmlns:a16="http://schemas.microsoft.com/office/drawing/2014/main" id="{925E9CCB-263A-43D9-8F90-56F12AAED7B5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7" name="Text Box 271">
          <a:extLst>
            <a:ext uri="{FF2B5EF4-FFF2-40B4-BE49-F238E27FC236}">
              <a16:creationId xmlns:a16="http://schemas.microsoft.com/office/drawing/2014/main" id="{C410D9A3-223D-480F-8477-774F9169373F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8" name="Text Box 286">
          <a:extLst>
            <a:ext uri="{FF2B5EF4-FFF2-40B4-BE49-F238E27FC236}">
              <a16:creationId xmlns:a16="http://schemas.microsoft.com/office/drawing/2014/main" id="{7124B380-1CED-43C9-BD96-2DC8DB5A2CC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9" name="Text Box 300">
          <a:extLst>
            <a:ext uri="{FF2B5EF4-FFF2-40B4-BE49-F238E27FC236}">
              <a16:creationId xmlns:a16="http://schemas.microsoft.com/office/drawing/2014/main" id="{BF4A31C0-8C7E-49FA-9D3B-66D003799EA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0" name="Text Box 359">
          <a:extLst>
            <a:ext uri="{FF2B5EF4-FFF2-40B4-BE49-F238E27FC236}">
              <a16:creationId xmlns:a16="http://schemas.microsoft.com/office/drawing/2014/main" id="{A99C8C97-931F-415B-927B-D3749FE67975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1" name="Text Box 271">
          <a:extLst>
            <a:ext uri="{FF2B5EF4-FFF2-40B4-BE49-F238E27FC236}">
              <a16:creationId xmlns:a16="http://schemas.microsoft.com/office/drawing/2014/main" id="{A7D3DF45-54E1-4306-8103-71ACC1BFD26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2" name="Text Box 286">
          <a:extLst>
            <a:ext uri="{FF2B5EF4-FFF2-40B4-BE49-F238E27FC236}">
              <a16:creationId xmlns:a16="http://schemas.microsoft.com/office/drawing/2014/main" id="{B14AD0E6-42D8-4548-B8FC-233D75F2CC50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43" name="Text Box 300">
          <a:extLst>
            <a:ext uri="{FF2B5EF4-FFF2-40B4-BE49-F238E27FC236}">
              <a16:creationId xmlns:a16="http://schemas.microsoft.com/office/drawing/2014/main" id="{CAFB9663-EB9E-4FE8-997A-F4D9C561D1C0}"/>
            </a:ext>
          </a:extLst>
        </xdr:cNvPr>
        <xdr:cNvSpPr txBox="1">
          <a:spLocks noChangeArrowheads="1"/>
        </xdr:cNvSpPr>
      </xdr:nvSpPr>
      <xdr:spPr bwMode="auto">
        <a:xfrm>
          <a:off x="1038225" y="1229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4" name="Text Box 359">
          <a:extLst>
            <a:ext uri="{FF2B5EF4-FFF2-40B4-BE49-F238E27FC236}">
              <a16:creationId xmlns:a16="http://schemas.microsoft.com/office/drawing/2014/main" id="{A2B7A911-504F-47AC-8511-988A7D43C14F}"/>
            </a:ext>
          </a:extLst>
        </xdr:cNvPr>
        <xdr:cNvSpPr txBox="1">
          <a:spLocks noChangeArrowheads="1"/>
        </xdr:cNvSpPr>
      </xdr:nvSpPr>
      <xdr:spPr bwMode="auto">
        <a:xfrm>
          <a:off x="57150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5" name="Text Box 257">
          <a:extLst>
            <a:ext uri="{FF2B5EF4-FFF2-40B4-BE49-F238E27FC236}">
              <a16:creationId xmlns:a16="http://schemas.microsoft.com/office/drawing/2014/main" id="{84658766-0D9C-4F13-A6E9-7F84044985A4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6" name="Text Box 271">
          <a:extLst>
            <a:ext uri="{FF2B5EF4-FFF2-40B4-BE49-F238E27FC236}">
              <a16:creationId xmlns:a16="http://schemas.microsoft.com/office/drawing/2014/main" id="{C2FB8D9E-C2CB-445A-B6EC-48276D7D78B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7" name="Text Box 286">
          <a:extLst>
            <a:ext uri="{FF2B5EF4-FFF2-40B4-BE49-F238E27FC236}">
              <a16:creationId xmlns:a16="http://schemas.microsoft.com/office/drawing/2014/main" id="{F17D91C8-AEE8-46C7-8949-6B0D11EB52F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8" name="Text Box 300">
          <a:extLst>
            <a:ext uri="{FF2B5EF4-FFF2-40B4-BE49-F238E27FC236}">
              <a16:creationId xmlns:a16="http://schemas.microsoft.com/office/drawing/2014/main" id="{12EF0F4D-BF18-4107-AE12-9EBAD034573A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9" name="Text Box 359">
          <a:extLst>
            <a:ext uri="{FF2B5EF4-FFF2-40B4-BE49-F238E27FC236}">
              <a16:creationId xmlns:a16="http://schemas.microsoft.com/office/drawing/2014/main" id="{19F6CB2A-2D0C-4FB7-B0ED-B778C4F0873B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0" name="Text Box 257">
          <a:extLst>
            <a:ext uri="{FF2B5EF4-FFF2-40B4-BE49-F238E27FC236}">
              <a16:creationId xmlns:a16="http://schemas.microsoft.com/office/drawing/2014/main" id="{2C21C2A6-D5A5-4572-8297-DE796E14D32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1" name="Text Box 271">
          <a:extLst>
            <a:ext uri="{FF2B5EF4-FFF2-40B4-BE49-F238E27FC236}">
              <a16:creationId xmlns:a16="http://schemas.microsoft.com/office/drawing/2014/main" id="{7912C1C5-5A65-40EC-808E-0FA94A2D05EC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2" name="Text Box 286">
          <a:extLst>
            <a:ext uri="{FF2B5EF4-FFF2-40B4-BE49-F238E27FC236}">
              <a16:creationId xmlns:a16="http://schemas.microsoft.com/office/drawing/2014/main" id="{B86CC9F3-328A-46F4-AAED-FDE3D99C977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3" name="Text Box 300">
          <a:extLst>
            <a:ext uri="{FF2B5EF4-FFF2-40B4-BE49-F238E27FC236}">
              <a16:creationId xmlns:a16="http://schemas.microsoft.com/office/drawing/2014/main" id="{0AD16B18-6BD9-4CAC-850E-87EEA90242E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4" name="Text Box 359">
          <a:extLst>
            <a:ext uri="{FF2B5EF4-FFF2-40B4-BE49-F238E27FC236}">
              <a16:creationId xmlns:a16="http://schemas.microsoft.com/office/drawing/2014/main" id="{1F5B70C8-AC66-4AFD-B8AF-7138CFFCBBF4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5" name="Text Box 257">
          <a:extLst>
            <a:ext uri="{FF2B5EF4-FFF2-40B4-BE49-F238E27FC236}">
              <a16:creationId xmlns:a16="http://schemas.microsoft.com/office/drawing/2014/main" id="{AC8B0106-FC28-4425-A45F-C92807C42D71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456" name="Text Box 271">
          <a:extLst>
            <a:ext uri="{FF2B5EF4-FFF2-40B4-BE49-F238E27FC236}">
              <a16:creationId xmlns:a16="http://schemas.microsoft.com/office/drawing/2014/main" id="{BDFF1BBA-A67F-4AFC-97B3-E402D334DB7D}"/>
            </a:ext>
          </a:extLst>
        </xdr:cNvPr>
        <xdr:cNvSpPr txBox="1">
          <a:spLocks noChangeArrowheads="1"/>
        </xdr:cNvSpPr>
      </xdr:nvSpPr>
      <xdr:spPr bwMode="auto">
        <a:xfrm>
          <a:off x="904875" y="12258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7" name="Text Box 359">
          <a:extLst>
            <a:ext uri="{FF2B5EF4-FFF2-40B4-BE49-F238E27FC236}">
              <a16:creationId xmlns:a16="http://schemas.microsoft.com/office/drawing/2014/main" id="{463173A9-E602-4CE2-AE30-EA7BB7FA1626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58" name="Text Box 3">
          <a:extLst>
            <a:ext uri="{FF2B5EF4-FFF2-40B4-BE49-F238E27FC236}">
              <a16:creationId xmlns:a16="http://schemas.microsoft.com/office/drawing/2014/main" id="{7E437327-B46E-4544-8190-E91980441B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9" name="Text Box 3">
          <a:extLst>
            <a:ext uri="{FF2B5EF4-FFF2-40B4-BE49-F238E27FC236}">
              <a16:creationId xmlns:a16="http://schemas.microsoft.com/office/drawing/2014/main" id="{4516328B-8378-4E13-AD69-6E8162895B18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0" name="Text Box 3">
          <a:extLst>
            <a:ext uri="{FF2B5EF4-FFF2-40B4-BE49-F238E27FC236}">
              <a16:creationId xmlns:a16="http://schemas.microsoft.com/office/drawing/2014/main" id="{374CE5E2-AD84-4093-AC40-97C38486DA21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1" name="Text Box 3">
          <a:extLst>
            <a:ext uri="{FF2B5EF4-FFF2-40B4-BE49-F238E27FC236}">
              <a16:creationId xmlns:a16="http://schemas.microsoft.com/office/drawing/2014/main" id="{E1BC1DF2-BD2E-44F7-B9D1-5290AAC2DB2E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id="{FA66C8AE-73AD-4981-8AF7-F2196125239C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3" name="Text Box 3">
          <a:extLst>
            <a:ext uri="{FF2B5EF4-FFF2-40B4-BE49-F238E27FC236}">
              <a16:creationId xmlns:a16="http://schemas.microsoft.com/office/drawing/2014/main" id="{BD92D806-CFE9-4ED2-9CB0-2FD530D7BAB4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64" name="Text Box 3">
          <a:extLst>
            <a:ext uri="{FF2B5EF4-FFF2-40B4-BE49-F238E27FC236}">
              <a16:creationId xmlns:a16="http://schemas.microsoft.com/office/drawing/2014/main" id="{FE52A547-A7FB-4CE1-B643-F43DFD69AC42}"/>
            </a:ext>
          </a:extLst>
        </xdr:cNvPr>
        <xdr:cNvSpPr txBox="1">
          <a:spLocks noChangeArrowheads="1"/>
        </xdr:cNvSpPr>
      </xdr:nvSpPr>
      <xdr:spPr bwMode="auto">
        <a:xfrm>
          <a:off x="857250" y="7600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65" name="Text Box 3">
          <a:extLst>
            <a:ext uri="{FF2B5EF4-FFF2-40B4-BE49-F238E27FC236}">
              <a16:creationId xmlns:a16="http://schemas.microsoft.com/office/drawing/2014/main" id="{6C20DFE0-4DA0-4C69-A8B5-0CBB56F402A3}"/>
            </a:ext>
          </a:extLst>
        </xdr:cNvPr>
        <xdr:cNvSpPr txBox="1">
          <a:spLocks noChangeArrowheads="1"/>
        </xdr:cNvSpPr>
      </xdr:nvSpPr>
      <xdr:spPr bwMode="auto">
        <a:xfrm>
          <a:off x="2781300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6" name="Text Box 3">
          <a:extLst>
            <a:ext uri="{FF2B5EF4-FFF2-40B4-BE49-F238E27FC236}">
              <a16:creationId xmlns:a16="http://schemas.microsoft.com/office/drawing/2014/main" id="{FA850444-E82E-4911-8581-269AAC1BD30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D778F55D-AD45-4701-80B8-5EFEFAB7683D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8" name="Text Box 3">
          <a:extLst>
            <a:ext uri="{FF2B5EF4-FFF2-40B4-BE49-F238E27FC236}">
              <a16:creationId xmlns:a16="http://schemas.microsoft.com/office/drawing/2014/main" id="{9EB26E36-54B9-4FF9-8755-AF9253D7DDBE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9" name="Text Box 3">
          <a:extLst>
            <a:ext uri="{FF2B5EF4-FFF2-40B4-BE49-F238E27FC236}">
              <a16:creationId xmlns:a16="http://schemas.microsoft.com/office/drawing/2014/main" id="{3A4BF5DD-8B95-4B27-B6D9-076153CB93A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0" name="Text Box 3">
          <a:extLst>
            <a:ext uri="{FF2B5EF4-FFF2-40B4-BE49-F238E27FC236}">
              <a16:creationId xmlns:a16="http://schemas.microsoft.com/office/drawing/2014/main" id="{A8EB509D-CD9F-4544-9785-0AA572660072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64055B25-E53B-49C3-A094-E27156F0433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2" name="Text Box 3">
          <a:extLst>
            <a:ext uri="{FF2B5EF4-FFF2-40B4-BE49-F238E27FC236}">
              <a16:creationId xmlns:a16="http://schemas.microsoft.com/office/drawing/2014/main" id="{A1A532C8-DBCD-4E75-B253-3286C89E92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3" name="Text Box 3">
          <a:extLst>
            <a:ext uri="{FF2B5EF4-FFF2-40B4-BE49-F238E27FC236}">
              <a16:creationId xmlns:a16="http://schemas.microsoft.com/office/drawing/2014/main" id="{FC894837-294B-4EC8-8166-82751B075F06}"/>
            </a:ext>
          </a:extLst>
        </xdr:cNvPr>
        <xdr:cNvSpPr txBox="1">
          <a:spLocks noChangeArrowheads="1"/>
        </xdr:cNvSpPr>
      </xdr:nvSpPr>
      <xdr:spPr bwMode="auto">
        <a:xfrm>
          <a:off x="2781300" y="8191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id="{1E8E72D9-26DD-4183-8832-AE826EDAF8E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5" name="Text Box 3">
          <a:extLst>
            <a:ext uri="{FF2B5EF4-FFF2-40B4-BE49-F238E27FC236}">
              <a16:creationId xmlns:a16="http://schemas.microsoft.com/office/drawing/2014/main" id="{2E9E54F5-4096-4723-ABB7-539CEFD15228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6" name="Text Box 3">
          <a:extLst>
            <a:ext uri="{FF2B5EF4-FFF2-40B4-BE49-F238E27FC236}">
              <a16:creationId xmlns:a16="http://schemas.microsoft.com/office/drawing/2014/main" id="{413FA3AC-1267-4400-BDD1-CA1EB5A580B6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7" name="Text Box 3">
          <a:extLst>
            <a:ext uri="{FF2B5EF4-FFF2-40B4-BE49-F238E27FC236}">
              <a16:creationId xmlns:a16="http://schemas.microsoft.com/office/drawing/2014/main" id="{98507F9A-4D41-4363-AE1C-97EB3EAE697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8" name="Text Box 3">
          <a:extLst>
            <a:ext uri="{FF2B5EF4-FFF2-40B4-BE49-F238E27FC236}">
              <a16:creationId xmlns:a16="http://schemas.microsoft.com/office/drawing/2014/main" id="{EAECC048-C8B3-465B-96C0-6FE2AF6A29B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9" name="Text Box 3">
          <a:extLst>
            <a:ext uri="{FF2B5EF4-FFF2-40B4-BE49-F238E27FC236}">
              <a16:creationId xmlns:a16="http://schemas.microsoft.com/office/drawing/2014/main" id="{AE800284-C42A-4E01-85F7-CB1683A456D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480" name="Text Box 3">
          <a:extLst>
            <a:ext uri="{FF2B5EF4-FFF2-40B4-BE49-F238E27FC236}">
              <a16:creationId xmlns:a16="http://schemas.microsoft.com/office/drawing/2014/main" id="{CEA51F4D-8D23-41AE-A782-743413690A8F}"/>
            </a:ext>
          </a:extLst>
        </xdr:cNvPr>
        <xdr:cNvSpPr txBox="1">
          <a:spLocks noChangeArrowheads="1"/>
        </xdr:cNvSpPr>
      </xdr:nvSpPr>
      <xdr:spPr bwMode="auto">
        <a:xfrm>
          <a:off x="2762250" y="88106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1" name="Text Box 3">
          <a:extLst>
            <a:ext uri="{FF2B5EF4-FFF2-40B4-BE49-F238E27FC236}">
              <a16:creationId xmlns:a16="http://schemas.microsoft.com/office/drawing/2014/main" id="{3B7E13AD-CE65-4E61-AA6F-FFD349F95EC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2" name="Text Box 3">
          <a:extLst>
            <a:ext uri="{FF2B5EF4-FFF2-40B4-BE49-F238E27FC236}">
              <a16:creationId xmlns:a16="http://schemas.microsoft.com/office/drawing/2014/main" id="{F9657C9A-53CD-485A-B944-EF618A4D5139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3" name="Text Box 3">
          <a:extLst>
            <a:ext uri="{FF2B5EF4-FFF2-40B4-BE49-F238E27FC236}">
              <a16:creationId xmlns:a16="http://schemas.microsoft.com/office/drawing/2014/main" id="{FD7DD1F6-1411-4606-9164-039BA198783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4" name="Text Box 3">
          <a:extLst>
            <a:ext uri="{FF2B5EF4-FFF2-40B4-BE49-F238E27FC236}">
              <a16:creationId xmlns:a16="http://schemas.microsoft.com/office/drawing/2014/main" id="{443CF735-0F6E-4989-AD0F-BD2575222CA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C6DFECDA-203B-4E6A-BED4-99DFC1FDC29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6" name="Text Box 3">
          <a:extLst>
            <a:ext uri="{FF2B5EF4-FFF2-40B4-BE49-F238E27FC236}">
              <a16:creationId xmlns:a16="http://schemas.microsoft.com/office/drawing/2014/main" id="{12D59E39-DC48-4893-B54D-D3EEAFA698D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87" name="Text Box 3">
          <a:extLst>
            <a:ext uri="{FF2B5EF4-FFF2-40B4-BE49-F238E27FC236}">
              <a16:creationId xmlns:a16="http://schemas.microsoft.com/office/drawing/2014/main" id="{6B0AE577-83C7-4141-AE0B-CCDA6C867198}"/>
            </a:ext>
          </a:extLst>
        </xdr:cNvPr>
        <xdr:cNvSpPr txBox="1">
          <a:spLocks noChangeArrowheads="1"/>
        </xdr:cNvSpPr>
      </xdr:nvSpPr>
      <xdr:spPr bwMode="auto">
        <a:xfrm>
          <a:off x="933450" y="7639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8" name="Text Box 257">
          <a:extLst>
            <a:ext uri="{FF2B5EF4-FFF2-40B4-BE49-F238E27FC236}">
              <a16:creationId xmlns:a16="http://schemas.microsoft.com/office/drawing/2014/main" id="{DF3CEE37-F48F-416B-9F74-6249150FA4F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9" name="Text Box 271">
          <a:extLst>
            <a:ext uri="{FF2B5EF4-FFF2-40B4-BE49-F238E27FC236}">
              <a16:creationId xmlns:a16="http://schemas.microsoft.com/office/drawing/2014/main" id="{5933D685-5F15-4A2E-B474-1F4447BC465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0" name="Text Box 286">
          <a:extLst>
            <a:ext uri="{FF2B5EF4-FFF2-40B4-BE49-F238E27FC236}">
              <a16:creationId xmlns:a16="http://schemas.microsoft.com/office/drawing/2014/main" id="{5C53C905-665F-47E4-825E-DBE8D37CA392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1" name="Text Box 300">
          <a:extLst>
            <a:ext uri="{FF2B5EF4-FFF2-40B4-BE49-F238E27FC236}">
              <a16:creationId xmlns:a16="http://schemas.microsoft.com/office/drawing/2014/main" id="{447B279C-3E1F-4AAD-8FE2-AEEAA7FB3849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2" name="Text Box 359">
          <a:extLst>
            <a:ext uri="{FF2B5EF4-FFF2-40B4-BE49-F238E27FC236}">
              <a16:creationId xmlns:a16="http://schemas.microsoft.com/office/drawing/2014/main" id="{B437EE62-AD5D-4A46-861D-015B08FF6A8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3" name="Text Box 271">
          <a:extLst>
            <a:ext uri="{FF2B5EF4-FFF2-40B4-BE49-F238E27FC236}">
              <a16:creationId xmlns:a16="http://schemas.microsoft.com/office/drawing/2014/main" id="{D3754580-94E4-48C4-99D7-7932203DA81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4" name="Text Box 286">
          <a:extLst>
            <a:ext uri="{FF2B5EF4-FFF2-40B4-BE49-F238E27FC236}">
              <a16:creationId xmlns:a16="http://schemas.microsoft.com/office/drawing/2014/main" id="{1FDDD1A5-2C28-4F03-B3BC-2C91DF48672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95" name="Text Box 300">
          <a:extLst>
            <a:ext uri="{FF2B5EF4-FFF2-40B4-BE49-F238E27FC236}">
              <a16:creationId xmlns:a16="http://schemas.microsoft.com/office/drawing/2014/main" id="{ECF7E94F-0DBB-42EC-84F4-69EE869FFA7E}"/>
            </a:ext>
          </a:extLst>
        </xdr:cNvPr>
        <xdr:cNvSpPr txBox="1">
          <a:spLocks noChangeArrowheads="1"/>
        </xdr:cNvSpPr>
      </xdr:nvSpPr>
      <xdr:spPr bwMode="auto">
        <a:xfrm>
          <a:off x="1038225" y="842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6" name="Text Box 359">
          <a:extLst>
            <a:ext uri="{FF2B5EF4-FFF2-40B4-BE49-F238E27FC236}">
              <a16:creationId xmlns:a16="http://schemas.microsoft.com/office/drawing/2014/main" id="{D30B9ADB-936F-4EE6-85D7-BE4596CC0BFC}"/>
            </a:ext>
          </a:extLst>
        </xdr:cNvPr>
        <xdr:cNvSpPr txBox="1">
          <a:spLocks noChangeArrowheads="1"/>
        </xdr:cNvSpPr>
      </xdr:nvSpPr>
      <xdr:spPr bwMode="auto">
        <a:xfrm>
          <a:off x="57150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7" name="Text Box 257">
          <a:extLst>
            <a:ext uri="{FF2B5EF4-FFF2-40B4-BE49-F238E27FC236}">
              <a16:creationId xmlns:a16="http://schemas.microsoft.com/office/drawing/2014/main" id="{A2436D23-5222-42EF-B96B-81B9CD6F097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8" name="Text Box 271">
          <a:extLst>
            <a:ext uri="{FF2B5EF4-FFF2-40B4-BE49-F238E27FC236}">
              <a16:creationId xmlns:a16="http://schemas.microsoft.com/office/drawing/2014/main" id="{6B0D7FAD-1BD3-470A-94C8-A7EA28146127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9" name="Text Box 286">
          <a:extLst>
            <a:ext uri="{FF2B5EF4-FFF2-40B4-BE49-F238E27FC236}">
              <a16:creationId xmlns:a16="http://schemas.microsoft.com/office/drawing/2014/main" id="{10CE98A9-4D67-4912-B6EA-5902258E4D34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0" name="Text Box 300">
          <a:extLst>
            <a:ext uri="{FF2B5EF4-FFF2-40B4-BE49-F238E27FC236}">
              <a16:creationId xmlns:a16="http://schemas.microsoft.com/office/drawing/2014/main" id="{D45EC888-BDF3-4EEA-BF44-99444CE6F020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1" name="Text Box 359">
          <a:extLst>
            <a:ext uri="{FF2B5EF4-FFF2-40B4-BE49-F238E27FC236}">
              <a16:creationId xmlns:a16="http://schemas.microsoft.com/office/drawing/2014/main" id="{58F0628D-41BE-4D98-9D18-941A862344B2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2" name="Text Box 257">
          <a:extLst>
            <a:ext uri="{FF2B5EF4-FFF2-40B4-BE49-F238E27FC236}">
              <a16:creationId xmlns:a16="http://schemas.microsoft.com/office/drawing/2014/main" id="{08ED212B-DE63-4B1F-ACF4-933805AF70DE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3" name="Text Box 271">
          <a:extLst>
            <a:ext uri="{FF2B5EF4-FFF2-40B4-BE49-F238E27FC236}">
              <a16:creationId xmlns:a16="http://schemas.microsoft.com/office/drawing/2014/main" id="{07894F4F-5D5B-43CC-9652-E72E1C2B521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4" name="Text Box 286">
          <a:extLst>
            <a:ext uri="{FF2B5EF4-FFF2-40B4-BE49-F238E27FC236}">
              <a16:creationId xmlns:a16="http://schemas.microsoft.com/office/drawing/2014/main" id="{CE667EBF-F6F7-4450-B755-60CCF211935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5" name="Text Box 300">
          <a:extLst>
            <a:ext uri="{FF2B5EF4-FFF2-40B4-BE49-F238E27FC236}">
              <a16:creationId xmlns:a16="http://schemas.microsoft.com/office/drawing/2014/main" id="{FCC24ED5-9B80-40F4-97E1-FB16C0D25C6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6" name="Text Box 359">
          <a:extLst>
            <a:ext uri="{FF2B5EF4-FFF2-40B4-BE49-F238E27FC236}">
              <a16:creationId xmlns:a16="http://schemas.microsoft.com/office/drawing/2014/main" id="{3B36CE34-C291-4C8E-916E-2F0D65BD63C1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7" name="Text Box 257">
          <a:extLst>
            <a:ext uri="{FF2B5EF4-FFF2-40B4-BE49-F238E27FC236}">
              <a16:creationId xmlns:a16="http://schemas.microsoft.com/office/drawing/2014/main" id="{7FFF93D8-8B7D-4470-9B4D-F697533F0FE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508" name="Text Box 271">
          <a:extLst>
            <a:ext uri="{FF2B5EF4-FFF2-40B4-BE49-F238E27FC236}">
              <a16:creationId xmlns:a16="http://schemas.microsoft.com/office/drawing/2014/main" id="{4F3B70F1-ADFE-4E3E-8ED3-9CE1AA3F71F2}"/>
            </a:ext>
          </a:extLst>
        </xdr:cNvPr>
        <xdr:cNvSpPr txBox="1">
          <a:spLocks noChangeArrowheads="1"/>
        </xdr:cNvSpPr>
      </xdr:nvSpPr>
      <xdr:spPr bwMode="auto">
        <a:xfrm>
          <a:off x="904875" y="8391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9" name="Text Box 359">
          <a:extLst>
            <a:ext uri="{FF2B5EF4-FFF2-40B4-BE49-F238E27FC236}">
              <a16:creationId xmlns:a16="http://schemas.microsoft.com/office/drawing/2014/main" id="{AFC6E5DE-94EA-4C0D-A42E-9E35F9A85B7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view="pageBreakPreview" zoomScale="87" zoomScaleNormal="100" zoomScaleSheetLayoutView="100" workbookViewId="0">
      <selection activeCell="R24" sqref="R24"/>
    </sheetView>
  </sheetViews>
  <sheetFormatPr defaultRowHeight="14.4"/>
  <cols>
    <col min="1" max="1" width="12.6640625" customWidth="1"/>
    <col min="2" max="2" width="11.5546875" customWidth="1"/>
    <col min="3" max="3" width="8.33203125" customWidth="1"/>
    <col min="4" max="4" width="9.109375" customWidth="1"/>
    <col min="5" max="5" width="8.33203125" customWidth="1"/>
    <col min="6" max="6" width="14.5546875" customWidth="1"/>
    <col min="7" max="7" width="10" customWidth="1"/>
    <col min="8" max="8" width="15.88671875" customWidth="1"/>
    <col min="9" max="9" width="3" customWidth="1"/>
    <col min="10" max="10" width="12.109375" customWidth="1"/>
    <col min="11" max="12" width="9.5546875" customWidth="1"/>
    <col min="13" max="13" width="15.109375" customWidth="1"/>
    <col min="14" max="14" width="10.44140625" customWidth="1"/>
  </cols>
  <sheetData>
    <row r="1" spans="1:16" ht="87.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39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41.25" customHeight="1">
      <c r="A3" s="103" t="s">
        <v>13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1:16" ht="15" customHeight="1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</row>
    <row r="5" spans="1:16" ht="21.75" customHeight="1">
      <c r="A5" s="6" t="s">
        <v>35</v>
      </c>
      <c r="B5" s="6"/>
      <c r="C5" s="6"/>
      <c r="D5" s="7"/>
      <c r="E5" s="7"/>
      <c r="F5" s="8"/>
      <c r="G5" s="6"/>
      <c r="H5" s="9"/>
      <c r="I5" s="5"/>
      <c r="J5" s="5"/>
      <c r="K5" s="5"/>
      <c r="L5" s="5"/>
      <c r="M5" s="68"/>
      <c r="N5" s="68" t="s">
        <v>14</v>
      </c>
    </row>
    <row r="6" spans="1:16" ht="21.75" customHeight="1">
      <c r="A6" s="6" t="s">
        <v>36</v>
      </c>
      <c r="B6" s="6"/>
      <c r="C6" s="6"/>
      <c r="D6" s="7"/>
      <c r="E6" s="11"/>
      <c r="F6" s="11"/>
      <c r="G6" s="6"/>
      <c r="H6" s="12"/>
      <c r="I6" s="5"/>
      <c r="J6" s="5"/>
      <c r="K6" s="5"/>
      <c r="L6" s="5"/>
      <c r="M6" s="5"/>
      <c r="N6" s="5"/>
    </row>
    <row r="7" spans="1:16" ht="21.75" customHeight="1">
      <c r="A7" s="13" t="s">
        <v>37</v>
      </c>
      <c r="B7" s="6"/>
      <c r="C7" s="6"/>
      <c r="D7" s="8"/>
      <c r="E7" s="8"/>
      <c r="F7" s="8"/>
      <c r="G7" s="106"/>
      <c r="H7" s="106"/>
      <c r="I7" s="5"/>
      <c r="J7" s="5"/>
      <c r="K7" s="5"/>
      <c r="L7" s="5"/>
      <c r="M7" s="14"/>
      <c r="N7" s="10" t="s">
        <v>40</v>
      </c>
    </row>
    <row r="8" spans="1:16" ht="21.75" customHeight="1">
      <c r="A8" s="8"/>
      <c r="B8" s="6"/>
      <c r="C8" s="6"/>
      <c r="D8" s="8"/>
      <c r="E8" s="8"/>
      <c r="F8" s="8"/>
      <c r="G8" s="14"/>
      <c r="H8" s="14"/>
      <c r="I8" s="5"/>
      <c r="J8" s="5"/>
      <c r="K8" s="5"/>
      <c r="L8" s="5"/>
      <c r="M8" s="5"/>
      <c r="N8" s="5"/>
    </row>
    <row r="9" spans="1:16" ht="36.75" customHeight="1" thickBot="1">
      <c r="A9" s="108" t="s">
        <v>39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</row>
    <row r="10" spans="1:16" ht="21.75" customHeight="1" thickBot="1">
      <c r="A10" s="110" t="s">
        <v>32</v>
      </c>
      <c r="B10" s="110"/>
      <c r="C10" s="110"/>
      <c r="D10" s="110"/>
      <c r="E10" s="110" t="s">
        <v>3</v>
      </c>
      <c r="F10" s="110"/>
      <c r="G10" s="110"/>
      <c r="H10" s="104" t="s">
        <v>43</v>
      </c>
      <c r="I10" s="104"/>
      <c r="J10" s="104"/>
      <c r="K10" s="111" t="s">
        <v>15</v>
      </c>
      <c r="L10" s="112"/>
      <c r="M10" s="112"/>
      <c r="N10" s="113"/>
    </row>
    <row r="11" spans="1:16" ht="21.75" customHeight="1" thickBot="1">
      <c r="A11" s="110" t="s">
        <v>41</v>
      </c>
      <c r="B11" s="110"/>
      <c r="C11" s="110"/>
      <c r="D11" s="110"/>
      <c r="E11" s="109">
        <v>44629</v>
      </c>
      <c r="F11" s="109"/>
      <c r="G11" s="109"/>
      <c r="H11" s="107">
        <v>44641</v>
      </c>
      <c r="I11" s="104"/>
      <c r="J11" s="104"/>
      <c r="K11" s="114" t="s">
        <v>42</v>
      </c>
      <c r="L11" s="115"/>
      <c r="M11" s="115"/>
      <c r="N11" s="116"/>
    </row>
    <row r="12" spans="1:16" ht="13.5" customHeight="1" thickBot="1">
      <c r="A12" s="15"/>
      <c r="B12" s="16"/>
      <c r="C12" s="16"/>
      <c r="D12" s="17"/>
      <c r="E12" s="18"/>
      <c r="F12" s="19"/>
      <c r="G12" s="20"/>
      <c r="H12" s="21"/>
      <c r="I12" s="5"/>
      <c r="J12" s="5"/>
      <c r="K12" s="5"/>
      <c r="L12" s="5"/>
      <c r="M12" s="5"/>
      <c r="N12" s="5"/>
    </row>
    <row r="13" spans="1:16" ht="33" customHeight="1" thickTop="1" thickBot="1">
      <c r="A13" s="22" t="s">
        <v>0</v>
      </c>
      <c r="B13" s="23" t="s">
        <v>2</v>
      </c>
      <c r="C13" s="23" t="s">
        <v>30</v>
      </c>
      <c r="D13" s="23" t="s">
        <v>31</v>
      </c>
      <c r="E13" s="23" t="s">
        <v>1</v>
      </c>
      <c r="F13" s="23" t="s">
        <v>4</v>
      </c>
      <c r="G13" s="23" t="s">
        <v>16</v>
      </c>
      <c r="H13" s="23" t="s">
        <v>5</v>
      </c>
      <c r="I13" s="23"/>
      <c r="J13" s="23" t="s">
        <v>17</v>
      </c>
      <c r="K13" s="23"/>
      <c r="L13" s="23" t="s">
        <v>19</v>
      </c>
      <c r="M13" s="23" t="s">
        <v>18</v>
      </c>
      <c r="N13" s="24"/>
    </row>
    <row r="14" spans="1:16" ht="21.75" customHeight="1" thickTop="1">
      <c r="A14" s="25" t="s">
        <v>7</v>
      </c>
      <c r="B14" s="26"/>
      <c r="C14" s="26"/>
      <c r="D14" s="26"/>
      <c r="E14" s="26"/>
      <c r="F14" s="27"/>
      <c r="G14" s="27"/>
      <c r="H14" s="28"/>
      <c r="I14" s="29"/>
      <c r="J14" s="29"/>
      <c r="K14" s="29"/>
      <c r="L14" s="85"/>
      <c r="M14" s="117"/>
      <c r="N14" s="117"/>
      <c r="O14" s="1"/>
      <c r="P14" s="1"/>
    </row>
    <row r="15" spans="1:16" ht="21.75" customHeight="1">
      <c r="A15" s="86"/>
      <c r="B15" s="86"/>
      <c r="C15" s="86"/>
      <c r="D15" s="86"/>
      <c r="E15" s="86"/>
      <c r="F15" s="87"/>
      <c r="G15" s="89"/>
      <c r="H15" s="84"/>
      <c r="I15" s="81"/>
      <c r="J15" s="91"/>
      <c r="K15" s="71"/>
      <c r="L15" s="88"/>
      <c r="M15" s="105"/>
      <c r="N15" s="105"/>
      <c r="O15" s="1"/>
      <c r="P15" s="1"/>
    </row>
    <row r="16" spans="1:16" ht="21.75" customHeight="1">
      <c r="A16" s="95" t="s">
        <v>38</v>
      </c>
      <c r="B16" s="86"/>
      <c r="C16" s="86"/>
      <c r="D16" s="86"/>
      <c r="E16" s="86"/>
      <c r="F16" s="87"/>
      <c r="G16" s="94"/>
      <c r="H16" s="84"/>
      <c r="I16" s="72"/>
      <c r="J16" s="91"/>
      <c r="K16" s="75"/>
      <c r="L16" s="94"/>
      <c r="M16" s="105"/>
      <c r="N16" s="105"/>
      <c r="O16" s="1"/>
      <c r="P16" s="1"/>
    </row>
    <row r="17" spans="1:16" ht="21.75" customHeight="1">
      <c r="A17" s="95"/>
      <c r="B17" s="86"/>
      <c r="C17" s="86"/>
      <c r="D17" s="86"/>
      <c r="E17" s="86"/>
      <c r="F17" s="87"/>
      <c r="G17" s="102"/>
      <c r="H17" s="84"/>
      <c r="I17" s="72"/>
      <c r="J17" s="91"/>
      <c r="K17" s="75"/>
      <c r="L17" s="102"/>
      <c r="M17" s="102"/>
      <c r="N17" s="102"/>
      <c r="O17" s="1"/>
      <c r="P17" s="1"/>
    </row>
    <row r="18" spans="1:16" ht="21.75" customHeight="1" thickBot="1">
      <c r="A18" s="75"/>
      <c r="B18" s="75"/>
      <c r="C18" s="83"/>
      <c r="D18" s="26"/>
      <c r="E18" s="26"/>
      <c r="F18" s="70"/>
      <c r="G18" s="75"/>
      <c r="H18" s="66"/>
      <c r="I18" s="72"/>
      <c r="J18" s="82"/>
      <c r="K18" s="75"/>
      <c r="L18" s="82"/>
      <c r="M18" s="119"/>
      <c r="N18" s="119"/>
      <c r="O18" s="1"/>
      <c r="P18" s="1"/>
    </row>
    <row r="19" spans="1:16" ht="21.75" customHeight="1" thickBot="1">
      <c r="A19" s="30" t="s">
        <v>20</v>
      </c>
      <c r="B19" s="30"/>
      <c r="C19" s="67">
        <f>SUM(C15:C18)</f>
        <v>0</v>
      </c>
      <c r="D19" s="67"/>
      <c r="E19" s="30"/>
      <c r="F19" s="90">
        <f>SUM(F15:F18)</f>
        <v>0</v>
      </c>
      <c r="G19" s="31"/>
      <c r="H19" s="78">
        <f>SUM(H15:H18)</f>
        <v>0</v>
      </c>
      <c r="I19" s="74"/>
      <c r="J19" s="92">
        <f>SUM(J15:J18)</f>
        <v>0</v>
      </c>
      <c r="K19" s="76"/>
      <c r="L19" s="77">
        <f>SUM(L15:L18)</f>
        <v>0</v>
      </c>
      <c r="M19" s="118">
        <f>SUM(M15:M18)</f>
        <v>0</v>
      </c>
      <c r="N19" s="118"/>
      <c r="O19" s="1"/>
      <c r="P19" s="1"/>
    </row>
    <row r="20" spans="1:16" ht="21.75" customHeight="1" thickTop="1" thickBot="1">
      <c r="A20" s="32"/>
      <c r="B20" s="32"/>
      <c r="C20" s="32"/>
      <c r="D20" s="32"/>
      <c r="E20" s="32"/>
      <c r="F20" s="33"/>
      <c r="G20" s="33"/>
      <c r="H20" s="34"/>
      <c r="I20" s="73" t="s">
        <v>33</v>
      </c>
      <c r="J20" s="73"/>
      <c r="K20" s="73"/>
      <c r="L20" s="73"/>
      <c r="M20" s="122"/>
      <c r="N20" s="122"/>
      <c r="O20" s="1"/>
      <c r="P20" s="1"/>
    </row>
    <row r="21" spans="1:16" ht="21.75" customHeight="1" thickBot="1">
      <c r="A21" s="35" t="s">
        <v>10</v>
      </c>
      <c r="B21" s="36"/>
      <c r="C21" s="36"/>
      <c r="D21" s="36"/>
      <c r="E21" s="36"/>
      <c r="F21" s="37"/>
      <c r="G21" s="37"/>
      <c r="H21" s="38"/>
      <c r="I21" s="39" t="s">
        <v>23</v>
      </c>
      <c r="J21" s="39"/>
      <c r="K21" s="39"/>
      <c r="L21" s="39"/>
      <c r="M21" s="123"/>
      <c r="N21" s="123"/>
      <c r="O21" s="1"/>
      <c r="P21" s="1"/>
    </row>
    <row r="22" spans="1:16" ht="21.75" customHeight="1" thickBot="1">
      <c r="A22" s="40" t="s">
        <v>28</v>
      </c>
      <c r="B22" s="41" t="s">
        <v>21</v>
      </c>
      <c r="C22" s="96" t="s">
        <v>34</v>
      </c>
      <c r="D22" s="97"/>
      <c r="E22" s="42" t="s">
        <v>6</v>
      </c>
      <c r="F22" s="130" t="s">
        <v>29</v>
      </c>
      <c r="G22" s="43"/>
      <c r="H22" s="44"/>
      <c r="I22" s="39" t="s">
        <v>24</v>
      </c>
      <c r="J22" s="39"/>
      <c r="K22" s="39"/>
      <c r="L22" s="39"/>
      <c r="M22" s="123"/>
      <c r="N22" s="123"/>
      <c r="O22" s="1"/>
      <c r="P22" s="1"/>
    </row>
    <row r="23" spans="1:16" ht="21.75" customHeight="1" thickBot="1">
      <c r="A23" s="79">
        <f>H19</f>
        <v>0</v>
      </c>
      <c r="B23" s="93">
        <f>J19</f>
        <v>0</v>
      </c>
      <c r="C23" s="98">
        <f>A23+B23</f>
        <v>0</v>
      </c>
      <c r="D23" s="99"/>
      <c r="E23" s="80">
        <f>L19</f>
        <v>0</v>
      </c>
      <c r="F23" s="79">
        <f>C23+E23</f>
        <v>0</v>
      </c>
      <c r="G23" s="43"/>
      <c r="H23" s="44"/>
      <c r="I23" s="45" t="s">
        <v>25</v>
      </c>
      <c r="J23" s="45"/>
      <c r="K23" s="45"/>
      <c r="L23" s="45"/>
      <c r="M23" s="121"/>
      <c r="N23" s="121"/>
      <c r="O23" s="1"/>
      <c r="P23" s="1"/>
    </row>
    <row r="24" spans="1:16" ht="21.75" customHeight="1" thickTop="1" thickBot="1">
      <c r="A24" s="46" t="s">
        <v>22</v>
      </c>
      <c r="B24" s="47"/>
      <c r="C24" s="47"/>
      <c r="D24" s="47"/>
      <c r="E24" s="47"/>
      <c r="F24" s="47"/>
      <c r="G24" s="48"/>
      <c r="H24" s="48"/>
      <c r="I24" s="49" t="s">
        <v>26</v>
      </c>
      <c r="J24" s="49"/>
      <c r="K24" s="49"/>
      <c r="L24" s="49"/>
      <c r="M24" s="118">
        <f>M19-M23</f>
        <v>0</v>
      </c>
      <c r="N24" s="118"/>
      <c r="O24" s="1"/>
      <c r="P24" s="1"/>
    </row>
    <row r="25" spans="1:16" ht="21.75" customHeight="1" thickTop="1">
      <c r="A25" s="36"/>
      <c r="B25" s="47"/>
      <c r="C25" s="47"/>
      <c r="D25" s="47"/>
      <c r="E25" s="47"/>
      <c r="F25" s="47"/>
      <c r="G25" s="48"/>
      <c r="H25" s="132"/>
      <c r="I25" s="50"/>
      <c r="J25" s="50"/>
      <c r="K25" s="50"/>
      <c r="L25" s="50"/>
      <c r="M25" s="124"/>
      <c r="N25" s="124"/>
      <c r="O25" s="1"/>
      <c r="P25" s="1"/>
    </row>
    <row r="26" spans="1:16" ht="21.75" customHeight="1" thickBot="1">
      <c r="A26" s="36"/>
      <c r="B26" s="26" t="s">
        <v>8</v>
      </c>
      <c r="C26" s="26"/>
      <c r="D26" s="51"/>
      <c r="E26" s="51"/>
      <c r="F26" s="52"/>
      <c r="G26" s="37"/>
      <c r="H26" s="53"/>
      <c r="I26" s="26" t="s">
        <v>9</v>
      </c>
      <c r="J26" s="36"/>
      <c r="K26" s="54"/>
      <c r="L26" s="54"/>
      <c r="M26" s="125"/>
      <c r="N26" s="125"/>
      <c r="O26" s="1"/>
      <c r="P26" s="1"/>
    </row>
    <row r="27" spans="1:16" ht="21.75" customHeight="1">
      <c r="A27" s="36"/>
      <c r="B27" s="35"/>
      <c r="C27" s="35"/>
      <c r="D27" s="36"/>
      <c r="E27" s="36"/>
      <c r="F27" s="37"/>
      <c r="G27" s="37"/>
      <c r="H27" s="53"/>
      <c r="I27" s="3"/>
      <c r="J27" s="3"/>
      <c r="K27" s="3"/>
      <c r="L27" s="3"/>
      <c r="M27" s="126"/>
      <c r="N27" s="126"/>
      <c r="O27" s="1"/>
      <c r="P27" s="1"/>
    </row>
    <row r="28" spans="1:16" ht="21.75" customHeight="1">
      <c r="A28" s="38"/>
      <c r="B28" s="55"/>
      <c r="C28" s="69"/>
      <c r="D28" s="38"/>
      <c r="E28" s="38"/>
      <c r="F28" s="38"/>
      <c r="G28" s="38"/>
      <c r="H28" s="56"/>
      <c r="I28" s="3"/>
      <c r="J28" s="3"/>
      <c r="K28" s="3"/>
      <c r="L28" s="3"/>
      <c r="M28" s="131"/>
      <c r="N28" s="131"/>
      <c r="O28" s="1"/>
      <c r="P28" s="1"/>
    </row>
    <row r="29" spans="1:16" ht="21.75" customHeight="1">
      <c r="A29" s="57"/>
      <c r="B29" s="58"/>
      <c r="C29" s="58"/>
      <c r="D29" s="59"/>
      <c r="E29" s="59"/>
      <c r="F29" s="59"/>
      <c r="G29" s="133"/>
      <c r="H29" s="59"/>
      <c r="I29" s="3"/>
      <c r="J29" s="3"/>
      <c r="K29" s="3"/>
      <c r="L29" s="3"/>
      <c r="M29" s="127"/>
      <c r="N29" s="127"/>
      <c r="O29" s="1"/>
      <c r="P29" s="1"/>
    </row>
    <row r="30" spans="1:16" ht="21.75" customHeight="1">
      <c r="A30" s="38"/>
      <c r="B30" s="58"/>
      <c r="C30" s="58"/>
      <c r="D30" s="59"/>
      <c r="E30" s="59"/>
      <c r="F30" s="59"/>
      <c r="G30" s="59"/>
      <c r="H30" s="59"/>
      <c r="I30" s="3"/>
      <c r="J30" s="3"/>
      <c r="K30" s="3"/>
      <c r="L30" s="3"/>
      <c r="M30" s="127"/>
      <c r="N30" s="127"/>
      <c r="O30" s="1"/>
      <c r="P30" s="1"/>
    </row>
    <row r="31" spans="1:16" ht="21.75" customHeight="1">
      <c r="A31" s="38"/>
      <c r="B31" s="58"/>
      <c r="C31" s="58"/>
      <c r="D31" s="59"/>
      <c r="E31" s="59"/>
      <c r="F31" s="59"/>
      <c r="G31" s="59"/>
      <c r="H31" s="59"/>
      <c r="I31" s="3"/>
      <c r="J31" s="3"/>
      <c r="K31" s="3"/>
      <c r="L31" s="3"/>
      <c r="M31" s="127"/>
      <c r="N31" s="127"/>
      <c r="O31" s="1"/>
      <c r="P31" s="1"/>
    </row>
    <row r="32" spans="1:16" ht="21.75" customHeight="1">
      <c r="A32" s="60"/>
      <c r="B32" s="61"/>
      <c r="C32" s="61"/>
      <c r="D32" s="101"/>
      <c r="E32" s="101"/>
      <c r="F32" s="101"/>
      <c r="G32" s="101"/>
      <c r="H32" s="101"/>
      <c r="I32" s="5"/>
      <c r="J32" s="5"/>
      <c r="K32" s="5"/>
      <c r="L32" s="5"/>
      <c r="M32" s="128"/>
      <c r="N32" s="128"/>
      <c r="O32" s="1"/>
      <c r="P32" s="1"/>
    </row>
    <row r="33" spans="1:16" ht="21.75" customHeight="1">
      <c r="A33" s="62"/>
      <c r="B33" s="61"/>
      <c r="C33" s="61"/>
      <c r="D33" s="62"/>
      <c r="E33" s="62"/>
      <c r="F33" s="62"/>
      <c r="G33" s="62"/>
      <c r="H33" s="63"/>
      <c r="I33" s="5"/>
      <c r="J33" s="5"/>
      <c r="K33" s="5"/>
      <c r="L33" s="5"/>
      <c r="M33" s="128"/>
      <c r="N33" s="128"/>
      <c r="O33" s="1"/>
      <c r="P33" s="1"/>
    </row>
    <row r="34" spans="1:16" ht="21.75" customHeight="1">
      <c r="A34" s="62"/>
      <c r="B34" s="61"/>
      <c r="C34" s="61"/>
      <c r="D34" s="62"/>
      <c r="E34" s="62"/>
      <c r="F34" s="62"/>
      <c r="G34" s="62"/>
      <c r="H34" s="63"/>
      <c r="I34" s="5"/>
      <c r="J34" s="5"/>
      <c r="K34" s="5"/>
      <c r="L34" s="5"/>
      <c r="M34" s="129"/>
      <c r="N34" s="129"/>
      <c r="O34" s="1"/>
      <c r="P34" s="1"/>
    </row>
    <row r="35" spans="1:16" ht="21.75" customHeight="1">
      <c r="A35" s="100" t="s">
        <v>11</v>
      </c>
      <c r="B35" s="100"/>
      <c r="C35" s="100"/>
      <c r="D35" s="100"/>
      <c r="E35" s="64"/>
      <c r="F35" s="64"/>
      <c r="G35" s="64" t="s">
        <v>27</v>
      </c>
      <c r="H35" s="64"/>
      <c r="I35" s="65"/>
      <c r="J35" s="65"/>
      <c r="K35" s="65"/>
      <c r="L35" s="65"/>
      <c r="M35" s="120" t="s">
        <v>12</v>
      </c>
      <c r="N35" s="120"/>
      <c r="O35" s="1"/>
      <c r="P35" s="1"/>
    </row>
    <row r="36" spans="1:16" ht="21.75" customHeight="1">
      <c r="A36" s="48"/>
      <c r="B36" s="48"/>
      <c r="C36" s="48"/>
      <c r="D36" s="48"/>
      <c r="E36" s="44"/>
      <c r="F36" s="44"/>
      <c r="G36" s="44"/>
      <c r="H36" s="44"/>
      <c r="I36" s="5"/>
      <c r="J36" s="5"/>
      <c r="K36" s="5"/>
      <c r="L36" s="5"/>
      <c r="M36" s="128"/>
      <c r="N36" s="128"/>
      <c r="O36" s="1"/>
      <c r="P36" s="1"/>
    </row>
    <row r="37" spans="1:16" ht="21.75" customHeight="1">
      <c r="A37" s="48"/>
      <c r="B37" s="48"/>
      <c r="C37" s="48"/>
      <c r="D37" s="48"/>
      <c r="E37" s="44"/>
      <c r="F37" s="44"/>
      <c r="G37" s="44"/>
      <c r="H37" s="44"/>
      <c r="I37" s="5"/>
      <c r="J37" s="5"/>
      <c r="K37" s="5"/>
      <c r="L37" s="5"/>
      <c r="M37" s="128"/>
      <c r="N37" s="128"/>
      <c r="O37" s="1"/>
      <c r="P37" s="1"/>
    </row>
    <row r="38" spans="1:16" ht="21.75" customHeight="1">
      <c r="O38" s="1"/>
      <c r="P38" s="1"/>
    </row>
    <row r="39" spans="1:16" ht="21.75" customHeight="1">
      <c r="O39" s="1"/>
      <c r="P39" s="1"/>
    </row>
    <row r="40" spans="1:16" ht="21.75" customHeight="1">
      <c r="O40" s="1"/>
      <c r="P40" s="1"/>
    </row>
    <row r="41" spans="1:16" ht="21.75" customHeight="1">
      <c r="O41" s="1"/>
      <c r="P41" s="1"/>
    </row>
    <row r="42" spans="1:16" ht="21.75" customHeight="1">
      <c r="O42" s="1"/>
      <c r="P42" s="1"/>
    </row>
    <row r="43" spans="1:16" ht="19.8" customHeight="1">
      <c r="O43" s="1"/>
      <c r="P43" s="1"/>
    </row>
    <row r="44" spans="1:16" ht="21.75" customHeight="1">
      <c r="O44" s="1"/>
      <c r="P44" s="1"/>
    </row>
    <row r="45" spans="1:16" ht="21.75" customHeight="1">
      <c r="O45" s="1"/>
      <c r="P45" s="1"/>
    </row>
    <row r="46" spans="1:16" ht="21.75" customHeight="1"/>
    <row r="47" spans="1:16" ht="21.75" customHeight="1"/>
    <row r="48" spans="1:16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</sheetData>
  <mergeCells count="34">
    <mergeCell ref="M36:N36"/>
    <mergeCell ref="M37:N37"/>
    <mergeCell ref="M30:N30"/>
    <mergeCell ref="M31:N31"/>
    <mergeCell ref="M32:N32"/>
    <mergeCell ref="M33:N33"/>
    <mergeCell ref="M34:N34"/>
    <mergeCell ref="M16:N16"/>
    <mergeCell ref="M19:N19"/>
    <mergeCell ref="M18:N18"/>
    <mergeCell ref="M35:N35"/>
    <mergeCell ref="M24:N24"/>
    <mergeCell ref="M23:N23"/>
    <mergeCell ref="M20:N20"/>
    <mergeCell ref="M21:N21"/>
    <mergeCell ref="M22:N22"/>
    <mergeCell ref="M25:N25"/>
    <mergeCell ref="M26:N26"/>
    <mergeCell ref="M27:N27"/>
    <mergeCell ref="M29:N29"/>
    <mergeCell ref="M28:N28"/>
    <mergeCell ref="A3:N3"/>
    <mergeCell ref="H10:J10"/>
    <mergeCell ref="M15:N15"/>
    <mergeCell ref="G7:H7"/>
    <mergeCell ref="H11:J11"/>
    <mergeCell ref="A9:N9"/>
    <mergeCell ref="E11:G11"/>
    <mergeCell ref="E10:G10"/>
    <mergeCell ref="A10:D10"/>
    <mergeCell ref="A11:D11"/>
    <mergeCell ref="K10:N10"/>
    <mergeCell ref="K11:N11"/>
    <mergeCell ref="M14:N14"/>
  </mergeCells>
  <pageMargins left="0.7" right="0.17" top="0.75" bottom="0.75" header="0.3" footer="0.3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Cypherjac; PRME</dc:creator>
  <cp:lastModifiedBy>Cypherjac</cp:lastModifiedBy>
  <cp:lastPrinted>2021-02-17T10:15:17Z</cp:lastPrinted>
  <dcterms:created xsi:type="dcterms:W3CDTF">2021-02-15T11:37:40Z</dcterms:created>
  <dcterms:modified xsi:type="dcterms:W3CDTF">2022-08-12T11:05:40Z</dcterms:modified>
</cp:coreProperties>
</file>