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qa011\Desktop\"/>
    </mc:Choice>
  </mc:AlternateContent>
  <xr:revisionPtr revIDLastSave="0" documentId="13_ncr:1_{AFBDC2E8-6069-445A-81EE-D0BBB8767C7E}" xr6:coauthVersionLast="47" xr6:coauthVersionMax="47" xr10:uidLastSave="{00000000-0000-0000-0000-000000000000}"/>
  <bookViews>
    <workbookView xWindow="-120" yWindow="-120" windowWidth="29040" windowHeight="15840" xr2:uid="{949DC589-A16C-41F1-ABAA-69EBE306F9C5}"/>
  </bookViews>
  <sheets>
    <sheet name="Data" sheetId="1" r:id="rId1"/>
    <sheet name="日期" sheetId="2" state="hidden" r:id="rId2"/>
  </sheets>
  <externalReferences>
    <externalReference r:id="rId3"/>
    <externalReference r:id="rId4"/>
  </externalReferences>
  <definedNames>
    <definedName name="_xlnm._FilterDatabase" localSheetId="0" hidden="1">Data!$E$1:$X$1618</definedName>
    <definedName name="PPP">IF(條件勾選錯誤="條件勾選錯誤",條件勾選錯誤,篩資料條件)</definedName>
    <definedName name="SearchCell">#REF!</definedName>
    <definedName name="SearchColumn">INDIRECT("Data!"&amp;ADDRESS(2, MATCH(#REF!,Data!$1:$1,0))&amp;":"&amp;ADDRESS(COUNTA(Data!$E:$E), MATCH(#REF!,Data!$1:$1,0)))</definedName>
    <definedName name="工作類別">OFFSET([1]主檔庫!$N$2,0,0,COUNTA([1]主檔庫!$N$2:$N$6),1)</definedName>
    <definedName name="日期與星期">{0,1,2,3,4,5,6} + {0;1;2;3;4;5}*7</definedName>
    <definedName name="主檔庫">OFFSET([1]主檔庫!$A$2,0,0,COUNTA([1]主檔庫!$A$2:$A$15),1)</definedName>
    <definedName name="地區">OFFSET([1]主檔庫!$E$2,0,0,COUNTA([1]主檔庫!$E$2:$E$11),1)</definedName>
    <definedName name="地區S">OFFSET([1]關鍵字查詢結果!$S$13,0,0,COUNTA([1]關鍵字查詢結果!$S$13:$S$1600),1)</definedName>
    <definedName name="行事曆年份">[1]月保養表!$L$2</definedName>
    <definedName name="行業別">OFFSET([1]主檔庫!$W$2,0,0,COUNTA([1]主檔庫!$W$2:$W$9),1)</definedName>
    <definedName name="放假日">OFFSET([1]主檔庫!$AC$2,0,0,COUNTA([1]主檔庫!$AC$2:$AC$61),1)</definedName>
    <definedName name="保養週期">OFFSET([1]主檔庫!$H$2,0,0,COUNTA([1]主檔庫!$H$2:$H$15),1)</definedName>
    <definedName name="客戶主檔範圍">OFFSET([1]客戶主檔!$C$4,0,0,COUNTA([1]客戶主檔!$C:$C)-1,63)</definedName>
    <definedName name="客戶名稱">OFFSET([1]客戶主檔!$E$5,0,0,COUNTA([1]客戶主檔!$C:$C)-2,1)</definedName>
    <definedName name="客戶名稱S">OFFSET([1]關鍵字查詢結果!$G$13,0,0,COUNTA([1]關鍵字查詢結果!$G$13:$G$1600),1)</definedName>
    <definedName name="客戶編號">OFFSET([1]客戶主檔!$C$5,0,0,COUNTA([1]客戶主檔!$C$5:$C$3600),1)</definedName>
    <definedName name="客戶編碼">OFFSET(Data!$E$2,0,0,COUNTA(Data!$E:$E)-1,1)</definedName>
    <definedName name="負責人">OFFSET([1]主檔庫!$Q$2,0,0,COUNTA([1]主檔庫!$Q$2:$Q$25),1)</definedName>
    <definedName name="接洽內容">OFFSET([1]主檔庫!$Z$2,0,0,COUNTA([1]主檔庫!$Z$2:$Z$60),1)</definedName>
    <definedName name="接洽方式">OFFSET([1]主檔庫!$K$2,0,0,COUNTA([1]主檔庫!$K$2:$K$5),1)</definedName>
    <definedName name="接洽日期">OFFSET([2]業務工程履歷!#REF!,0,0,COUNTA([2]業務工程履歷!#REF!),1)</definedName>
    <definedName name="接洽日期S">OFFSET([1]關鍵字查詢結果!$F$13,0,0,COUNTA([1]關鍵字查詢結果!$F$13:$F$1600),1)</definedName>
    <definedName name="條件勾選錯誤">[1]查詢客戶業務類別資訊資料!$F$5</definedName>
    <definedName name="設備服務商">OFFSET([1]主檔庫!$T$2,0,0,COUNTA([1]主檔庫!$T$2:$T$60),1)</definedName>
    <definedName name="週開始日">[1]月保養表!$L$3</definedName>
    <definedName name="業務工程履歷範圍">OFFSET([2]業務工程履歷!#REF!,0,0,COUNTA([2]業務工程履歷!#REF!),16)</definedName>
    <definedName name="篩出客戶">OFFSET([1]客戶主檔!$B$5,0,0,3662-COUNTBLANK([1]客戶主檔!$B$5:$B$3666),1)</definedName>
    <definedName name="篩出資料範圍">OFFSET([1]關鍵字查詢結果!$E$13,0,0,COUNTA([1]關鍵字查詢結果!$F$13:$F$1800),16)</definedName>
    <definedName name="篩資料條件">[1]關鍵字查詢結果!$C$6:$R$7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E4" i="1"/>
  <c r="A3" i="1"/>
  <c r="B3" i="1"/>
  <c r="C3" i="1"/>
  <c r="D3" i="1"/>
  <c r="F2" i="1"/>
  <c r="D2" i="1"/>
  <c r="C2" i="1"/>
  <c r="B2" i="1"/>
  <c r="A2" i="1"/>
  <c r="E3" i="1" l="1"/>
  <c r="E2" i="1"/>
</calcChain>
</file>

<file path=xl/sharedStrings.xml><?xml version="1.0" encoding="utf-8"?>
<sst xmlns="http://schemas.openxmlformats.org/spreadsheetml/2006/main" count="17870" uniqueCount="8933">
  <si>
    <t>建檔日期</t>
    <phoneticPr fontId="3" type="noConversion"/>
  </si>
  <si>
    <t>客戶名稱</t>
    <phoneticPr fontId="3" type="noConversion"/>
  </si>
  <si>
    <t>行業別_等級</t>
    <phoneticPr fontId="3" type="noConversion"/>
  </si>
  <si>
    <t>地區</t>
    <phoneticPr fontId="3" type="noConversion"/>
  </si>
  <si>
    <t>地址</t>
    <phoneticPr fontId="3" type="noConversion"/>
  </si>
  <si>
    <t>電話</t>
    <phoneticPr fontId="3" type="noConversion"/>
  </si>
  <si>
    <t>設備說明</t>
    <phoneticPr fontId="3" type="noConversion"/>
  </si>
  <si>
    <r>
      <rPr>
        <b/>
        <sz val="12"/>
        <color indexed="8"/>
        <rFont val="微軟正黑體"/>
        <family val="2"/>
        <charset val="136"/>
      </rPr>
      <t>交機日期</t>
    </r>
    <r>
      <rPr>
        <b/>
        <sz val="12"/>
        <color indexed="8"/>
        <rFont val="Calibri"/>
        <family val="2"/>
      </rPr>
      <t>1</t>
    </r>
    <phoneticPr fontId="3" type="noConversion"/>
  </si>
  <si>
    <t>交機日期2</t>
  </si>
  <si>
    <t>交機日期3</t>
  </si>
  <si>
    <r>
      <rPr>
        <sz val="12"/>
        <color indexed="8"/>
        <rFont val="微軟正黑體"/>
        <family val="2"/>
        <charset val="136"/>
      </rPr>
      <t>設備服務商</t>
    </r>
    <r>
      <rPr>
        <sz val="12"/>
        <color indexed="8"/>
        <rFont val="Calibri"/>
        <family val="2"/>
      </rPr>
      <t>A</t>
    </r>
    <phoneticPr fontId="3" type="noConversion"/>
  </si>
  <si>
    <t>設備服務商B</t>
  </si>
  <si>
    <t>設備服務商C</t>
  </si>
  <si>
    <t>合約起始日</t>
    <phoneticPr fontId="3" type="noConversion"/>
  </si>
  <si>
    <t>合約到期日</t>
    <phoneticPr fontId="3" type="noConversion"/>
  </si>
  <si>
    <t>保養週期</t>
    <phoneticPr fontId="3" type="noConversion"/>
  </si>
  <si>
    <t>客戶聯絡人</t>
    <phoneticPr fontId="3" type="noConversion"/>
  </si>
  <si>
    <t>宏揚精密有限公司</t>
  </si>
  <si>
    <t>北區</t>
  </si>
  <si>
    <t>新北市淡水區中正東路４０之７號５樓</t>
  </si>
  <si>
    <t>99692305</t>
  </si>
  <si>
    <t>紀OO</t>
  </si>
  <si>
    <t>其他電子零組件</t>
  </si>
  <si>
    <t>RR</t>
  </si>
  <si>
    <t>ZA1250</t>
  </si>
  <si>
    <t>ZB08</t>
  </si>
  <si>
    <t>康家扶</t>
  </si>
  <si>
    <t>瀚荃股份有限公司淡水總廠</t>
  </si>
  <si>
    <t>民營企業_C</t>
  </si>
  <si>
    <t>新北市淡水區中正東路一段３巷１３、１５、１７、１９號８樓</t>
  </si>
  <si>
    <t>99718985</t>
  </si>
  <si>
    <t>張OO</t>
  </si>
  <si>
    <t>連接器、軟排線、線材組件</t>
  </si>
  <si>
    <t>ZA1251</t>
  </si>
  <si>
    <t>ZB06</t>
  </si>
  <si>
    <t>楊超群</t>
  </si>
  <si>
    <t>華琦電子工業股份有限公司</t>
  </si>
  <si>
    <t>新北市淡水區中正東路一段３巷１１號５樓</t>
  </si>
  <si>
    <t>99719946</t>
  </si>
  <si>
    <t>電子連接器</t>
  </si>
  <si>
    <t>ZA1252</t>
  </si>
  <si>
    <t>ZB09</t>
  </si>
  <si>
    <t>林秋炭</t>
  </si>
  <si>
    <t>協旻有限公司</t>
  </si>
  <si>
    <t>其他_A</t>
  </si>
  <si>
    <t>新北市淡水區崁頂５７之１３號</t>
  </si>
  <si>
    <t>99719948</t>
  </si>
  <si>
    <t>電子零件加工</t>
  </si>
  <si>
    <t>ZA1253</t>
  </si>
  <si>
    <t>ZB02</t>
  </si>
  <si>
    <t>徐誌明</t>
  </si>
  <si>
    <t>永九晟企業有限公司</t>
  </si>
  <si>
    <t>金融_A</t>
  </si>
  <si>
    <t>新北市淡水區中正東路一段３巷３５、３７號３樓</t>
  </si>
  <si>
    <t>99725946</t>
  </si>
  <si>
    <t>電子加工業</t>
  </si>
  <si>
    <t>ZA1254</t>
  </si>
  <si>
    <t>張金龍</t>
  </si>
  <si>
    <t>經緯電磁閥股份有限公司</t>
  </si>
  <si>
    <t>新北市汐止區南陽街１８０巷９號１至３樓</t>
  </si>
  <si>
    <t>99725868</t>
  </si>
  <si>
    <t>電磁閥及零組件</t>
  </si>
  <si>
    <t>ZA1255</t>
  </si>
  <si>
    <t>李志宏</t>
  </si>
  <si>
    <t>瑞比康有限公司</t>
  </si>
  <si>
    <t>新北市汐止區大同路一段３０８之５號３樓</t>
  </si>
  <si>
    <t>99726032</t>
  </si>
  <si>
    <t>連接器</t>
  </si>
  <si>
    <t>ZA1256</t>
  </si>
  <si>
    <t>林素玲</t>
  </si>
  <si>
    <t>昌茂企業股份有限公司</t>
  </si>
  <si>
    <t>其他_B</t>
  </si>
  <si>
    <t>新北市汐止區南陽路９０巷２２號１、２樓</t>
  </si>
  <si>
    <t>99725698</t>
  </si>
  <si>
    <t>電波隔離室控制系統組電波暗室隔離暗箱</t>
  </si>
  <si>
    <t>ZA1257</t>
  </si>
  <si>
    <t>呂保霖</t>
  </si>
  <si>
    <t>展晟科技有限公司汐止廠</t>
  </si>
  <si>
    <t>新北市汐止區新臺五路一段７９號６樓之８</t>
  </si>
  <si>
    <t>99719662</t>
  </si>
  <si>
    <t>ＩＣ燒錄代工</t>
  </si>
  <si>
    <t>ZA1258</t>
  </si>
  <si>
    <t>張育愷</t>
  </si>
  <si>
    <t>祐嘉電子工業有限公司汐止廠</t>
  </si>
  <si>
    <t>民營企業_A</t>
  </si>
  <si>
    <t>新北市汐止區大同路三段１９０號２樓之１</t>
  </si>
  <si>
    <t>99719205</t>
  </si>
  <si>
    <t>端子、連接器</t>
  </si>
  <si>
    <t>ZA1259</t>
  </si>
  <si>
    <t>王浴清</t>
  </si>
  <si>
    <t>展宇興業股份有限公司汐止廠</t>
  </si>
  <si>
    <t>新北市汐止區新臺五路一段１０６號２１樓</t>
  </si>
  <si>
    <t>99718882</t>
  </si>
  <si>
    <t>電子零組件用模組</t>
  </si>
  <si>
    <t>ZA1260</t>
  </si>
  <si>
    <t>何展明</t>
  </si>
  <si>
    <t>冠好企業有限公司汐止廠</t>
  </si>
  <si>
    <t>金融_B</t>
  </si>
  <si>
    <t>新北市汐止區環河街８８巷６號３樓</t>
  </si>
  <si>
    <t>99718744</t>
  </si>
  <si>
    <t>連接線</t>
  </si>
  <si>
    <t>ZA1261</t>
  </si>
  <si>
    <t>莊炳榮</t>
  </si>
  <si>
    <t>瑋鴻有限公司</t>
  </si>
  <si>
    <t>公家法人_C</t>
  </si>
  <si>
    <t>新北市汐止區大同路二段１７１號８樓之３</t>
  </si>
  <si>
    <t>99718600</t>
  </si>
  <si>
    <t>電腦連接線</t>
  </si>
  <si>
    <t>ZA1262</t>
  </si>
  <si>
    <t>徐瑞蓮</t>
  </si>
  <si>
    <t>柏仕威電子有限公司</t>
  </si>
  <si>
    <t>民營企業_B</t>
  </si>
  <si>
    <t>新北市汐止區大同路三段３６９巷１９號</t>
  </si>
  <si>
    <t>99692444</t>
  </si>
  <si>
    <t>電腦及其週邊設備、其他電子零組件</t>
  </si>
  <si>
    <t>ZA1263</t>
  </si>
  <si>
    <t>呂俊杰</t>
  </si>
  <si>
    <t>眾福科技股份有限公司新台廠</t>
  </si>
  <si>
    <t>私人_C</t>
  </si>
  <si>
    <t>新北市汐止區新臺五路一段９６號２樓</t>
  </si>
  <si>
    <t>99692006</t>
  </si>
  <si>
    <t>ZA1264</t>
  </si>
  <si>
    <t>俞思平</t>
  </si>
  <si>
    <t>承邦有限公司</t>
  </si>
  <si>
    <t>其他_C</t>
  </si>
  <si>
    <t>新北市汐止區大同路三段２１２號６樓之１</t>
  </si>
  <si>
    <t>99690741</t>
  </si>
  <si>
    <t>外殼、發熱器、電子另件</t>
  </si>
  <si>
    <t>ZA1265</t>
  </si>
  <si>
    <t>陳正河</t>
  </si>
  <si>
    <t>駿航實業股份有限公司汐止廠</t>
  </si>
  <si>
    <t>新北市汐止區大安街５６巷１７號</t>
  </si>
  <si>
    <t>99690059</t>
  </si>
  <si>
    <t>電腦線、轉接頭</t>
  </si>
  <si>
    <t>ZA1266</t>
  </si>
  <si>
    <t>蔡進健</t>
  </si>
  <si>
    <t>國際北川工業股份有限公司</t>
  </si>
  <si>
    <t>公家法人_B</t>
  </si>
  <si>
    <t>新北市汐止區新臺五路一段７５號７樓</t>
  </si>
  <si>
    <t>99690369</t>
  </si>
  <si>
    <t>ZA1267</t>
  </si>
  <si>
    <t>林敏聰</t>
  </si>
  <si>
    <t>樺晟電子股份有限公司汐止廠</t>
  </si>
  <si>
    <t>新北市汐止區新臺五路一段１００號１７樓</t>
  </si>
  <si>
    <t>99691270</t>
  </si>
  <si>
    <t>極細同軸線連接線組，電子線連接線組</t>
  </si>
  <si>
    <t>ZA1268</t>
  </si>
  <si>
    <t>林昆成</t>
  </si>
  <si>
    <t>廣宙電子有限公司</t>
  </si>
  <si>
    <t>新北市汐止區康寧街３４０號３樓</t>
  </si>
  <si>
    <t>99694128</t>
  </si>
  <si>
    <t>ZA1269</t>
  </si>
  <si>
    <t>駱冠榮</t>
  </si>
  <si>
    <t>兆旭股份有限公司汐止一廠</t>
  </si>
  <si>
    <t>金融_C</t>
  </si>
  <si>
    <t>新北市汐止區康寧街１６９巷３１號７樓之２</t>
  </si>
  <si>
    <t>99694655</t>
  </si>
  <si>
    <t>ZA1270</t>
  </si>
  <si>
    <t>郭坪上</t>
  </si>
  <si>
    <t>冠泓電子有限公司</t>
  </si>
  <si>
    <t>新北市汐止區康寧街１６９巷２５號６樓之１</t>
  </si>
  <si>
    <t>99694498</t>
  </si>
  <si>
    <t>被動電子元件、其他電子零組件</t>
  </si>
  <si>
    <t>ZA1271</t>
  </si>
  <si>
    <t>郭修子</t>
  </si>
  <si>
    <t>乾泰亨企業有限公司汐止廠</t>
  </si>
  <si>
    <t>新北市汐止區大同路二段１６７號１０樓</t>
  </si>
  <si>
    <t>99693595</t>
  </si>
  <si>
    <t>電腦及其週邊設備、其他電子零組件、其他電力器材</t>
  </si>
  <si>
    <t>ZA1272</t>
  </si>
  <si>
    <t>陳世炳</t>
  </si>
  <si>
    <t>正淩精密工業股份有限公司</t>
  </si>
  <si>
    <t>新北市汐止區康寧街１６９巷３１號２樓及２樓之３</t>
  </si>
  <si>
    <t>99693625</t>
  </si>
  <si>
    <t>連接器、電子構裝、其他</t>
  </si>
  <si>
    <t>ZA1273</t>
  </si>
  <si>
    <t>徐季麟</t>
  </si>
  <si>
    <t>高鼎電子股份有限公司</t>
  </si>
  <si>
    <t>新北市汐止區大同路二段１４７號１０樓</t>
  </si>
  <si>
    <t>99693249</t>
  </si>
  <si>
    <t>其他電子零組件、其他電力器材</t>
  </si>
  <si>
    <t>ZA1274</t>
  </si>
  <si>
    <t>慕新逸</t>
  </si>
  <si>
    <t>詠泰科技有限公司</t>
  </si>
  <si>
    <t>新北市汐止區中興路１８３巷２０號</t>
  </si>
  <si>
    <t>99697073</t>
  </si>
  <si>
    <t>電子零件材料</t>
  </si>
  <si>
    <t>ZA1275</t>
  </si>
  <si>
    <t>許源山</t>
  </si>
  <si>
    <t>生鑫電子實業有限公司</t>
  </si>
  <si>
    <t>新北市汐止區中興路１８３巷２０號１樓</t>
  </si>
  <si>
    <t>99697078</t>
  </si>
  <si>
    <t>電子零件</t>
  </si>
  <si>
    <t>ZA1276</t>
  </si>
  <si>
    <t>大衛電子股份有限公司汐止一廠</t>
  </si>
  <si>
    <t>新北市汐止區大同路三段１８８號９樓之２及１９２號９樓之１</t>
  </si>
  <si>
    <t>99697013</t>
  </si>
  <si>
    <t>連接器、連接線</t>
  </si>
  <si>
    <t>ZA1277</t>
  </si>
  <si>
    <t>吳佳祥</t>
  </si>
  <si>
    <t>承惠實業有限公司</t>
  </si>
  <si>
    <t>新北市汐止區大同路三段１９６之５號３樓</t>
  </si>
  <si>
    <t>99696688</t>
  </si>
  <si>
    <t>連接線、複合線、轉接片、電子線</t>
  </si>
  <si>
    <t>ZA1278</t>
  </si>
  <si>
    <t>謝永輝</t>
  </si>
  <si>
    <t>康聯訊科技股份有限公司汐止廠</t>
  </si>
  <si>
    <t>新北市汐止區新臺五路一段７９號１６樓之６</t>
  </si>
  <si>
    <t>99695537</t>
  </si>
  <si>
    <t>光纖傳輸裝置</t>
  </si>
  <si>
    <t>ZA1279</t>
  </si>
  <si>
    <t>陳友信</t>
  </si>
  <si>
    <t>赫鈦科技股份有限公司</t>
  </si>
  <si>
    <t>公家法人_A</t>
  </si>
  <si>
    <t>新北市汐止區大同路三段１８８號５樓之２</t>
  </si>
  <si>
    <t>99695815</t>
  </si>
  <si>
    <t>ＬＣＤ控制板</t>
  </si>
  <si>
    <t>ZA1280</t>
  </si>
  <si>
    <t>葉南盈</t>
  </si>
  <si>
    <t>麗羽電子股份有限公司三廠</t>
  </si>
  <si>
    <t>新北市汐止區大同路三段３６９巷１４、１６號</t>
  </si>
  <si>
    <t>99695903</t>
  </si>
  <si>
    <t>電子配件</t>
  </si>
  <si>
    <t>ZA1281</t>
  </si>
  <si>
    <t>陸善睿</t>
  </si>
  <si>
    <t>勁茂企業有限公司</t>
  </si>
  <si>
    <t>新北市汐止區新臺五路一段７５號１５樓</t>
  </si>
  <si>
    <t>99695925</t>
  </si>
  <si>
    <t>ZA1282</t>
  </si>
  <si>
    <t>陳慧美</t>
  </si>
  <si>
    <t>虹育企業有限公司</t>
  </si>
  <si>
    <t>新北市汐止區大安街５２巷６號３樓</t>
  </si>
  <si>
    <t>99618684</t>
  </si>
  <si>
    <t>ZA1283</t>
  </si>
  <si>
    <t>周槐恩</t>
  </si>
  <si>
    <t>翼慧企業股份有限公司</t>
  </si>
  <si>
    <t>新北市汐止區大同路一段２７６之２號１０樓</t>
  </si>
  <si>
    <t>99618080</t>
  </si>
  <si>
    <t>電子材料、電接阻件</t>
  </si>
  <si>
    <t>ZA1284</t>
  </si>
  <si>
    <t>吳介中</t>
  </si>
  <si>
    <t>橋霖興業股份有限公司</t>
  </si>
  <si>
    <t>新北市汐止區大同路一段３３７巷１６弄３７號</t>
  </si>
  <si>
    <t>99617279</t>
  </si>
  <si>
    <t>ZA1285</t>
  </si>
  <si>
    <t>呂英志</t>
  </si>
  <si>
    <t>優賓股份有限公司汐止廠</t>
  </si>
  <si>
    <t>新北市汐止區大同路三段２０８號７樓</t>
  </si>
  <si>
    <t>99617293</t>
  </si>
  <si>
    <t>ZA1286</t>
  </si>
  <si>
    <t>唐立君</t>
  </si>
  <si>
    <t>台灣駿緯企業有限公司</t>
  </si>
  <si>
    <t>新北市汐止區大同路二段１３７號７樓</t>
  </si>
  <si>
    <t>99617295</t>
  </si>
  <si>
    <t>ZA1287</t>
  </si>
  <si>
    <t>陳怡樺</t>
  </si>
  <si>
    <t>欣訊科技股份有限公司汐止廠</t>
  </si>
  <si>
    <t>新北市汐止區大同路二段１７１號１０樓、１０樓之１、２、３及１７３號１０樓、１７５號１０樓、１０樓之１</t>
  </si>
  <si>
    <t>99617646</t>
  </si>
  <si>
    <t>電腦、電子產品用連接器</t>
  </si>
  <si>
    <t>ZA1288</t>
  </si>
  <si>
    <t>黃道明</t>
  </si>
  <si>
    <t>兆鈺科技有限公司</t>
  </si>
  <si>
    <t>新北市汐止區大同路二段１７１號３樓之２、之３</t>
  </si>
  <si>
    <t>99616892</t>
  </si>
  <si>
    <t>線材、電腦連接器加工</t>
  </si>
  <si>
    <t>ZA1289</t>
  </si>
  <si>
    <t>陳寶孌</t>
  </si>
  <si>
    <t>詮欣股份有限公司</t>
  </si>
  <si>
    <t>新北市汐止區大同路三段１９４號６樓</t>
  </si>
  <si>
    <t>99616938</t>
  </si>
  <si>
    <t>ZA1290</t>
  </si>
  <si>
    <t>吳榮春</t>
  </si>
  <si>
    <t>優耐電子股份有限公司</t>
  </si>
  <si>
    <t>新北市汐止區大同路一段２９２巷５號</t>
  </si>
  <si>
    <t>99619083</t>
  </si>
  <si>
    <t>偏向輕線圈、鐵蕊（軟鐵）</t>
  </si>
  <si>
    <t>ZA1291</t>
  </si>
  <si>
    <t>邱宸甫</t>
  </si>
  <si>
    <t>一甲電子企業有限公司</t>
  </si>
  <si>
    <t>新北市汐止區福德一路３４２巷２弄５號５樓</t>
  </si>
  <si>
    <t>99618890</t>
  </si>
  <si>
    <t>印刷電路版插件加工</t>
  </si>
  <si>
    <t>ZA1292</t>
  </si>
  <si>
    <t>李雪謹</t>
  </si>
  <si>
    <t>美台國際電訊股份有限公司</t>
  </si>
  <si>
    <t>新北市汐止區新臺五路一段７９號１０樓之１０</t>
  </si>
  <si>
    <t>99618944</t>
  </si>
  <si>
    <t>電子零件、電話机</t>
  </si>
  <si>
    <t>ZA1293</t>
  </si>
  <si>
    <t>范美榮</t>
  </si>
  <si>
    <t>長熒有限公司</t>
  </si>
  <si>
    <t>新北市汐止區福德一路４１０號</t>
  </si>
  <si>
    <t>99619263</t>
  </si>
  <si>
    <t>連接器、ＨＯＯＤ殼</t>
  </si>
  <si>
    <t>ZA1294</t>
  </si>
  <si>
    <t>吳國良</t>
  </si>
  <si>
    <t>臺昱企業股份有限公司</t>
  </si>
  <si>
    <t>新北市汐止區康寧街１６９巷２９之１號２樓之３</t>
  </si>
  <si>
    <t>99619703</t>
  </si>
  <si>
    <t>鎳板、熱電偶、測溫體、洋白銅、電熱棒</t>
  </si>
  <si>
    <t>ZA1295</t>
  </si>
  <si>
    <t>沈明傑</t>
  </si>
  <si>
    <t>詮立股份有限公司汐止廠</t>
  </si>
  <si>
    <t>新北市汐止區大安街５２巷１２號５樓</t>
  </si>
  <si>
    <t>99689545</t>
  </si>
  <si>
    <t>ZA1296</t>
  </si>
  <si>
    <t>連榮堂</t>
  </si>
  <si>
    <t>燦勝科技股份有限公司</t>
  </si>
  <si>
    <t>新北市汐止區新臺五路一段１０４號１１樓</t>
  </si>
  <si>
    <t>99689626</t>
  </si>
  <si>
    <t>ＩＣ測試</t>
  </si>
  <si>
    <t>ZA1297</t>
  </si>
  <si>
    <t>高銘燦</t>
  </si>
  <si>
    <t>浩暘工業股份有限公司汐止廠</t>
  </si>
  <si>
    <t>新北市汐止區大同路一段３０６號４樓</t>
  </si>
  <si>
    <t>99607002</t>
  </si>
  <si>
    <t>ZA1298</t>
  </si>
  <si>
    <t>張瑞欣</t>
  </si>
  <si>
    <t>鉅崴實業有限公司汐止廠</t>
  </si>
  <si>
    <t>新北市汐止區福德一路３４３號</t>
  </si>
  <si>
    <t>99607199</t>
  </si>
  <si>
    <t>梳子針、導針</t>
  </si>
  <si>
    <t>ZA1299</t>
  </si>
  <si>
    <t>郭正河</t>
  </si>
  <si>
    <t>浩暘工業股份有限公司汐止二廠</t>
  </si>
  <si>
    <t>私人_B</t>
  </si>
  <si>
    <t>新北市汐止區大同路一段３０６之３號１０樓</t>
  </si>
  <si>
    <t>99606819</t>
  </si>
  <si>
    <t>ZA1300</t>
  </si>
  <si>
    <t>整隆企業股份有限公司</t>
  </si>
  <si>
    <t>新北市汐止區大同路一段２９２巷１號</t>
  </si>
  <si>
    <t>99606715</t>
  </si>
  <si>
    <t>電腦連接組件線、ＤＣＣＯＲＤ</t>
  </si>
  <si>
    <t>ZA1301</t>
  </si>
  <si>
    <t>李章明</t>
  </si>
  <si>
    <t>信邦電子股份有限公司汐止廠</t>
  </si>
  <si>
    <t>新北市汐止區新臺五路一段７９號４樓之１３</t>
  </si>
  <si>
    <t>99605689</t>
  </si>
  <si>
    <t>ZA1302</t>
  </si>
  <si>
    <t>王紹新</t>
  </si>
  <si>
    <t>正江股份有限公司</t>
  </si>
  <si>
    <t>新北市汐止區中興路２２號５樓之６</t>
  </si>
  <si>
    <t>99605467</t>
  </si>
  <si>
    <t>電子零組件</t>
  </si>
  <si>
    <t>ZA1303</t>
  </si>
  <si>
    <t>張玉玲</t>
  </si>
  <si>
    <t>麗羽電子股份有限公司</t>
  </si>
  <si>
    <t>新北市汐止區大同路三段３６９巷９號</t>
  </si>
  <si>
    <t>99605661</t>
  </si>
  <si>
    <t>ZA1304</t>
  </si>
  <si>
    <t>永鵬電子股份有限公司</t>
  </si>
  <si>
    <t>新北市汐止區中興路３２號３樓</t>
  </si>
  <si>
    <t>99608859</t>
  </si>
  <si>
    <t>濾波器</t>
  </si>
  <si>
    <t>ZA1305</t>
  </si>
  <si>
    <t>連上讚</t>
  </si>
  <si>
    <t>驊陞科技股份有限公司</t>
  </si>
  <si>
    <t>新北市汐止區大同路一段２７６號７樓</t>
  </si>
  <si>
    <t>99608733</t>
  </si>
  <si>
    <t>連接器、連接線、其他</t>
  </si>
  <si>
    <t>ZA1306</t>
  </si>
  <si>
    <t>陳宏欽</t>
  </si>
  <si>
    <t>帝辰電子工業股份有限公司</t>
  </si>
  <si>
    <t>新北市汐止區新臺五路一段７７號１１樓之６</t>
  </si>
  <si>
    <t>99608047</t>
  </si>
  <si>
    <t>ＭＰ３、電子產品加工、包裝</t>
  </si>
  <si>
    <t>ZA1307</t>
  </si>
  <si>
    <t>林萬來</t>
  </si>
  <si>
    <t>欣統股份有限公司</t>
  </si>
  <si>
    <t>新北市汐止區新臺五路一段７９號１６樓之３</t>
  </si>
  <si>
    <t>99608052</t>
  </si>
  <si>
    <t>電子產品及其零組件之加工</t>
  </si>
  <si>
    <t>ZA1308</t>
  </si>
  <si>
    <t>陳光禹</t>
  </si>
  <si>
    <t>幸賀股份有限公司汐止廠</t>
  </si>
  <si>
    <t>新北市汐止區新台五路一段８１號１４樓之７</t>
  </si>
  <si>
    <t>99608110</t>
  </si>
  <si>
    <t>ZA1309</t>
  </si>
  <si>
    <t>王源祥</t>
  </si>
  <si>
    <t>文信電子有限公司汐止廠</t>
  </si>
  <si>
    <t>新北市汐止區中興路４５號１、２樓</t>
  </si>
  <si>
    <t>99607457</t>
  </si>
  <si>
    <t>ZA1310</t>
  </si>
  <si>
    <t>闕鴻文</t>
  </si>
  <si>
    <t>致威電子有限公司</t>
  </si>
  <si>
    <t>新北市汐止區康寧街１６９巷２５號６樓之３</t>
  </si>
  <si>
    <t>99607878</t>
  </si>
  <si>
    <t>電子連接器、排針、排線、金屬製造</t>
  </si>
  <si>
    <t>ZA1311</t>
  </si>
  <si>
    <t>林美華</t>
  </si>
  <si>
    <t>安淇實業有限公司</t>
  </si>
  <si>
    <t>新北市汐止區新臺五路一段７９號６樓之１１</t>
  </si>
  <si>
    <t>99607960</t>
  </si>
  <si>
    <t>ZA1312</t>
  </si>
  <si>
    <t>王文裕</t>
  </si>
  <si>
    <t>又增企業股份有限公司</t>
  </si>
  <si>
    <t>新北市汐止區福德一路３９２巷２２弄２０號</t>
  </si>
  <si>
    <t>99607772</t>
  </si>
  <si>
    <t>連接器配件、端子、電線裁剪加工</t>
  </si>
  <si>
    <t>ZA1313</t>
  </si>
  <si>
    <t>簡聰明</t>
  </si>
  <si>
    <t>天邁企業股份有限公司</t>
  </si>
  <si>
    <t>新北市汐止區康寧街１６９巷３１之１號９樓之２</t>
  </si>
  <si>
    <t>99607797</t>
  </si>
  <si>
    <t>散熱模組、ＥＭＩ遮蔽材料</t>
  </si>
  <si>
    <t>ZA1314</t>
  </si>
  <si>
    <t>陳明峯</t>
  </si>
  <si>
    <t>宏敏電子有限公司汐止廠</t>
  </si>
  <si>
    <t>新北市汐止區康寧街１６９巷２５號７樓之１</t>
  </si>
  <si>
    <t>99607822</t>
  </si>
  <si>
    <t>電子連接器、排針、排線</t>
  </si>
  <si>
    <t>ZA1315</t>
  </si>
  <si>
    <t>江清源</t>
  </si>
  <si>
    <t>偉誠電子股份有限公司</t>
  </si>
  <si>
    <t>新北市汐止區康寧街１６９巷３１之１號３樓之１、２</t>
  </si>
  <si>
    <t>99607824</t>
  </si>
  <si>
    <t>變流器、充電器</t>
  </si>
  <si>
    <t>ZA1316</t>
  </si>
  <si>
    <t>李義昌</t>
  </si>
  <si>
    <t>兆旭股份有限公司汐止廠</t>
  </si>
  <si>
    <t>新北市汐止區康寧街１６９巷３１號７樓之１</t>
  </si>
  <si>
    <t>99607839</t>
  </si>
  <si>
    <t>ZA1317</t>
  </si>
  <si>
    <t>合毅企業股份有限公司</t>
  </si>
  <si>
    <t>新北市汐止區康寧街１６９巷３１號６樓之１</t>
  </si>
  <si>
    <t>99607841</t>
  </si>
  <si>
    <t>ZA1318</t>
  </si>
  <si>
    <t>郭國秋</t>
  </si>
  <si>
    <t>飛迪精密工業有限公司</t>
  </si>
  <si>
    <t>新北市汐止區大同路一段３３７巷１６弄２之１號</t>
  </si>
  <si>
    <t>99601865</t>
  </si>
  <si>
    <t>電線連接器（電線插頭）</t>
  </si>
  <si>
    <t>ZA1319</t>
  </si>
  <si>
    <t>陳彩霞</t>
  </si>
  <si>
    <t>奕麟科技實業股份有限公司</t>
  </si>
  <si>
    <t>新北市汐止區福德一路３９２巷２２弄５號２樓</t>
  </si>
  <si>
    <t>99601886</t>
  </si>
  <si>
    <t>連接器ＭＦＣ、ＭＢＨ、ＭＤＩＰ、ＨＦＣ</t>
  </si>
  <si>
    <t>ZA1320</t>
  </si>
  <si>
    <t>楊志聲</t>
  </si>
  <si>
    <t>慶嵩企業股份有限公司</t>
  </si>
  <si>
    <t>新北市汐止區大同路三段１９６之６號５樓</t>
  </si>
  <si>
    <t>99602035</t>
  </si>
  <si>
    <t>電腦連接器</t>
  </si>
  <si>
    <t>ZA1321</t>
  </si>
  <si>
    <t>李德裕</t>
  </si>
  <si>
    <t>葆樺科技有限公司</t>
  </si>
  <si>
    <t>新北市汐止區福德一路３８１巷１１號１樓</t>
  </si>
  <si>
    <t>99602199</t>
  </si>
  <si>
    <t>替客戶加工電子產品</t>
  </si>
  <si>
    <t>ZA1322</t>
  </si>
  <si>
    <t>陳文義</t>
  </si>
  <si>
    <t>捷準企業有限公司</t>
  </si>
  <si>
    <t>新北市汐止區福德一路３５１巷１１弄８、１０號２樓</t>
  </si>
  <si>
    <t>99601323</t>
  </si>
  <si>
    <t>導針</t>
  </si>
  <si>
    <t>ZA1323</t>
  </si>
  <si>
    <t>葉富浪</t>
  </si>
  <si>
    <t>實盈股份有限公司汐止廠</t>
  </si>
  <si>
    <t>新北市汐止區福德一路３７７號</t>
  </si>
  <si>
    <t>99601052</t>
  </si>
  <si>
    <t>ZA1324</t>
  </si>
  <si>
    <t>黃凰洲</t>
  </si>
  <si>
    <t>伊頓飛瑞慕品股份有限公司汐止廠</t>
  </si>
  <si>
    <t>新北市汐止區汐萬路二段１１４號、１１４之１號</t>
  </si>
  <si>
    <t>99600576</t>
  </si>
  <si>
    <t>ＵＰＳ不斷電系統</t>
  </si>
  <si>
    <t>ZA1325</t>
  </si>
  <si>
    <t>陳建華</t>
  </si>
  <si>
    <t>恆穠企業股份有限公司</t>
  </si>
  <si>
    <t>新北市汐止區新臺五路一段７９號１８樓之１</t>
  </si>
  <si>
    <t>99603514</t>
  </si>
  <si>
    <t>ZA1326</t>
  </si>
  <si>
    <t>吳文進</t>
  </si>
  <si>
    <t>譽盛精密工業股份有限公司</t>
  </si>
  <si>
    <t>新北市汐止區福德一路３５１巷１１弄３號２樓</t>
  </si>
  <si>
    <t>99602556</t>
  </si>
  <si>
    <t>ZA1327</t>
  </si>
  <si>
    <t>陳秋生</t>
  </si>
  <si>
    <t>三顧股份有限公司汐止一廠</t>
  </si>
  <si>
    <t>新北市汐止區新台五路一段７５號１４樓之３</t>
  </si>
  <si>
    <t>99602770</t>
  </si>
  <si>
    <t>ＩＣ零組件</t>
  </si>
  <si>
    <t>ZA1328</t>
  </si>
  <si>
    <t>胡立三</t>
  </si>
  <si>
    <t>文信電子有限公司福德二廠</t>
  </si>
  <si>
    <t>新北市汐止區福德一路３９２巷４２弄１６號１－３樓</t>
  </si>
  <si>
    <t>65004175</t>
  </si>
  <si>
    <t>塑膠製品．電腦插座．電子插座．電腦連接器．電子連接器</t>
  </si>
  <si>
    <t>ZA1329</t>
  </si>
  <si>
    <t>全科綜電股份有限公司</t>
  </si>
  <si>
    <t>新北市汐止區大同路一段２３７號１４樓之３</t>
  </si>
  <si>
    <t>65004344</t>
  </si>
  <si>
    <t>ＣＬＡＳＳ、ＴＢ５２０、ＡＩＳ、ＧＰＳ。</t>
  </si>
  <si>
    <t>ZA1330</t>
  </si>
  <si>
    <t>吳堉文</t>
  </si>
  <si>
    <t>正寰電子股份有限公司</t>
  </si>
  <si>
    <t>新北市汐止區大同路一段２９２巷１１號１樓</t>
  </si>
  <si>
    <t>65004415</t>
  </si>
  <si>
    <t>ZA1331</t>
  </si>
  <si>
    <t>潘仁寰</t>
  </si>
  <si>
    <t>廣穎電通股份有限公司二廠</t>
  </si>
  <si>
    <t>新北市汐止區大同路一段３０８之１０號５樓</t>
  </si>
  <si>
    <t>65004039</t>
  </si>
  <si>
    <t>ＮＡＮＤ　ＦＬＡＳＨ快閃記憶體產品</t>
  </si>
  <si>
    <t>ZA1332</t>
  </si>
  <si>
    <t>陳慧民</t>
  </si>
  <si>
    <t>正淩精密工業股份有限公司汐止一廠</t>
  </si>
  <si>
    <t>新北市汐止區康寧街１６９巷５、７號</t>
  </si>
  <si>
    <t>65004146</t>
  </si>
  <si>
    <t>ZA1333</t>
  </si>
  <si>
    <t>達克國際有限公司</t>
  </si>
  <si>
    <t>新北市汐止區新台五路一段９９號８樓之８</t>
  </si>
  <si>
    <t>65003926</t>
  </si>
  <si>
    <t>ZA1334</t>
  </si>
  <si>
    <t>孫莉娜</t>
  </si>
  <si>
    <t>順宇有限公司</t>
  </si>
  <si>
    <t>新北市汐止區中興路１８３巷３０號</t>
  </si>
  <si>
    <t>65003996</t>
  </si>
  <si>
    <t>電子連接器製造</t>
  </si>
  <si>
    <t>ZA1335</t>
  </si>
  <si>
    <t>蕭世雄</t>
  </si>
  <si>
    <t>達陞精密工業股份有限公司</t>
  </si>
  <si>
    <t>私人_A</t>
  </si>
  <si>
    <t>新北市汐止區南陽街２８０號１、２樓</t>
  </si>
  <si>
    <t>65003124</t>
  </si>
  <si>
    <t>ZA1336</t>
  </si>
  <si>
    <t>謝文慶</t>
  </si>
  <si>
    <t>典運電子股份有限公司</t>
  </si>
  <si>
    <t>新北市汐止區大同路三段２１２號８樓</t>
  </si>
  <si>
    <t>65003082</t>
  </si>
  <si>
    <t>其他電子零組件，其他專用機械設備</t>
  </si>
  <si>
    <t>ZA1337</t>
  </si>
  <si>
    <t>周秀娥</t>
  </si>
  <si>
    <t>台灣尖端系統股份有限公司</t>
  </si>
  <si>
    <t>新北市汐止區大同路一段２３７號１０樓之３</t>
  </si>
  <si>
    <t>65003223</t>
  </si>
  <si>
    <t>ZA1338</t>
  </si>
  <si>
    <t>史培門</t>
  </si>
  <si>
    <t>萬又企業有限公司汐止廠</t>
  </si>
  <si>
    <t>新北市汐止區新台五路一段７７號１８樓之１</t>
  </si>
  <si>
    <t>65003257</t>
  </si>
  <si>
    <t>ZA1339</t>
  </si>
  <si>
    <t>王文揚</t>
  </si>
  <si>
    <t>文信電子有限公司福德廠</t>
  </si>
  <si>
    <t>新北市汐止區福德一路３９２巷４２弄２２號１至３樓</t>
  </si>
  <si>
    <t>65003269</t>
  </si>
  <si>
    <t>ZA1340</t>
  </si>
  <si>
    <t>鼎燦企業有限公司汐止廠</t>
  </si>
  <si>
    <t>新北市汐止區康寧街１６９巷３１號７樓之３</t>
  </si>
  <si>
    <t>65003609</t>
  </si>
  <si>
    <t>其他電子零組件、直流馬達調速器</t>
  </si>
  <si>
    <t>ZA1341</t>
  </si>
  <si>
    <t>謝宏昌</t>
  </si>
  <si>
    <t>炎裔科技有限公司</t>
  </si>
  <si>
    <t>新北市汐止區康寧街１６９巷２３號２樓之１</t>
  </si>
  <si>
    <t>65002964</t>
  </si>
  <si>
    <t>ZA1342</t>
  </si>
  <si>
    <t>王薇貽</t>
  </si>
  <si>
    <t>垠旺精密股份有限公司</t>
  </si>
  <si>
    <t>新北市汐止區大同路二段１２５號、１２７號、１２９號、１３１號、１３３號７樓</t>
  </si>
  <si>
    <t>65002618</t>
  </si>
  <si>
    <t>各式專業電子射頻連接器、微波通訊零組件及被動元件設計之設計研發、製造、行銷。１．ＭＭＣＸＳＴ．ＣＯＮＮ２．ＳＭＡ ＲＡＪＡＣＫＰＣＢ ＲＥＣＥＰＴＡＤＥ３．ＵＳＬＲＦＨＥＡＤＲＥＲ板端４．７５ＢＮＣＲＡＪＡＣＫＰＣＢ</t>
  </si>
  <si>
    <t>ZA1343</t>
  </si>
  <si>
    <t>陳志強</t>
  </si>
  <si>
    <t>正揚電子有限公司</t>
  </si>
  <si>
    <t>新北市汐止區福德一路３９２巷９弄５號１樓</t>
  </si>
  <si>
    <t>65002631</t>
  </si>
  <si>
    <t>ZA1344</t>
  </si>
  <si>
    <t>趙宸潁</t>
  </si>
  <si>
    <t>睿慶工業股份有限公司</t>
  </si>
  <si>
    <t>新北市汐止區大同路三段１９８號１０樓</t>
  </si>
  <si>
    <t>65002539</t>
  </si>
  <si>
    <t>模塊、跳線盤</t>
  </si>
  <si>
    <t>ZA1345</t>
  </si>
  <si>
    <t>林立嘉</t>
  </si>
  <si>
    <t>恒昌行精密工業有限公司</t>
  </si>
  <si>
    <t>新北市汐止區大同路三段２２２號１０樓之１</t>
  </si>
  <si>
    <t>65002486</t>
  </si>
  <si>
    <t>ZA1346</t>
  </si>
  <si>
    <t>曾英智</t>
  </si>
  <si>
    <t>方礎光電科技股份有限公司汐止廠</t>
  </si>
  <si>
    <t>新北市汐止區大同路一段１８３、１８５號９樓</t>
  </si>
  <si>
    <t>65002108</t>
  </si>
  <si>
    <t>雷射筆ＩＮＦＩＮＩＴＥＲ２０００，ＩＮＦＩＮＩＴＥＲ１００，ＬＲ１６，ＬＲ１４</t>
  </si>
  <si>
    <t>ZA1347</t>
  </si>
  <si>
    <t>黃肇基</t>
  </si>
  <si>
    <t>弘儒科技有限公司</t>
  </si>
  <si>
    <t>新北市汐止區大同路三段１９６之１號２樓</t>
  </si>
  <si>
    <t>65002381</t>
  </si>
  <si>
    <t>電子零組件製造</t>
  </si>
  <si>
    <t>ZA1348</t>
  </si>
  <si>
    <t>溫弘裕</t>
  </si>
  <si>
    <t>祐權國際有限公司</t>
  </si>
  <si>
    <t>新北市汐止區大同路一段２９２巷１９號１樓</t>
  </si>
  <si>
    <t>65001800</t>
  </si>
  <si>
    <t>ＭＹＬＡＲ、ＦＯＲＭＥＸ、熱縮套管、矽膠泡棉</t>
  </si>
  <si>
    <t>ZA1349</t>
  </si>
  <si>
    <t>林麗葳</t>
  </si>
  <si>
    <t>澄澤國際股份有限公司</t>
  </si>
  <si>
    <t>新北市汐止區新台五路一段７９號５樓之１１</t>
  </si>
  <si>
    <t>65001920</t>
  </si>
  <si>
    <t>電子器材</t>
  </si>
  <si>
    <t>ZA1350</t>
  </si>
  <si>
    <t>蘇文濱</t>
  </si>
  <si>
    <t>承毅電子有限公司</t>
  </si>
  <si>
    <t>新北市汐止區大同路一段３０２巷３２號１樓</t>
  </si>
  <si>
    <t>65001888</t>
  </si>
  <si>
    <t>線材加工</t>
  </si>
  <si>
    <t>ZA1351</t>
  </si>
  <si>
    <t>廖豐寶</t>
  </si>
  <si>
    <t>誠正電子有限公司</t>
  </si>
  <si>
    <t>新北市汐止區大同路三段２１２號２樓</t>
  </si>
  <si>
    <t>65000930</t>
  </si>
  <si>
    <t>其他未分類電子零組件製造</t>
  </si>
  <si>
    <t>ZA1352</t>
  </si>
  <si>
    <t>雷進榮</t>
  </si>
  <si>
    <t>宏端企業社</t>
  </si>
  <si>
    <t>新北市汐止區南陽街１２１巷１８號１樓</t>
  </si>
  <si>
    <t>65000851</t>
  </si>
  <si>
    <t>其他未分類電子零組件</t>
  </si>
  <si>
    <t>ZA1353</t>
  </si>
  <si>
    <t>陳夏祺</t>
  </si>
  <si>
    <t>南東電子股份有限公司</t>
  </si>
  <si>
    <t>新北市汐止區大同路三段１９４號２樓及２樓之１</t>
  </si>
  <si>
    <t>65000149</t>
  </si>
  <si>
    <t>電子零組件販售、連接器加工販售</t>
  </si>
  <si>
    <t>ZA1354</t>
  </si>
  <si>
    <t>池田祥</t>
  </si>
  <si>
    <t>禾通數碼資訊有限公司一廠</t>
  </si>
  <si>
    <t>新北市汐止區大同路三段２１２號３樓</t>
  </si>
  <si>
    <t>65000549</t>
  </si>
  <si>
    <t>監控器材</t>
  </si>
  <si>
    <t>ZA1355</t>
  </si>
  <si>
    <t>林耀邦</t>
  </si>
  <si>
    <t>燦達電子工業股份有限公司</t>
  </si>
  <si>
    <t>新北市汐止區大安街５０號１樓</t>
  </si>
  <si>
    <t>65000054</t>
  </si>
  <si>
    <t>ZA1356</t>
  </si>
  <si>
    <t>謝金益</t>
  </si>
  <si>
    <t>台灣銧懋股份有限公司</t>
  </si>
  <si>
    <t>新北市汐止區新台五路一段７７號４樓之４</t>
  </si>
  <si>
    <t>65000061</t>
  </si>
  <si>
    <t>光電轉換器</t>
  </si>
  <si>
    <t>ZA1357</t>
  </si>
  <si>
    <t>陳美煥</t>
  </si>
  <si>
    <t>瑪居禮電波工業股份有限公司瑞芳廠</t>
  </si>
  <si>
    <t>新北市瑞芳區頂坪路３１號</t>
  </si>
  <si>
    <t>99606954</t>
  </si>
  <si>
    <t>石英晶體振盪器</t>
  </si>
  <si>
    <t>ZA1358</t>
  </si>
  <si>
    <t>顏志耀</t>
  </si>
  <si>
    <t>和順電子股份有限公司</t>
  </si>
  <si>
    <t>新北市土城區勝利街１０巷４號２樓</t>
  </si>
  <si>
    <t>99605220</t>
  </si>
  <si>
    <t>ＰＥＴ各種膠帶加工</t>
  </si>
  <si>
    <t>ZA1359</t>
  </si>
  <si>
    <t>童景勇</t>
  </si>
  <si>
    <t>騏彪電子股份有限公司</t>
  </si>
  <si>
    <t>新北市土城區勝利街１０巷２號４樓</t>
  </si>
  <si>
    <t>99605221</t>
  </si>
  <si>
    <t>發光二極體</t>
  </si>
  <si>
    <t>ZA1360</t>
  </si>
  <si>
    <t>張憶潔</t>
  </si>
  <si>
    <t>鑽晶科技股份有限公司</t>
  </si>
  <si>
    <t>新北市土城區永豐路２６４之１號</t>
  </si>
  <si>
    <t>99607898</t>
  </si>
  <si>
    <t>液晶螢幕顯示器</t>
  </si>
  <si>
    <t>ZA1361</t>
  </si>
  <si>
    <t>張惠玲</t>
  </si>
  <si>
    <t>集弘電子有限公司土城廠</t>
  </si>
  <si>
    <t>新北市土城區永豐路１９５巷２之１０號５樓</t>
  </si>
  <si>
    <t>99609548</t>
  </si>
  <si>
    <t>ＰＣＢ插件加工</t>
  </si>
  <si>
    <t>ZA1362</t>
  </si>
  <si>
    <t>張荀惠</t>
  </si>
  <si>
    <t>茂碩實業有限公司土城廠</t>
  </si>
  <si>
    <t>新北市土城區承天路８巷１７號１樓</t>
  </si>
  <si>
    <t>99611814</t>
  </si>
  <si>
    <t>電子零件、電子組件</t>
  </si>
  <si>
    <t>ZA1363</t>
  </si>
  <si>
    <t>湯富龍</t>
  </si>
  <si>
    <t>鴻海精密工業股份有限公司</t>
  </si>
  <si>
    <t>新北市土城區工業區中山路６６號</t>
  </si>
  <si>
    <t>99690050</t>
  </si>
  <si>
    <t>３Ｃ產品</t>
  </si>
  <si>
    <t>ZA1364</t>
  </si>
  <si>
    <t>郭台銘</t>
  </si>
  <si>
    <t>鴻海精密工業股份有限公司第三廠</t>
  </si>
  <si>
    <t>新北市土城區自由街２號</t>
  </si>
  <si>
    <t>99689866</t>
  </si>
  <si>
    <t>電子連接器、電子機殼、配組與組裝產品</t>
  </si>
  <si>
    <t>ZA1365</t>
  </si>
  <si>
    <t>吉寶精密工業股份有限公司</t>
  </si>
  <si>
    <t>新北市土城區土城工業區勝利街１０巷６號、８號２樓</t>
  </si>
  <si>
    <t>99617127</t>
  </si>
  <si>
    <t>電導線</t>
  </si>
  <si>
    <t>ZA1366</t>
  </si>
  <si>
    <t>蕭碧山</t>
  </si>
  <si>
    <t>資統實業有限公司</t>
  </si>
  <si>
    <t>新北市土城區承天路１８、２０號２樓</t>
  </si>
  <si>
    <t>99617665</t>
  </si>
  <si>
    <t>電腦子零件</t>
  </si>
  <si>
    <t>ZA1367</t>
  </si>
  <si>
    <t>姚潢政</t>
  </si>
  <si>
    <t>永生科技有限公司</t>
  </si>
  <si>
    <t>新北市土城區大暖路３５號</t>
  </si>
  <si>
    <t>99618186</t>
  </si>
  <si>
    <t>試劑皿及電子零件、奶茶湯匙</t>
  </si>
  <si>
    <t>ZA1368</t>
  </si>
  <si>
    <t>王明文</t>
  </si>
  <si>
    <t>立捷企業有限公司</t>
  </si>
  <si>
    <t>新北市土城區慶祥街１０４號</t>
  </si>
  <si>
    <t>99618000</t>
  </si>
  <si>
    <t>銅面絕緣板、印刷電路板、模具</t>
  </si>
  <si>
    <t>ZA1369</t>
  </si>
  <si>
    <t>謝禎嘉</t>
  </si>
  <si>
    <t>環增企業有限公司</t>
  </si>
  <si>
    <t>新北市土城區中央路三段１２６巷２５弄２號</t>
  </si>
  <si>
    <t>99614754</t>
  </si>
  <si>
    <t>電子零件、五金器材</t>
  </si>
  <si>
    <t>ZA1370</t>
  </si>
  <si>
    <t>林清河</t>
  </si>
  <si>
    <t>致瑋工業股份有限公司</t>
  </si>
  <si>
    <t>新北市土城區亞洲路２１號</t>
  </si>
  <si>
    <t>99615225</t>
  </si>
  <si>
    <t>ZA1371</t>
  </si>
  <si>
    <t>陳李麗嬌</t>
  </si>
  <si>
    <t>致育有限公司</t>
  </si>
  <si>
    <t>新北市土城區亞洲路１１巷１弄３４號</t>
  </si>
  <si>
    <t>99615396</t>
  </si>
  <si>
    <t>ZA1372</t>
  </si>
  <si>
    <t>陳再萬</t>
  </si>
  <si>
    <t>祥菖企業有限公司</t>
  </si>
  <si>
    <t>新北市土城區亞洲路３１號</t>
  </si>
  <si>
    <t>99615564</t>
  </si>
  <si>
    <t>ZA1373</t>
  </si>
  <si>
    <t>蒲炫</t>
  </si>
  <si>
    <t>鴻誠工業有限公司</t>
  </si>
  <si>
    <t>新北市土城區承天路７１巷４弄１２號</t>
  </si>
  <si>
    <t>99616803</t>
  </si>
  <si>
    <t>電子配件、模具</t>
  </si>
  <si>
    <t>ZA1374</t>
  </si>
  <si>
    <t>簡春榮</t>
  </si>
  <si>
    <t>全康精密工業股份有限公司</t>
  </si>
  <si>
    <t>新北市土城區忠承路１２１號４樓</t>
  </si>
  <si>
    <t>01000238</t>
  </si>
  <si>
    <t>ZA1375</t>
  </si>
  <si>
    <t>劉嘉仁</t>
  </si>
  <si>
    <t>極星國際航電股份有限公司土城廠</t>
  </si>
  <si>
    <t>新北市土城區忠承路９３號１２樓、９７號１２樓</t>
  </si>
  <si>
    <t>65000090</t>
  </si>
  <si>
    <t>ＧＰＳ追蹤器</t>
  </si>
  <si>
    <t>ZA1376</t>
  </si>
  <si>
    <t>楊健源</t>
  </si>
  <si>
    <t>鈦甫科技股份有限公司</t>
  </si>
  <si>
    <t>新北市土城區中央路三段７６巷４９弄８號</t>
  </si>
  <si>
    <t>65001106</t>
  </si>
  <si>
    <t>探針</t>
  </si>
  <si>
    <t>ZA1377</t>
  </si>
  <si>
    <t>劉雪敏</t>
  </si>
  <si>
    <t>艾恩特精密工業股份有限公司</t>
  </si>
  <si>
    <t>新北市土城區永豐路１９５巷２之１０號２樓</t>
  </si>
  <si>
    <t>65000684</t>
  </si>
  <si>
    <t>連接器、連接器線材組</t>
  </si>
  <si>
    <t>ZA1378</t>
  </si>
  <si>
    <t>陳明仁</t>
  </si>
  <si>
    <t>宇園有限公司</t>
  </si>
  <si>
    <t>新北市土城區永豐路１９５巷２之４號６樓</t>
  </si>
  <si>
    <t>65000578</t>
  </si>
  <si>
    <t>電子零組件、電力設備</t>
  </si>
  <si>
    <t>ZA1379</t>
  </si>
  <si>
    <t>鄭昌發</t>
  </si>
  <si>
    <t>祥紘科技有限公司</t>
  </si>
  <si>
    <t>新北市土城區中華路一段７０巷１５號１、２樓</t>
  </si>
  <si>
    <t>65001840</t>
  </si>
  <si>
    <t>其他未分類電子組件製造</t>
  </si>
  <si>
    <t>ZA1380</t>
  </si>
  <si>
    <t>林政耀</t>
  </si>
  <si>
    <t>宇瞻科技股份有限公司</t>
  </si>
  <si>
    <t>新北市土城區忠承路３２號２、３樓</t>
  </si>
  <si>
    <t>65002430</t>
  </si>
  <si>
    <t>記憶體模組、快閃記憶體</t>
  </si>
  <si>
    <t>ZA1381</t>
  </si>
  <si>
    <t>陳益世</t>
  </si>
  <si>
    <t>高瑞實業股份有限公司</t>
  </si>
  <si>
    <t>新北市土城區中央路三段２０８號８樓及８樓之１</t>
  </si>
  <si>
    <t>65002286</t>
  </si>
  <si>
    <t>連接器加工</t>
  </si>
  <si>
    <t>ZA1382</t>
  </si>
  <si>
    <t>鄭文彰</t>
  </si>
  <si>
    <t>岱煒科技股份有限公司土城廠</t>
  </si>
  <si>
    <t>新北市土城區民權街１７號１樓、２樓、３樓</t>
  </si>
  <si>
    <t>65002158</t>
  </si>
  <si>
    <t>ZA1383</t>
  </si>
  <si>
    <t>林宜修</t>
  </si>
  <si>
    <t>景隆工業社</t>
  </si>
  <si>
    <t>新北市土城區中央路一段３６５巷３０弄１２號１樓</t>
  </si>
  <si>
    <t>65001076</t>
  </si>
  <si>
    <t>銘板</t>
  </si>
  <si>
    <t>ZA1384</t>
  </si>
  <si>
    <t>林萬居</t>
  </si>
  <si>
    <t>凌翔企業股份有限公司</t>
  </si>
  <si>
    <t>新北市土城區永豐路１９５巷２之３號３樓</t>
  </si>
  <si>
    <t>65001346</t>
  </si>
  <si>
    <t>塑膠製品（無聚合反應）、其他金屬製品（螺絲、螺帽、螺桿）、其他電子零組件（電腦用訊號線）、電線及配線器材</t>
  </si>
  <si>
    <t>ZA1385</t>
  </si>
  <si>
    <t>楊宜達</t>
  </si>
  <si>
    <t>杰克科技有限公司土城廠</t>
  </si>
  <si>
    <t>新北市土城區中央路三段１２６巷３４號５樓</t>
  </si>
  <si>
    <t>65001481</t>
  </si>
  <si>
    <t>ZA1386</t>
  </si>
  <si>
    <t>呂志偉</t>
  </si>
  <si>
    <t>崴誠興業有限公司</t>
  </si>
  <si>
    <t>新北市土城區慶祥街１巷１６號１樓</t>
  </si>
  <si>
    <t>65001560</t>
  </si>
  <si>
    <t>未分類其他電子零組件製造</t>
  </si>
  <si>
    <t>ZA1387</t>
  </si>
  <si>
    <t>陳進川</t>
  </si>
  <si>
    <t>糧德精密有限公司土城廠</t>
  </si>
  <si>
    <t>新北市土城區日新街３３巷３號２樓</t>
  </si>
  <si>
    <t>65002938</t>
  </si>
  <si>
    <t>ZA1388</t>
  </si>
  <si>
    <t>褚淑欽</t>
  </si>
  <si>
    <t>艾維思鐳射科技股份有限公司</t>
  </si>
  <si>
    <t>新北市土城區自強街２之１號</t>
  </si>
  <si>
    <t>65002637</t>
  </si>
  <si>
    <t>電子零件製造</t>
  </si>
  <si>
    <t>ZA1389</t>
  </si>
  <si>
    <t>江敏宏</t>
  </si>
  <si>
    <t>豐鼎科技有限公司民安廠</t>
  </si>
  <si>
    <t>新北市新莊區民安東路１４１號２、３樓</t>
  </si>
  <si>
    <t>99604161</t>
  </si>
  <si>
    <t>印刷電路板（ＰＣＢ）加工</t>
  </si>
  <si>
    <t>ZA343</t>
  </si>
  <si>
    <t>趙錦郎</t>
  </si>
  <si>
    <t>精印股份有限公司新莊廠</t>
  </si>
  <si>
    <t>新北市新莊區化成路８３巷１８號</t>
  </si>
  <si>
    <t>99606012</t>
  </si>
  <si>
    <t>電路板</t>
  </si>
  <si>
    <t>ZA344</t>
  </si>
  <si>
    <t>陳來發</t>
  </si>
  <si>
    <t>奈創科技股份有限公司</t>
  </si>
  <si>
    <t>新北市土城區承天路８６之１號</t>
  </si>
  <si>
    <t>65003569</t>
  </si>
  <si>
    <t>其他電子零組件：石墨烯油墨和石墨烯薄膜</t>
  </si>
  <si>
    <t>ZA1390</t>
  </si>
  <si>
    <t>楊智翔</t>
  </si>
  <si>
    <t>百祥工業社</t>
  </si>
  <si>
    <t>新北市新莊區新樹路５７５號</t>
  </si>
  <si>
    <t>99611895</t>
  </si>
  <si>
    <t>ＰＣ板印刷線路板</t>
  </si>
  <si>
    <t>ZA345</t>
  </si>
  <si>
    <t>徐日隆</t>
  </si>
  <si>
    <t>榮傑電子有限公司</t>
  </si>
  <si>
    <t>新北市土城區忠承路１２３號９樓</t>
  </si>
  <si>
    <t>65004156</t>
  </si>
  <si>
    <t>３Ｃ週邊產品加工</t>
  </si>
  <si>
    <t>ZA1391</t>
  </si>
  <si>
    <t>喻春禧</t>
  </si>
  <si>
    <t>英屬開曼群島商鴻騰精密科技股份有限公司台灣分公司</t>
  </si>
  <si>
    <t>新北市土城區中山路６６之１號</t>
  </si>
  <si>
    <t>65003855</t>
  </si>
  <si>
    <t>連接器．ＣＡＢＬＥ外光的傳輸．手機配件．藍芽．耳機．喇叭．擴音器，ＡＰＰＬＥ充電器．ＬＥＤ燈等</t>
  </si>
  <si>
    <t>ZA1392</t>
  </si>
  <si>
    <t>盧松青</t>
  </si>
  <si>
    <t>星晨電路股份有限公司</t>
  </si>
  <si>
    <t>新北市新莊區瓊林南路２７５巷１０號</t>
  </si>
  <si>
    <t>99611588</t>
  </si>
  <si>
    <t>印刷電路板</t>
  </si>
  <si>
    <t>ZA346</t>
  </si>
  <si>
    <t>呂理旭</t>
  </si>
  <si>
    <t>百鋐雷射科技股份有限公司</t>
  </si>
  <si>
    <t>新北市土城區中華路一段７０巷１３號１樓</t>
  </si>
  <si>
    <t>65003847</t>
  </si>
  <si>
    <t>ZA1393</t>
  </si>
  <si>
    <t>許光武</t>
  </si>
  <si>
    <t>鼎威實業股份有限公司新莊廠</t>
  </si>
  <si>
    <t>新北市新莊區瓊林南路７７之３１號</t>
  </si>
  <si>
    <t>99611677</t>
  </si>
  <si>
    <t>ZA347</t>
  </si>
  <si>
    <t>劉邦鑫</t>
  </si>
  <si>
    <t>驊昇電子工業有限公司</t>
  </si>
  <si>
    <t>新北市新莊區瓊林南路１５７巷１０號</t>
  </si>
  <si>
    <t>99611175</t>
  </si>
  <si>
    <t>ＰＣＢ印刷電路板之成型加工</t>
  </si>
  <si>
    <t>ZA348</t>
  </si>
  <si>
    <t>劉文豊</t>
  </si>
  <si>
    <t>安費諾亮泰企業股份有限公司</t>
  </si>
  <si>
    <t>新北市土城區中央路四段５１號５樓之９、之１０及５１號７樓</t>
  </si>
  <si>
    <t>65004461</t>
  </si>
  <si>
    <t>防水連接器</t>
  </si>
  <si>
    <t>ZA1394</t>
  </si>
  <si>
    <t>江鴻發</t>
  </si>
  <si>
    <t>三福照相製版有限公司新莊廠</t>
  </si>
  <si>
    <t>新北市新莊區中正路６５９號６樓</t>
  </si>
  <si>
    <t>99610918</t>
  </si>
  <si>
    <t>照相製板、ＰＣ板</t>
  </si>
  <si>
    <t>ZA349</t>
  </si>
  <si>
    <t>王素蓮</t>
  </si>
  <si>
    <t>岱煒科技股份有限公司土城二廠</t>
  </si>
  <si>
    <t>新北市土城區金安街３號</t>
  </si>
  <si>
    <t>65004333</t>
  </si>
  <si>
    <t>ZA1395</t>
  </si>
  <si>
    <t>珈晟科技有限公司</t>
  </si>
  <si>
    <t>新北市新莊區民安路４２０巷８號</t>
  </si>
  <si>
    <t>99610723</t>
  </si>
  <si>
    <t>軟性印刷電路板代工</t>
  </si>
  <si>
    <t>ZA350</t>
  </si>
  <si>
    <t>黃明綱</t>
  </si>
  <si>
    <t>景美科技股份有限公司</t>
  </si>
  <si>
    <t>新北市土城區永平街５號１樓</t>
  </si>
  <si>
    <t>65004210</t>
  </si>
  <si>
    <t>精密陶瓷鑽孔</t>
  </si>
  <si>
    <t>ZA1396</t>
  </si>
  <si>
    <t>林松三</t>
  </si>
  <si>
    <t>千友企業有限公司</t>
  </si>
  <si>
    <t>新北市新莊區建國二路８５之１０號</t>
  </si>
  <si>
    <t>99610180</t>
  </si>
  <si>
    <t>印刷電路板加工</t>
  </si>
  <si>
    <t>ZA351</t>
  </si>
  <si>
    <t>王榮冠</t>
  </si>
  <si>
    <t>台灣偉登精密工業股份有限公司</t>
  </si>
  <si>
    <t>新北市土城區勝利街１０巷６號５樓</t>
  </si>
  <si>
    <t>99602646</t>
  </si>
  <si>
    <t>二極體、電子導線之製造加工及買賣</t>
  </si>
  <si>
    <t>ZA1397</t>
  </si>
  <si>
    <t>何展晃</t>
  </si>
  <si>
    <t>慧杰企業有限公司</t>
  </si>
  <si>
    <t>新北市新莊區民安路３５７號４樓</t>
  </si>
  <si>
    <t>65002519</t>
  </si>
  <si>
    <t>印刷電路板製造加工</t>
  </si>
  <si>
    <t>ZA352</t>
  </si>
  <si>
    <t>施美慧</t>
  </si>
  <si>
    <t>台灣偉登精密工業股份有限公司第三廠</t>
  </si>
  <si>
    <t>新北市土城區勝利街１０巷４號４樓</t>
  </si>
  <si>
    <t>99602653</t>
  </si>
  <si>
    <t>二極體</t>
  </si>
  <si>
    <t>ZA1398</t>
  </si>
  <si>
    <t>宏耀實業有限公司新莊廠</t>
  </si>
  <si>
    <t>新北市新莊區新樹路２９３巷６號１樓</t>
  </si>
  <si>
    <t>65002657</t>
  </si>
  <si>
    <t>ZA353</t>
  </si>
  <si>
    <t>陳淑娥</t>
  </si>
  <si>
    <t>榮泰興業股份有限公司</t>
  </si>
  <si>
    <t>新北市土城區中山路６９號</t>
  </si>
  <si>
    <t>99602956</t>
  </si>
  <si>
    <t>電子五金零件、電化製品、金屬沖壓件</t>
  </si>
  <si>
    <t>ZA1399</t>
  </si>
  <si>
    <t>王少柏</t>
  </si>
  <si>
    <t>晟鈦股份有限公司二廠</t>
  </si>
  <si>
    <t>新北市新莊區瓊林南路３０５巷２、４、６號及３０７、３０９、３１１、３１３號</t>
  </si>
  <si>
    <t>99601319</t>
  </si>
  <si>
    <t>陳gO</t>
  </si>
  <si>
    <t>ZA354</t>
  </si>
  <si>
    <t>江炳桔</t>
  </si>
  <si>
    <t>龍儀實業有限公司</t>
  </si>
  <si>
    <t>新北市土城區大同街１４之１號</t>
  </si>
  <si>
    <t>99601022</t>
  </si>
  <si>
    <t>變壓器、儀表電子零件</t>
  </si>
  <si>
    <t>ZA1400</t>
  </si>
  <si>
    <t>張炳宜</t>
  </si>
  <si>
    <t>麗嘉科技股份有限公司自強二廠</t>
  </si>
  <si>
    <t>新北市土城區自強街２之３號</t>
  </si>
  <si>
    <t>99602224</t>
  </si>
  <si>
    <t>導線架</t>
  </si>
  <si>
    <t>ZA1401</t>
  </si>
  <si>
    <t>陳洪月</t>
  </si>
  <si>
    <t>相互股份有限公司新莊三廠</t>
  </si>
  <si>
    <t>新北市新莊區化成路１９５巷２３、２３之１號</t>
  </si>
  <si>
    <t>99600679</t>
  </si>
  <si>
    <t>李OO</t>
  </si>
  <si>
    <t>ZA355</t>
  </si>
  <si>
    <t>陳旭東</t>
  </si>
  <si>
    <t>麗嘉科技股份有限公司自強一廠</t>
  </si>
  <si>
    <t>新北市土城區自強街２７之１號３樓</t>
  </si>
  <si>
    <t>99602238</t>
  </si>
  <si>
    <t>鉬粒</t>
  </si>
  <si>
    <t>ZA1402</t>
  </si>
  <si>
    <t>雨神企業有限公司</t>
  </si>
  <si>
    <t>新北市新莊區化成路４３１巷４４號</t>
  </si>
  <si>
    <t>99602949</t>
  </si>
  <si>
    <t>印刷電路板（樣品設計）</t>
  </si>
  <si>
    <t>ZA356</t>
  </si>
  <si>
    <t>柯清河</t>
  </si>
  <si>
    <t>午欽企業有限公司</t>
  </si>
  <si>
    <t>新北市土城區中央路三段７６巷５０弄９號</t>
  </si>
  <si>
    <t>99695949</t>
  </si>
  <si>
    <t>散熱片加工</t>
  </si>
  <si>
    <t>ZA1403</t>
  </si>
  <si>
    <t>連陳森</t>
  </si>
  <si>
    <t>燿煒實業有限公司</t>
  </si>
  <si>
    <t>新北市新莊區思源路６１巷６、８號</t>
  </si>
  <si>
    <t>99603740</t>
  </si>
  <si>
    <t>王OO</t>
  </si>
  <si>
    <t>印刷電路用銅積層板</t>
  </si>
  <si>
    <t>ZA357</t>
  </si>
  <si>
    <t>賴淑娟</t>
  </si>
  <si>
    <t>相互股份有限公司五廠</t>
  </si>
  <si>
    <t>新北市新莊區化成路１９５巷２１號１、２樓</t>
  </si>
  <si>
    <t>99719888</t>
  </si>
  <si>
    <t>ZA358</t>
  </si>
  <si>
    <t>頂辰實業有限公司土城廠</t>
  </si>
  <si>
    <t>新北市土城區中央路三段１２６巷２５弄８號</t>
  </si>
  <si>
    <t>99696589</t>
  </si>
  <si>
    <t>ZA1404</t>
  </si>
  <si>
    <t>吳中嚴</t>
  </si>
  <si>
    <t>宏耀實業有限公司</t>
  </si>
  <si>
    <t>新北市新莊區新樹路２９３巷６號</t>
  </si>
  <si>
    <t>99718069</t>
  </si>
  <si>
    <t>ZA359</t>
  </si>
  <si>
    <t>捷極企業股份有限公司</t>
  </si>
  <si>
    <t>新北市中和區中正路７５８號５樓</t>
  </si>
  <si>
    <t>99617155</t>
  </si>
  <si>
    <t>電子加工</t>
  </si>
  <si>
    <t>ZA887</t>
  </si>
  <si>
    <t>曹瑞光</t>
  </si>
  <si>
    <t>儀達科技股份有限公司</t>
  </si>
  <si>
    <t>新北市土城區忠義路５５巷２號１至４樓</t>
  </si>
  <si>
    <t>99695524</t>
  </si>
  <si>
    <t>ＳＭＴ加工</t>
  </si>
  <si>
    <t>ZA1405</t>
  </si>
  <si>
    <t>賴仁儀</t>
  </si>
  <si>
    <t>詠信科技有限公司中和廠</t>
  </si>
  <si>
    <t>新北市中和區永和路３６３巷２７號３樓</t>
  </si>
  <si>
    <t>99616962</t>
  </si>
  <si>
    <t>電動玩具製造</t>
  </si>
  <si>
    <t>ZA888</t>
  </si>
  <si>
    <t>周小華</t>
  </si>
  <si>
    <t>華亮股份有限公司土城廠</t>
  </si>
  <si>
    <t>新北市土城區日新街３７巷２號１樓</t>
  </si>
  <si>
    <t>99695636</t>
  </si>
  <si>
    <t>五金電子零件加工</t>
  </si>
  <si>
    <t>ZA1406</t>
  </si>
  <si>
    <t>解明義</t>
  </si>
  <si>
    <t>昕毅企業股份有限公司</t>
  </si>
  <si>
    <t>新北市新莊區民安路３８７巷１２號１樓</t>
  </si>
  <si>
    <t>99695196</t>
  </si>
  <si>
    <t>ＰＣ板電腦鑽孔</t>
  </si>
  <si>
    <t>ZA360</t>
  </si>
  <si>
    <t>傅勇華</t>
  </si>
  <si>
    <t>拓緯實業有限公司</t>
  </si>
  <si>
    <t>新北市中和區中山路二段４０３號７樓</t>
  </si>
  <si>
    <t>99616051</t>
  </si>
  <si>
    <t>ZA889</t>
  </si>
  <si>
    <t>徐志旭</t>
  </si>
  <si>
    <t>溢揚電子股份有限公司</t>
  </si>
  <si>
    <t>新北市土城區勝利街３號</t>
  </si>
  <si>
    <t>99695742</t>
  </si>
  <si>
    <t>電腦儀器ＥＭＩ</t>
  </si>
  <si>
    <t>ZA1407</t>
  </si>
  <si>
    <t>李名士</t>
  </si>
  <si>
    <t>台達企業社</t>
  </si>
  <si>
    <t>新北市新莊區民安路３８７巷１２號２樓</t>
  </si>
  <si>
    <t>99695285</t>
  </si>
  <si>
    <t>ZA361</t>
  </si>
  <si>
    <t>張錦興</t>
  </si>
  <si>
    <t>廣和科技股份有限公司</t>
  </si>
  <si>
    <t>新北市新莊區建國一路５７號</t>
  </si>
  <si>
    <t>99697275</t>
  </si>
  <si>
    <t>軟性印刷電路板</t>
  </si>
  <si>
    <t>ZA362</t>
  </si>
  <si>
    <t>康裕成</t>
  </si>
  <si>
    <t>伍慶精密工業股份有限公司</t>
  </si>
  <si>
    <t>新北市中和區永和路１９１巷３０號</t>
  </si>
  <si>
    <t>99615879</t>
  </si>
  <si>
    <t>電腦端子、電子零件</t>
  </si>
  <si>
    <t>ZA890</t>
  </si>
  <si>
    <t>陳復國</t>
  </si>
  <si>
    <t>田圓企業有限公司</t>
  </si>
  <si>
    <t>新北市土城區日新街３７巷１２號</t>
  </si>
  <si>
    <t>99695291</t>
  </si>
  <si>
    <t>ZA1408</t>
  </si>
  <si>
    <t>郭昭旗</t>
  </si>
  <si>
    <t>宏銘電子股份有限公司</t>
  </si>
  <si>
    <t>新北市新莊區化成路７７８巷３０號</t>
  </si>
  <si>
    <t>99694715</t>
  </si>
  <si>
    <t>ZA363</t>
  </si>
  <si>
    <t>陳學銘</t>
  </si>
  <si>
    <t>力景勳顥股份有限公司</t>
  </si>
  <si>
    <t>新北市中和區中正路７１６號１５樓之６</t>
  </si>
  <si>
    <t>99616055</t>
  </si>
  <si>
    <t>電子零件等</t>
  </si>
  <si>
    <t>ZA891</t>
  </si>
  <si>
    <t>邁斯能林志貞</t>
  </si>
  <si>
    <t>上田科技股份有限公司</t>
  </si>
  <si>
    <t>新北市土城區土城工業區中山路１２號１樓</t>
  </si>
  <si>
    <t>99692798</t>
  </si>
  <si>
    <t>ZA1409</t>
  </si>
  <si>
    <t>陳志鴻</t>
  </si>
  <si>
    <t>建翔科技股份有限公司</t>
  </si>
  <si>
    <t>新北市土城區自強街１５巷２號５樓</t>
  </si>
  <si>
    <t>99694584</t>
  </si>
  <si>
    <t>零子零件加工組裝</t>
  </si>
  <si>
    <t>ZA1410</t>
  </si>
  <si>
    <t>劉俊明</t>
  </si>
  <si>
    <t>鼎恩企業股份有限公司</t>
  </si>
  <si>
    <t>新北市新莊區新樹路３８７巷５、７、９號</t>
  </si>
  <si>
    <t>99694126</t>
  </si>
  <si>
    <t>印刷電路板、內層膜代工</t>
  </si>
  <si>
    <t>ZA364</t>
  </si>
  <si>
    <t>蔡本益</t>
  </si>
  <si>
    <t>翰明電子有限公司</t>
  </si>
  <si>
    <t>新北市中和區員山路５０２號８樓之７</t>
  </si>
  <si>
    <t>99616187</t>
  </si>
  <si>
    <t>表面粘著</t>
  </si>
  <si>
    <t>ZA892</t>
  </si>
  <si>
    <t>陳火平</t>
  </si>
  <si>
    <t>冠裕科技股份有限公司</t>
  </si>
  <si>
    <t>新北市土城區永豐路１７３之８號５樓</t>
  </si>
  <si>
    <t>99694532</t>
  </si>
  <si>
    <t>電腦及其週邊設備、通信機械器材、資料儲存媒體、其他電子零組件、液晶顯示、安全監控用ＴＦＴ液晶顯示器、表面黏著ＳＭＴ</t>
  </si>
  <si>
    <t>ZA1411</t>
  </si>
  <si>
    <t>簡澤村</t>
  </si>
  <si>
    <t>泰菁電子科技股份有限公司新莊廠</t>
  </si>
  <si>
    <t>新北市新莊區福營路２５３號２樓</t>
  </si>
  <si>
    <t>99693575</t>
  </si>
  <si>
    <t>ZA365</t>
  </si>
  <si>
    <t>宋勝楠</t>
  </si>
  <si>
    <t>神加電子有限公司</t>
  </si>
  <si>
    <t>新北市中和區員山路５８１巷３１弄４９號、４９之１號、５１號、５１之１號</t>
  </si>
  <si>
    <t>99616397</t>
  </si>
  <si>
    <t>印刷電路板、電子零件組製造等</t>
  </si>
  <si>
    <t>ZA893</t>
  </si>
  <si>
    <t>王世村</t>
  </si>
  <si>
    <t>金協昌科技股份有限公司新莊廠</t>
  </si>
  <si>
    <t>新北市新莊區新樹路５２號１、２、３樓</t>
  </si>
  <si>
    <t>99692581</t>
  </si>
  <si>
    <t>電腦及其週邊設備、印刷電路板</t>
  </si>
  <si>
    <t>ZA366</t>
  </si>
  <si>
    <t>羅宏盛</t>
  </si>
  <si>
    <t>研晶光電股份有限公司土城廠</t>
  </si>
  <si>
    <t>新北市土城區永豐路１７３之８號２樓</t>
  </si>
  <si>
    <t>99694816</t>
  </si>
  <si>
    <t>ZA1412</t>
  </si>
  <si>
    <t>魏志宏</t>
  </si>
  <si>
    <t>東宇精密工業有限公司</t>
  </si>
  <si>
    <t>新北市中和區中山路二段５２６巷２５弄５號</t>
  </si>
  <si>
    <t>99616329</t>
  </si>
  <si>
    <t>真空管、雲母零件、電子零件、不銹鋼帶緊束具</t>
  </si>
  <si>
    <t>ZA894</t>
  </si>
  <si>
    <t>嚴金俊</t>
  </si>
  <si>
    <t>群利企業有限公司</t>
  </si>
  <si>
    <t>新北市新莊區建國二路８３之２２號１、２、３、４樓</t>
  </si>
  <si>
    <t>99691899</t>
  </si>
  <si>
    <t>ZA367</t>
  </si>
  <si>
    <t>正崴精密工業股份有限公司中山二廠</t>
  </si>
  <si>
    <t>新北市土城區中山路２８號</t>
  </si>
  <si>
    <t>99691080</t>
  </si>
  <si>
    <t>膠粒</t>
  </si>
  <si>
    <t>ZA1413</t>
  </si>
  <si>
    <t>郭台強</t>
  </si>
  <si>
    <t>晶智電子工業股份有限公司</t>
  </si>
  <si>
    <t>新北市中和區建一路１７５號７樓、７樓之１</t>
  </si>
  <si>
    <t>99614699</t>
  </si>
  <si>
    <t>其他雜項電子配件</t>
  </si>
  <si>
    <t>ZA895</t>
  </si>
  <si>
    <t>許淑慧</t>
  </si>
  <si>
    <t>威埔電企業有限公司</t>
  </si>
  <si>
    <t>新北市新店區寶興路４５巷６弄１１號５樓</t>
  </si>
  <si>
    <t>99696483</t>
  </si>
  <si>
    <t>印刷電路板、通用機械設備、發票收銀機加工</t>
  </si>
  <si>
    <t>ZA368</t>
  </si>
  <si>
    <t>李進財</t>
  </si>
  <si>
    <t>達堃實業有限公司</t>
  </si>
  <si>
    <t>新北市中和區板南路４９８號４樓之３</t>
  </si>
  <si>
    <t>99696731</t>
  </si>
  <si>
    <t>ZA896</t>
  </si>
  <si>
    <t>黃正松</t>
  </si>
  <si>
    <t>日碩電子有限公司土城廠</t>
  </si>
  <si>
    <t>新北市土城區承天路８巷１７號２樓</t>
  </si>
  <si>
    <t>99691656</t>
  </si>
  <si>
    <t>馬達轉速控制器、電子ＩＮＶＥＲＴＥＲ</t>
  </si>
  <si>
    <t>ZA1414</t>
  </si>
  <si>
    <t>賴曼雲</t>
  </si>
  <si>
    <t>圓裕企業股份有限公司</t>
  </si>
  <si>
    <t>新北市新店區民權路１３０巷４號４樓</t>
  </si>
  <si>
    <t>99602929</t>
  </si>
  <si>
    <t>電子配線盤、連接器之製造加工、單雙面軟性印刷線路板</t>
  </si>
  <si>
    <t>ZA369</t>
  </si>
  <si>
    <t>張志中</t>
  </si>
  <si>
    <t>豐銘科技股份有限公司</t>
  </si>
  <si>
    <t>新北市中和區中正路７７８之１、７８０之１號７樓</t>
  </si>
  <si>
    <t>99696806</t>
  </si>
  <si>
    <t>記憶體模組</t>
  </si>
  <si>
    <t>ZA897</t>
  </si>
  <si>
    <t>鄭聖權</t>
  </si>
  <si>
    <t>東士達工業有限公司</t>
  </si>
  <si>
    <t>新北市土城區日新街２９巷１３號１樓</t>
  </si>
  <si>
    <t>99719142</t>
  </si>
  <si>
    <t>ZA1415</t>
  </si>
  <si>
    <t>張淑玲</t>
  </si>
  <si>
    <t>員賓企業有限公司中和廠</t>
  </si>
  <si>
    <t>新北市中和區中正路９５１、９５３、９５５號６樓</t>
  </si>
  <si>
    <t>99694852</t>
  </si>
  <si>
    <t>其他電子零組件、視聽電子產品</t>
  </si>
  <si>
    <t>ZA898</t>
  </si>
  <si>
    <t>陳加銘</t>
  </si>
  <si>
    <t>凱智實業股份有限公司</t>
  </si>
  <si>
    <t>新北市新店區中正路５３７號５樓</t>
  </si>
  <si>
    <t>99619122</t>
  </si>
  <si>
    <t>ZA370</t>
  </si>
  <si>
    <t>童秋月</t>
  </si>
  <si>
    <t>翔光工業股份有限公司土城廠</t>
  </si>
  <si>
    <t>新北市土城區中興路１３號２樓、３樓、４樓</t>
  </si>
  <si>
    <t>99719113</t>
  </si>
  <si>
    <t>磁力鎖、陰陽極鎖、感應讀卡機、緊急開關</t>
  </si>
  <si>
    <t>ZA1416</t>
  </si>
  <si>
    <t>張志忠</t>
  </si>
  <si>
    <t>廣寰科技股份有限公司中和廠</t>
  </si>
  <si>
    <t>新北市中和區建二路１１３號１、２樓</t>
  </si>
  <si>
    <t>99695180</t>
  </si>
  <si>
    <t>ＴＶ、ＢＯＸ．電競產品及監控產品</t>
  </si>
  <si>
    <t>ZA899</t>
  </si>
  <si>
    <t>王忠傑</t>
  </si>
  <si>
    <t>偕森股份有限公司新店廠</t>
  </si>
  <si>
    <t>新北市新店區中興路二段１９２號５樓之１</t>
  </si>
  <si>
    <t>99618628</t>
  </si>
  <si>
    <t>印刷電路板、快閃記憶体</t>
  </si>
  <si>
    <t>ZA371</t>
  </si>
  <si>
    <t>許承基</t>
  </si>
  <si>
    <t>成易精密工業股份有限公司</t>
  </si>
  <si>
    <t>新北市土城區中央路二段３９４巷６號１樓</t>
  </si>
  <si>
    <t>99718571</t>
  </si>
  <si>
    <t>連接器，電子零件、機械零件</t>
  </si>
  <si>
    <t>ZA1417</t>
  </si>
  <si>
    <t>鄭清</t>
  </si>
  <si>
    <t>錩驛企業有限公司</t>
  </si>
  <si>
    <t>新北市樹林區豐林街２８巷６號</t>
  </si>
  <si>
    <t>99617951</t>
  </si>
  <si>
    <t>ZA372</t>
  </si>
  <si>
    <t>董俊賢</t>
  </si>
  <si>
    <t>承洧科技股份有限公司</t>
  </si>
  <si>
    <t>新北市中和區板南路４９０號６樓之１、６樓之２</t>
  </si>
  <si>
    <t>99695535</t>
  </si>
  <si>
    <t>連接器、線材</t>
  </si>
  <si>
    <t>ZA900</t>
  </si>
  <si>
    <t>李碧秋</t>
  </si>
  <si>
    <t>藍晶光電科技股份有限公司</t>
  </si>
  <si>
    <t>新北市土城區中央路三段７６巷４８號１樓</t>
  </si>
  <si>
    <t>99718542</t>
  </si>
  <si>
    <t>ＬＥＤ＆ＣＣＦＬ背光模組</t>
  </si>
  <si>
    <t>ZA1418</t>
  </si>
  <si>
    <t>陳祖杰</t>
  </si>
  <si>
    <t>台灣偉登精密工業股份有限公司第四廠</t>
  </si>
  <si>
    <t>新北市土城區勝利街１０巷２號３樓</t>
  </si>
  <si>
    <t>99718438</t>
  </si>
  <si>
    <t>ZA1419</t>
  </si>
  <si>
    <t>詣凱電子有限公司</t>
  </si>
  <si>
    <t>新北市樹林區三龍街８３號</t>
  </si>
  <si>
    <t>99615849</t>
  </si>
  <si>
    <t>電腦鑽孔</t>
  </si>
  <si>
    <t>ZA373</t>
  </si>
  <si>
    <t>李建福</t>
  </si>
  <si>
    <t>大中探針實業有限公司中和廠</t>
  </si>
  <si>
    <t>新北市中和區中山路二段４３２號１、２、３、４樓</t>
  </si>
  <si>
    <t>99695359</t>
  </si>
  <si>
    <t>ZA901</t>
  </si>
  <si>
    <t>施崑瑜</t>
  </si>
  <si>
    <t>星祺國際有限公司</t>
  </si>
  <si>
    <t>新北市中和區板南路４９６號４樓</t>
  </si>
  <si>
    <t>99696857</t>
  </si>
  <si>
    <t>電子零組件製造業</t>
  </si>
  <si>
    <t>ZA902</t>
  </si>
  <si>
    <t>顏學良</t>
  </si>
  <si>
    <t>台灣偉登精密工業股份有限公司第五廠</t>
  </si>
  <si>
    <t>新北市土城區自強街１１巷１號１樓</t>
  </si>
  <si>
    <t>99718439</t>
  </si>
  <si>
    <t>電子連接線、二極體</t>
  </si>
  <si>
    <t>ZA1420</t>
  </si>
  <si>
    <t>羽碩企業股份有限公司樹林廠</t>
  </si>
  <si>
    <t>新北市樹林區中正路２１８之４號</t>
  </si>
  <si>
    <t>99619183</t>
  </si>
  <si>
    <t>ＰＣＢ加工</t>
  </si>
  <si>
    <t>ZA374</t>
  </si>
  <si>
    <t>李振揚</t>
  </si>
  <si>
    <t>裕堃科技有限公司</t>
  </si>
  <si>
    <t>99696679</t>
  </si>
  <si>
    <t>ZA903</t>
  </si>
  <si>
    <t>黃玉蘭</t>
  </si>
  <si>
    <t>特新光電科技股份有限公司</t>
  </si>
  <si>
    <t>新北市土城區復興街１７號及１９號</t>
  </si>
  <si>
    <t>99718234</t>
  </si>
  <si>
    <t>發光二極體導線架</t>
  </si>
  <si>
    <t>ZA1421</t>
  </si>
  <si>
    <t>紀志迪</t>
  </si>
  <si>
    <t>億立自動化股份有限公司</t>
  </si>
  <si>
    <t>新北市樹林區俊德街１４號</t>
  </si>
  <si>
    <t>99689183</t>
  </si>
  <si>
    <t>ZA375</t>
  </si>
  <si>
    <t>余進炎</t>
  </si>
  <si>
    <t>榮相科技有限公司樹林廠</t>
  </si>
  <si>
    <t>新北市樹林區忠信街６號１樓</t>
  </si>
  <si>
    <t>99690010</t>
  </si>
  <si>
    <t>ZA376</t>
  </si>
  <si>
    <t>胡憲俞</t>
  </si>
  <si>
    <t>東陵通信企業有限公司中和廠</t>
  </si>
  <si>
    <t>新北市中和區中正路７００號９樓之３</t>
  </si>
  <si>
    <t>99696990</t>
  </si>
  <si>
    <t>電子零件、材料</t>
  </si>
  <si>
    <t>ZA904</t>
  </si>
  <si>
    <t>莊鴻義</t>
  </si>
  <si>
    <t>奇典電子有限公司</t>
  </si>
  <si>
    <t>新北市土城區忠承路６號４樓</t>
  </si>
  <si>
    <t>99719679</t>
  </si>
  <si>
    <t>ZA1422</t>
  </si>
  <si>
    <t>李玉秋</t>
  </si>
  <si>
    <t>佑泰電路設計有限公司</t>
  </si>
  <si>
    <t>新北市樹林區三俊街５之１０號５樓</t>
  </si>
  <si>
    <t>99610253</t>
  </si>
  <si>
    <t>ＳＭＤ（表面黏著）加工</t>
  </si>
  <si>
    <t>ZA377</t>
  </si>
  <si>
    <t>張素女</t>
  </si>
  <si>
    <t>燁欣實業有限公司</t>
  </si>
  <si>
    <t>新北市中和區板南路４９８號４樓之２</t>
  </si>
  <si>
    <t>99697017</t>
  </si>
  <si>
    <t>熱電偶</t>
  </si>
  <si>
    <t>ZA905</t>
  </si>
  <si>
    <t>楊俊卿</t>
  </si>
  <si>
    <t>虹城企業有限公司</t>
  </si>
  <si>
    <t>新北市土城區中央路一段３６５巷８之１號</t>
  </si>
  <si>
    <t>99719793</t>
  </si>
  <si>
    <t>加工</t>
  </si>
  <si>
    <t>ZA1423</t>
  </si>
  <si>
    <t>蕭柯美妙</t>
  </si>
  <si>
    <t>天掄股份有限公司</t>
  </si>
  <si>
    <t>新北市中和區連城路２６８號９樓之６</t>
  </si>
  <si>
    <t>99691392</t>
  </si>
  <si>
    <t>ZA906</t>
  </si>
  <si>
    <t>林琪偉</t>
  </si>
  <si>
    <t>興利發有限公司</t>
  </si>
  <si>
    <t>新北市土城區中央路一段３６５巷１１之４號１樓</t>
  </si>
  <si>
    <t>99719829</t>
  </si>
  <si>
    <t>電線</t>
  </si>
  <si>
    <t>ZA1424</t>
  </si>
  <si>
    <t>張興國</t>
  </si>
  <si>
    <t>陳四企業有限公司</t>
  </si>
  <si>
    <t>新北市樹林區三俊街１１號</t>
  </si>
  <si>
    <t>99610368</t>
  </si>
  <si>
    <t>ZA378</t>
  </si>
  <si>
    <t>陳訓悉</t>
  </si>
  <si>
    <t>靖舜科技股份有限公司</t>
  </si>
  <si>
    <t>新北市中和區建康路１３０號６樓、及６樓之１、之９、之１０、之１１、之１２</t>
  </si>
  <si>
    <t>99691441</t>
  </si>
  <si>
    <t>電腦週邊設備</t>
  </si>
  <si>
    <t>ZA907</t>
  </si>
  <si>
    <t>林海濱</t>
  </si>
  <si>
    <t>駿熠電子科技股份有限公司土城廠</t>
  </si>
  <si>
    <t>新北市土城區中央路三段８９巷１０號１、２樓</t>
  </si>
  <si>
    <t>99725753</t>
  </si>
  <si>
    <t>橡膠類產品、塑橡膠結合類產品、其他</t>
  </si>
  <si>
    <t>ZA1425</t>
  </si>
  <si>
    <t>徐志明</t>
  </si>
  <si>
    <t>燊宏實業有限公司樹林廠</t>
  </si>
  <si>
    <t>新北市樹林區三俊街８１巷３２弄２號</t>
  </si>
  <si>
    <t>99609735</t>
  </si>
  <si>
    <t>電路板加工</t>
  </si>
  <si>
    <t>ZA379</t>
  </si>
  <si>
    <t>朱招榮</t>
  </si>
  <si>
    <t>倢新科技股份有限公司</t>
  </si>
  <si>
    <t>新北市樹林區中正路２３４巷５、７號</t>
  </si>
  <si>
    <t>99609913</t>
  </si>
  <si>
    <t>ZA380</t>
  </si>
  <si>
    <t>陳鴻章</t>
  </si>
  <si>
    <t>崧嵐企業有限公司</t>
  </si>
  <si>
    <t>新北市中和區中山路三段１２０之１３號１３樓</t>
  </si>
  <si>
    <t>99690447</t>
  </si>
  <si>
    <t>ZA908</t>
  </si>
  <si>
    <t>侯妙真</t>
  </si>
  <si>
    <t>創崴企業有限公司土城廠</t>
  </si>
  <si>
    <t>新北市土城區中央路四段２號２樓</t>
  </si>
  <si>
    <t>99725916</t>
  </si>
  <si>
    <t>ZA1426</t>
  </si>
  <si>
    <t>朱元于</t>
  </si>
  <si>
    <t>百為實業有限公司</t>
  </si>
  <si>
    <t>新北市樹林區三俊街８１巷４２號</t>
  </si>
  <si>
    <t>99609274</t>
  </si>
  <si>
    <t>ZA381</t>
  </si>
  <si>
    <t>謝文華</t>
  </si>
  <si>
    <t>今日工業工廠</t>
  </si>
  <si>
    <t>新北市中和區莒光路１２０巷１５弄６號</t>
  </si>
  <si>
    <t>99690501</t>
  </si>
  <si>
    <t>ZA909</t>
  </si>
  <si>
    <t>施永福</t>
  </si>
  <si>
    <t>模懋實業股份有限公司</t>
  </si>
  <si>
    <t>新北市蘆洲區和平路１１４巷１號２樓</t>
  </si>
  <si>
    <t>99718546</t>
  </si>
  <si>
    <t>電子器材、熱澆道零件</t>
  </si>
  <si>
    <t>ZA1427</t>
  </si>
  <si>
    <t>李漢章</t>
  </si>
  <si>
    <t>興台業工業有限公司</t>
  </si>
  <si>
    <t>新北市蘆洲區和平路１１４巷３號１樓</t>
  </si>
  <si>
    <t>99692640</t>
  </si>
  <si>
    <t>其他電子零組件、其他電力器材、汽車及其零件、機車及其零件、自</t>
  </si>
  <si>
    <t>ZA1428</t>
  </si>
  <si>
    <t>劉玉圓</t>
  </si>
  <si>
    <t>東穎電子股份有限公司</t>
  </si>
  <si>
    <t>新北市樹林區俊英街２２４巷２２之１號</t>
  </si>
  <si>
    <t>99612709</t>
  </si>
  <si>
    <t>ZA382</t>
  </si>
  <si>
    <t>張明賢</t>
  </si>
  <si>
    <t>歐普特光電科技股份有限公司</t>
  </si>
  <si>
    <t>新北市中和區連城路２２２巷２弄４號４樓</t>
  </si>
  <si>
    <t>99692109</t>
  </si>
  <si>
    <t>其他電子零組件、照明設備</t>
  </si>
  <si>
    <t>ZA910</t>
  </si>
  <si>
    <t>蔡美杏</t>
  </si>
  <si>
    <t>智英科技股份有限公司</t>
  </si>
  <si>
    <t>新北市蘆洲區國道路二段１巷５０號５樓</t>
  </si>
  <si>
    <t>99691020</t>
  </si>
  <si>
    <t>電腦及其週邊設備零件</t>
  </si>
  <si>
    <t>ZA1429</t>
  </si>
  <si>
    <t>林宴臨</t>
  </si>
  <si>
    <t>優技電子股份有限公司</t>
  </si>
  <si>
    <t>新北市樹林區東順街７１號</t>
  </si>
  <si>
    <t>99613235</t>
  </si>
  <si>
    <t>印刷電路板製造及加工</t>
  </si>
  <si>
    <t>ZA383</t>
  </si>
  <si>
    <t>宮泰晟</t>
  </si>
  <si>
    <t>智楊企業股份有限公司</t>
  </si>
  <si>
    <t>新北市中和區中山路三段１１０號６樓之１</t>
  </si>
  <si>
    <t>99692242</t>
  </si>
  <si>
    <t>其他電子零組件、精密儀器</t>
  </si>
  <si>
    <t>ZA911</t>
  </si>
  <si>
    <t>楊信明</t>
  </si>
  <si>
    <t>雲開企業有限公司</t>
  </si>
  <si>
    <t>新北市樹林區俊興街２９４號</t>
  </si>
  <si>
    <t>99613130</t>
  </si>
  <si>
    <t>ＰＣ板</t>
  </si>
  <si>
    <t>ZA384</t>
  </si>
  <si>
    <t>童雲開</t>
  </si>
  <si>
    <t>三嘉股份有限公司</t>
  </si>
  <si>
    <t>新北市蘆洲區中山二路１７６之２號５樓</t>
  </si>
  <si>
    <t>99695821</t>
  </si>
  <si>
    <t>連接器組件</t>
  </si>
  <si>
    <t>ZA1430</t>
  </si>
  <si>
    <t>陳仁傑</t>
  </si>
  <si>
    <t>廣大科技股份有限公司</t>
  </si>
  <si>
    <t>新北市中和區中正路７３８號９樓、９樓之１左側、之２左側、之５左側、之６、之７、之８、之９</t>
  </si>
  <si>
    <t>99692530</t>
  </si>
  <si>
    <t>資料儲存媒體、其他電子零組件、電力機械器材、其他電力器材</t>
  </si>
  <si>
    <t>ZA912</t>
  </si>
  <si>
    <t>吳金釗</t>
  </si>
  <si>
    <t>飛國電腦股份有限公司</t>
  </si>
  <si>
    <t>新北市樹林區保安街三段７１號</t>
  </si>
  <si>
    <t>99612932</t>
  </si>
  <si>
    <t>ZA385</t>
  </si>
  <si>
    <t>李志國</t>
  </si>
  <si>
    <t>東聯有限公司</t>
  </si>
  <si>
    <t>新北市蘆洲區中山一路２８４號８樓</t>
  </si>
  <si>
    <t>99697136</t>
  </si>
  <si>
    <t>ＰＣＢ加工、產品組裝包裝</t>
  </si>
  <si>
    <t>ZA1431</t>
  </si>
  <si>
    <t>陳西清</t>
  </si>
  <si>
    <t>台灣世訊國際貿易有限公司</t>
  </si>
  <si>
    <t>新北市中和區連城路２５８號１７樓</t>
  </si>
  <si>
    <t>99692614</t>
  </si>
  <si>
    <t>ZA913</t>
  </si>
  <si>
    <t>許世豪</t>
  </si>
  <si>
    <t>兆生精密電子股份有限公司</t>
  </si>
  <si>
    <t>新北市樹林區俊興街１９７號</t>
  </si>
  <si>
    <t>99612980</t>
  </si>
  <si>
    <t>電腦鑽口</t>
  </si>
  <si>
    <t>ZA386</t>
  </si>
  <si>
    <t>朱招清</t>
  </si>
  <si>
    <t>宏明昌科技股份有限公司</t>
  </si>
  <si>
    <t>新北市中和區建一路２５３號８樓</t>
  </si>
  <si>
    <t>99691887</t>
  </si>
  <si>
    <t>電路板、零件組裝</t>
  </si>
  <si>
    <t>ZA914</t>
  </si>
  <si>
    <t>李香珍</t>
  </si>
  <si>
    <t>東聯興科技股份有限公司</t>
  </si>
  <si>
    <t>新北市蘆洲區中山一路２８２號８樓</t>
  </si>
  <si>
    <t>99697140</t>
  </si>
  <si>
    <t>ZA1432</t>
  </si>
  <si>
    <t>蔡月珍</t>
  </si>
  <si>
    <t>辰得電子股份有限公司樹林廠</t>
  </si>
  <si>
    <t>新北市樹林區忠愛街４號５樓</t>
  </si>
  <si>
    <t>99613366</t>
  </si>
  <si>
    <t>單雙面及多層印刷電路板（裁板）</t>
  </si>
  <si>
    <t>ZA387</t>
  </si>
  <si>
    <t>林清源</t>
  </si>
  <si>
    <t>洺辰科技有限公司</t>
  </si>
  <si>
    <t>新北市中和區中正路７００號７樓之６</t>
  </si>
  <si>
    <t>99691855</t>
  </si>
  <si>
    <t>其他金屬製品、其他機械、電腦及其週邊設備、其他電子零組件</t>
  </si>
  <si>
    <t>ZA915</t>
  </si>
  <si>
    <t>陳立夫</t>
  </si>
  <si>
    <t>潁鑫企業有限公司</t>
  </si>
  <si>
    <t>新北市蘆洲區中山二路２２２巷２１弄２４號</t>
  </si>
  <si>
    <t>99602900</t>
  </si>
  <si>
    <t>有蓋式ＦＰＣ連接器、無蓋式ＦＰＣ連接器、治具</t>
  </si>
  <si>
    <t>ZA1433</t>
  </si>
  <si>
    <t>李美芬</t>
  </si>
  <si>
    <t>鴻霆電子有限公司</t>
  </si>
  <si>
    <t>新北市中和區員山路５０２號４樓之７</t>
  </si>
  <si>
    <t>99692135</t>
  </si>
  <si>
    <t>ZA916</t>
  </si>
  <si>
    <t>梁清木</t>
  </si>
  <si>
    <t>友佶科技有限公司</t>
  </si>
  <si>
    <t>新北市樹林區忠愛街８號３樓</t>
  </si>
  <si>
    <t>99613764</t>
  </si>
  <si>
    <t>印刷電路版加工</t>
  </si>
  <si>
    <t>ZA388</t>
  </si>
  <si>
    <t>林一正</t>
  </si>
  <si>
    <t>吉鈺企業有限公司</t>
  </si>
  <si>
    <t>新北市蘆洲區和平路１０９號</t>
  </si>
  <si>
    <t>99603950</t>
  </si>
  <si>
    <t>插頭銅片</t>
  </si>
  <si>
    <t>ZA1434</t>
  </si>
  <si>
    <t>洪碧珠</t>
  </si>
  <si>
    <t>日能企業有限公司中正廠</t>
  </si>
  <si>
    <t>新北市中和區中正路８８０號６樓、６樓之１、６樓之２、６樓之３、６樓之５、６樓之６、６樓之７</t>
  </si>
  <si>
    <t>99692661</t>
  </si>
  <si>
    <t>電源供應器</t>
  </si>
  <si>
    <t>ZA917</t>
  </si>
  <si>
    <t>林慶雄</t>
  </si>
  <si>
    <t>享佑企業有限公司</t>
  </si>
  <si>
    <t>新北市樹林區豐林街５６號</t>
  </si>
  <si>
    <t>99613570</t>
  </si>
  <si>
    <t>ＰＣＢ</t>
  </si>
  <si>
    <t>ZA389</t>
  </si>
  <si>
    <t>林志超</t>
  </si>
  <si>
    <t>允慶精密工業有限公司</t>
  </si>
  <si>
    <t>新北市蘆洲區正和街６３巷７號</t>
  </si>
  <si>
    <t>99689297</t>
  </si>
  <si>
    <t>電子配件、汽車零件</t>
  </si>
  <si>
    <t>ZA1435</t>
  </si>
  <si>
    <t>劉漢溪</t>
  </si>
  <si>
    <t>昱統科技有限公司</t>
  </si>
  <si>
    <t>新北市樹林區忠愛街１０號３樓</t>
  </si>
  <si>
    <t>99613654</t>
  </si>
  <si>
    <t>ZA390</t>
  </si>
  <si>
    <t>邱火炎</t>
  </si>
  <si>
    <t>津綻石英科技股份有限公司一廠</t>
  </si>
  <si>
    <t>新北市中和區員山路５０４號３樓之７</t>
  </si>
  <si>
    <t>99692826</t>
  </si>
  <si>
    <t>ZA918</t>
  </si>
  <si>
    <t>盛國明</t>
  </si>
  <si>
    <t>高麟國際企業股份有限公司</t>
  </si>
  <si>
    <t>新北市五股區五權路７巷８號８樓</t>
  </si>
  <si>
    <t>99616237</t>
  </si>
  <si>
    <t>ZA1436</t>
  </si>
  <si>
    <t>高啟能</t>
  </si>
  <si>
    <t>政霖工業有限公司</t>
  </si>
  <si>
    <t>新北市五股區中興路一段１１８巷６弄２０號</t>
  </si>
  <si>
    <t>99616312</t>
  </si>
  <si>
    <t>電子五金零件加工、特殊螺絲</t>
  </si>
  <si>
    <t>ZA1437</t>
  </si>
  <si>
    <t>王玉賢</t>
  </si>
  <si>
    <t>天強企業股份有限公司</t>
  </si>
  <si>
    <t>新北市樹林區三龍街２４巷２號</t>
  </si>
  <si>
    <t>99605299</t>
  </si>
  <si>
    <t>單面印刷電路板</t>
  </si>
  <si>
    <t>ZA391</t>
  </si>
  <si>
    <t>梁錦宏</t>
  </si>
  <si>
    <t>悅群電子股份有限公司</t>
  </si>
  <si>
    <t>新北市中和區中正路７１６號８樓之４</t>
  </si>
  <si>
    <t>99693925</t>
  </si>
  <si>
    <t>ZA919</t>
  </si>
  <si>
    <t>詹鈞傑</t>
  </si>
  <si>
    <t>華翼實業有限公司</t>
  </si>
  <si>
    <t>新北市中和區連城路１６８之２號６樓之１</t>
  </si>
  <si>
    <t>99693834</t>
  </si>
  <si>
    <t>ZA920</t>
  </si>
  <si>
    <t>謝瑞雲</t>
  </si>
  <si>
    <t>得曄有限公司五股廠</t>
  </si>
  <si>
    <t>新北市五股區中興路一段１２８巷２２號２樓</t>
  </si>
  <si>
    <t>99616268</t>
  </si>
  <si>
    <t>ZA1438</t>
  </si>
  <si>
    <t>黃慶順</t>
  </si>
  <si>
    <t>精鋒科技股份有限公司一廠</t>
  </si>
  <si>
    <t>新北市樹林區中山路二段１５１巷６弄１２號６樓、１４號３、４、５樓</t>
  </si>
  <si>
    <t>99605110</t>
  </si>
  <si>
    <t>ZA392</t>
  </si>
  <si>
    <t>楊永昭</t>
  </si>
  <si>
    <t>科風股份有限公司第四廠</t>
  </si>
  <si>
    <t>新北市中和區連城路２２４號１樓</t>
  </si>
  <si>
    <t>99693867</t>
  </si>
  <si>
    <t>其他電子零組件、電力機械器材</t>
  </si>
  <si>
    <t>ZA921</t>
  </si>
  <si>
    <t>張峯豪</t>
  </si>
  <si>
    <t>維鈦光電科技股份有限公司二廠</t>
  </si>
  <si>
    <t>新北市五股區五工路１０５號３樓</t>
  </si>
  <si>
    <t>99610971</t>
  </si>
  <si>
    <t>ＬＣＤ</t>
  </si>
  <si>
    <t>ZA1439</t>
  </si>
  <si>
    <t>劉讚衛</t>
  </si>
  <si>
    <t>伍聯電子廠股份有限公司樹林廠</t>
  </si>
  <si>
    <t>新北市樹林區三龍街４５巷１０號</t>
  </si>
  <si>
    <t>99606795</t>
  </si>
  <si>
    <t>ZA393</t>
  </si>
  <si>
    <t>鄭清潭</t>
  </si>
  <si>
    <t>金協昌科技股份有限公司</t>
  </si>
  <si>
    <t>新北市樹林區備內街５２之１號</t>
  </si>
  <si>
    <t>99606077</t>
  </si>
  <si>
    <t>ZA394</t>
  </si>
  <si>
    <t>昱昌企業有限公司</t>
  </si>
  <si>
    <t>新北市中和區立德街１６８號３樓</t>
  </si>
  <si>
    <t>99693632</t>
  </si>
  <si>
    <t>ZA922</t>
  </si>
  <si>
    <t>謝淑娟</t>
  </si>
  <si>
    <t>仁齊企業有限公司</t>
  </si>
  <si>
    <t>新北市五股區五權三路２９之１號１樓</t>
  </si>
  <si>
    <t>99609973</t>
  </si>
  <si>
    <t>矽橡膠零組件及導電橡膠、電熱片</t>
  </si>
  <si>
    <t>ZA1440</t>
  </si>
  <si>
    <t>吳貴煌</t>
  </si>
  <si>
    <t>巨鼎精密工業股份有限公司</t>
  </si>
  <si>
    <t>新北市樹林區鎮前街２６９巷４６號</t>
  </si>
  <si>
    <t>99608171</t>
  </si>
  <si>
    <t>ＰＬＢ鑽孔</t>
  </si>
  <si>
    <t>ZA395</t>
  </si>
  <si>
    <t>廖良弼</t>
  </si>
  <si>
    <t>展躍光電科技股份有限公司</t>
  </si>
  <si>
    <t>新北市中和區板南路４９８號６樓之３</t>
  </si>
  <si>
    <t>99725751</t>
  </si>
  <si>
    <t>ＬＥＤ</t>
  </si>
  <si>
    <t>ZA923</t>
  </si>
  <si>
    <t>歐陽正德</t>
  </si>
  <si>
    <t>瑋宸電子股份有限公司</t>
  </si>
  <si>
    <t>新北市五股區中興路一段１０６、１０８號７樓</t>
  </si>
  <si>
    <t>99609995</t>
  </si>
  <si>
    <t>網路集線器、網路卡、攝影</t>
  </si>
  <si>
    <t>ZA1441</t>
  </si>
  <si>
    <t>蘇鈴琇</t>
  </si>
  <si>
    <t>台灣汎安電子有限公司</t>
  </si>
  <si>
    <t>新北市中和區永和路３６３巷１５號</t>
  </si>
  <si>
    <t>99725854</t>
  </si>
  <si>
    <t>控製器裝配</t>
  </si>
  <si>
    <t>ZA924</t>
  </si>
  <si>
    <t>范英博</t>
  </si>
  <si>
    <t>固特昌股份有限公司五股廠</t>
  </si>
  <si>
    <t>新北市五股區五工三路１０４號５樓</t>
  </si>
  <si>
    <t>99605770</t>
  </si>
  <si>
    <t>電子連接器（ＣＯＮＮＥＣＴＯＲ）、ＫＥＹＰＡＤ、橡膠按鍵</t>
  </si>
  <si>
    <t>ZA1442</t>
  </si>
  <si>
    <t>謝世輝</t>
  </si>
  <si>
    <t>永勝發企業有限公司</t>
  </si>
  <si>
    <t>新北市樹林區俊德街２８號</t>
  </si>
  <si>
    <t>99602897</t>
  </si>
  <si>
    <t>ZA396</t>
  </si>
  <si>
    <t>李俊宏</t>
  </si>
  <si>
    <t>利浦電子有限公司</t>
  </si>
  <si>
    <t>新北市中和區連城路１６４之２號５樓</t>
  </si>
  <si>
    <t>99726026</t>
  </si>
  <si>
    <t>電子材料</t>
  </si>
  <si>
    <t>ZA925</t>
  </si>
  <si>
    <t>郭謙毅</t>
  </si>
  <si>
    <t>凱迅電子有限公司五股廠</t>
  </si>
  <si>
    <t>新北市五股區中興路一段８號８樓之５</t>
  </si>
  <si>
    <t>99603902</t>
  </si>
  <si>
    <t>電腦連接器及線材加工</t>
  </si>
  <si>
    <t>ZA1443</t>
  </si>
  <si>
    <t>吳啓東</t>
  </si>
  <si>
    <t>菱維企業有限公司</t>
  </si>
  <si>
    <t>新北市樹林區三俊街２５２巷１５號</t>
  </si>
  <si>
    <t>99603017</t>
  </si>
  <si>
    <t>印刷電路板（ＰＣＢ）</t>
  </si>
  <si>
    <t>ZA397</t>
  </si>
  <si>
    <t>吳焜耀</t>
  </si>
  <si>
    <t>先進工業股份有限公司</t>
  </si>
  <si>
    <t>新北市樹林區三俊街２５２巷１３號</t>
  </si>
  <si>
    <t>99603028</t>
  </si>
  <si>
    <t>ZA398</t>
  </si>
  <si>
    <t>政厚企業有限公司</t>
  </si>
  <si>
    <t>新北市中和區新民街１１２號５樓之２</t>
  </si>
  <si>
    <t>99726132</t>
  </si>
  <si>
    <t>電子安定器</t>
  </si>
  <si>
    <t>ZA926</t>
  </si>
  <si>
    <t>李富國</t>
  </si>
  <si>
    <t>一詮精密工業股份有限公司三廠</t>
  </si>
  <si>
    <t>新北市五股區五權二路３號</t>
  </si>
  <si>
    <t>99604110</t>
  </si>
  <si>
    <t>ＬＥＤ導線架</t>
  </si>
  <si>
    <t>ZA1444</t>
  </si>
  <si>
    <t>周萬順</t>
  </si>
  <si>
    <t>旭智股份有限公司</t>
  </si>
  <si>
    <t>新北市樹林區八德街４９２巷７號１樓</t>
  </si>
  <si>
    <t>99602788</t>
  </si>
  <si>
    <t>線圈、變壓器、印刷電路板、電力機械器材</t>
  </si>
  <si>
    <t>ZA399</t>
  </si>
  <si>
    <t>王惠鏞</t>
  </si>
  <si>
    <t>中外工程股份有限公司</t>
  </si>
  <si>
    <t>新北市中和區永和路３６３巷１５號２、３樓</t>
  </si>
  <si>
    <t>99726067</t>
  </si>
  <si>
    <t>燈箱、控制器、交通號誌器材</t>
  </si>
  <si>
    <t>ZA927</t>
  </si>
  <si>
    <t>萬億股份有限公司</t>
  </si>
  <si>
    <t>新北市五股區五權六路６號</t>
  </si>
  <si>
    <t>99603649</t>
  </si>
  <si>
    <t>電視機托架及電子零件買賣</t>
  </si>
  <si>
    <t>ZA1445</t>
  </si>
  <si>
    <t>葉錠強</t>
  </si>
  <si>
    <t>紘通企業股份有限公司</t>
  </si>
  <si>
    <t>新北市五股區中興路一段８號３樓之７、之８</t>
  </si>
  <si>
    <t>99602800</t>
  </si>
  <si>
    <t>ZA1446</t>
  </si>
  <si>
    <t>闕壯練</t>
  </si>
  <si>
    <t>競國實業股份有限公司光武廠</t>
  </si>
  <si>
    <t>新北市樹林區光武街３６巷２號</t>
  </si>
  <si>
    <t>99603693</t>
  </si>
  <si>
    <t>ZA400</t>
  </si>
  <si>
    <t>曹月霞</t>
  </si>
  <si>
    <t>佳實電子有限公司</t>
  </si>
  <si>
    <t>新北市中和區立德街１７０號３樓</t>
  </si>
  <si>
    <t>99719602</t>
  </si>
  <si>
    <t>ＳＴ加工</t>
  </si>
  <si>
    <t>ZA928</t>
  </si>
  <si>
    <t>沈欣怡</t>
  </si>
  <si>
    <t>名翔電子有限公司五股廠</t>
  </si>
  <si>
    <t>新北市五股區工商路１２號２樓</t>
  </si>
  <si>
    <t>99601833</t>
  </si>
  <si>
    <t>電源供應器、變壓器、控制器</t>
  </si>
  <si>
    <t>ZA1447</t>
  </si>
  <si>
    <t>文繼隆</t>
  </si>
  <si>
    <t>競國實業股份有限公司</t>
  </si>
  <si>
    <t>新北市樹林區俊英街８４巷６號</t>
  </si>
  <si>
    <t>99603614</t>
  </si>
  <si>
    <t>ZA401</t>
  </si>
  <si>
    <t>日暉實業有限公司</t>
  </si>
  <si>
    <t>新北市中和區中山路二段３４４號４樓</t>
  </si>
  <si>
    <t>99719644</t>
  </si>
  <si>
    <t>電子零組件加工</t>
  </si>
  <si>
    <t>ZA929</t>
  </si>
  <si>
    <t>吳政勳</t>
  </si>
  <si>
    <t>瀚宇博德股份有限公司樹林廠</t>
  </si>
  <si>
    <t>新北市樹林區佳園路二段１５５號</t>
  </si>
  <si>
    <t>99603174</t>
  </si>
  <si>
    <t>ZA402</t>
  </si>
  <si>
    <t>姜振文</t>
  </si>
  <si>
    <t>慶良電子股份有限公司</t>
  </si>
  <si>
    <t>新北市五股區五權五路８號</t>
  </si>
  <si>
    <t>99600921</t>
  </si>
  <si>
    <t>ZA1448</t>
  </si>
  <si>
    <t>恒通股份有限公司立言廠</t>
  </si>
  <si>
    <t>新北市中和區立言街３８號１至４樓</t>
  </si>
  <si>
    <t>99719527</t>
  </si>
  <si>
    <t>按鍵</t>
  </si>
  <si>
    <t>ZA930</t>
  </si>
  <si>
    <t>張傳寧</t>
  </si>
  <si>
    <t>先進工業股份有限公司樹林廠</t>
  </si>
  <si>
    <t>新北市樹林區三俊街２１３號</t>
  </si>
  <si>
    <t>99603065</t>
  </si>
  <si>
    <t>ZA403</t>
  </si>
  <si>
    <t>富致科技股份有限公司二廠</t>
  </si>
  <si>
    <t>新北市五股區五工三路１１６巷７號１樓</t>
  </si>
  <si>
    <t>65003097</t>
  </si>
  <si>
    <t>金屬加工處理，其他金屬製品，其他電子零組件</t>
  </si>
  <si>
    <t>ZA1449</t>
  </si>
  <si>
    <t>陳繼聖</t>
  </si>
  <si>
    <t>恒寶企業有限公司</t>
  </si>
  <si>
    <t>新北市中和區立言街３８號地下一樓</t>
  </si>
  <si>
    <t>99719532</t>
  </si>
  <si>
    <t>按鍵、電子產品</t>
  </si>
  <si>
    <t>ZA931</t>
  </si>
  <si>
    <t>龍懋電子股份有限公司樹林廠</t>
  </si>
  <si>
    <t>新北市樹林區三龍街２０號</t>
  </si>
  <si>
    <t>99600434</t>
  </si>
  <si>
    <t>ZA404</t>
  </si>
  <si>
    <t>邱耀坤</t>
  </si>
  <si>
    <t>緯晉工業股份有限公司中和廠</t>
  </si>
  <si>
    <t>新北市中和區建二路１１１號５樓</t>
  </si>
  <si>
    <t>99719353</t>
  </si>
  <si>
    <t>工業工程電腦</t>
  </si>
  <si>
    <t>ZA932</t>
  </si>
  <si>
    <t>張正寬</t>
  </si>
  <si>
    <t>咸瑞科技股份有限公司</t>
  </si>
  <si>
    <t>新北市五股區五權七路２９號１、２、３、４樓及夾層</t>
  </si>
  <si>
    <t>65003183</t>
  </si>
  <si>
    <t>光電材料及元件，其他電子零組件，照明設備，汽車零件，機車及其零件</t>
  </si>
  <si>
    <t>ZA1450</t>
  </si>
  <si>
    <t>許敏川</t>
  </si>
  <si>
    <t>台盟電子股份有限公司</t>
  </si>
  <si>
    <t>新北市樹林區三龍街１５５號</t>
  </si>
  <si>
    <t>99600850</t>
  </si>
  <si>
    <t>ZA405</t>
  </si>
  <si>
    <t>林道藩</t>
  </si>
  <si>
    <t>翼慶企業股份有限公司</t>
  </si>
  <si>
    <t>新北市中和區橋和路８７號３樓</t>
  </si>
  <si>
    <t>99719979</t>
  </si>
  <si>
    <t>電腦電子用連接器</t>
  </si>
  <si>
    <t>ZA933</t>
  </si>
  <si>
    <t>陳俊智</t>
  </si>
  <si>
    <t>富臨科技工程股份有限公司五股廠</t>
  </si>
  <si>
    <t>新北市五股區五權路５７號３樓</t>
  </si>
  <si>
    <t>65001301</t>
  </si>
  <si>
    <t>Ｅ／Ｂ　ＣＯＡＴＥＲ、ＩＮ－ＬＩＮＥ設備</t>
  </si>
  <si>
    <t>ZA1451</t>
  </si>
  <si>
    <t>嚴瑞雄</t>
  </si>
  <si>
    <t>協敬企業股份有限公司中和廠</t>
  </si>
  <si>
    <t>新北市中和區立德街１４８巷５０號２樓</t>
  </si>
  <si>
    <t>99718253</t>
  </si>
  <si>
    <t>五金電子零件、汽車零件</t>
  </si>
  <si>
    <t>ZA934</t>
  </si>
  <si>
    <t>洪景茂</t>
  </si>
  <si>
    <t>君昇實業股份有限公司</t>
  </si>
  <si>
    <t>新北市樹林區俊興街２１０巷６號</t>
  </si>
  <si>
    <t>99601152</t>
  </si>
  <si>
    <t>ZA406</t>
  </si>
  <si>
    <t>章日煌</t>
  </si>
  <si>
    <t>英屬維京群島商中瀛科技有限公司台灣分公司</t>
  </si>
  <si>
    <t>新北市五股區五權路２１號１、２樓</t>
  </si>
  <si>
    <t>01000148</t>
  </si>
  <si>
    <t>被動電子零件、電腦及其週邊設備</t>
  </si>
  <si>
    <t>ZA1452</t>
  </si>
  <si>
    <t>王超民</t>
  </si>
  <si>
    <t>燁欣行</t>
  </si>
  <si>
    <t>新北市中和區板南路４９８號４樓之１</t>
  </si>
  <si>
    <t>99718282</t>
  </si>
  <si>
    <t>ZA935</t>
  </si>
  <si>
    <t>苗煥宇</t>
  </si>
  <si>
    <t>一友實業有限公司</t>
  </si>
  <si>
    <t>新北市樹林區三龍街３５號</t>
  </si>
  <si>
    <t>99602315</t>
  </si>
  <si>
    <t>電腦鉆孔</t>
  </si>
  <si>
    <t>ZA407</t>
  </si>
  <si>
    <t>曾德壽</t>
  </si>
  <si>
    <t>村豐精密工業股份有限公司</t>
  </si>
  <si>
    <t>新北市五股區五權八路２８號１樓</t>
  </si>
  <si>
    <t>99695571</t>
  </si>
  <si>
    <t>ＰＣ１－１２０（連接器）</t>
  </si>
  <si>
    <t>ZA1453</t>
  </si>
  <si>
    <t>蔡添福</t>
  </si>
  <si>
    <t>佛岡企業有限公司</t>
  </si>
  <si>
    <t>新北市樹林區佳園路二段５９之８號</t>
  </si>
  <si>
    <t>65004026</t>
  </si>
  <si>
    <t>ZA408</t>
  </si>
  <si>
    <t>張慧如</t>
  </si>
  <si>
    <t>科風股份有限公司第五廠</t>
  </si>
  <si>
    <t>新北市中和區建康路１５６、１５８、１６０、１６２、１６４、１６６、１６８、１７０、１７２、１７４、１７６號６樓</t>
  </si>
  <si>
    <t>99718056</t>
  </si>
  <si>
    <t>ZA936</t>
  </si>
  <si>
    <t>新縣電子有限公司</t>
  </si>
  <si>
    <t>新北市五股區中興路一段１０８號９樓</t>
  </si>
  <si>
    <t>99696466</t>
  </si>
  <si>
    <t>ZA1454</t>
  </si>
  <si>
    <t>鄭雪真</t>
  </si>
  <si>
    <t>大鐸精密工業股份有限公司五股廠</t>
  </si>
  <si>
    <t>新北市五股區五權七路１２號</t>
  </si>
  <si>
    <t>99691155</t>
  </si>
  <si>
    <t>端子、支架</t>
  </si>
  <si>
    <t>ZA1455</t>
  </si>
  <si>
    <t>陳永華</t>
  </si>
  <si>
    <t>宏偉科技有限公司</t>
  </si>
  <si>
    <t>新北市樹林區俊德街４號１樓</t>
  </si>
  <si>
    <t>65002977</t>
  </si>
  <si>
    <t>印刷電路板加工，其他電子零組件，通用機械設備</t>
  </si>
  <si>
    <t>ZA409</t>
  </si>
  <si>
    <t>吳照華</t>
  </si>
  <si>
    <t>義隆電子股份有限公司中和一廠</t>
  </si>
  <si>
    <t>新北市中和區建一路１５０號５樓及５樓之１</t>
  </si>
  <si>
    <t>99719276</t>
  </si>
  <si>
    <t>指標鼠、電容式觸控板</t>
  </si>
  <si>
    <t>ZA937</t>
  </si>
  <si>
    <t>葉儀晧</t>
  </si>
  <si>
    <t>佳必琪國際股份有限公司中和廠</t>
  </si>
  <si>
    <t>新北市中和區建一路１７６號４樓之１、之２及１７６號１５樓</t>
  </si>
  <si>
    <t>99719306</t>
  </si>
  <si>
    <t>ZA938</t>
  </si>
  <si>
    <t>張舒眉</t>
  </si>
  <si>
    <t>有為纖維企業股份有限公司</t>
  </si>
  <si>
    <t>新北市五股區成泰路四段３３號</t>
  </si>
  <si>
    <t>99691180</t>
  </si>
  <si>
    <t>汽車電子零件</t>
  </si>
  <si>
    <t>ZA1456</t>
  </si>
  <si>
    <t>吳富國</t>
  </si>
  <si>
    <t>永倫科技有限公司</t>
  </si>
  <si>
    <t>新北市樹林區三俊街４８巷９弄８號１樓</t>
  </si>
  <si>
    <t>65003318</t>
  </si>
  <si>
    <t>印刷電路板加工，金屬加工用機械設備，通用機械設備</t>
  </si>
  <si>
    <t>ZA410</t>
  </si>
  <si>
    <t>葉鍾偉</t>
  </si>
  <si>
    <t>佶緯企業有限公司</t>
  </si>
  <si>
    <t>新北市中和區連城路２２８號１樓</t>
  </si>
  <si>
    <t>99718752</t>
  </si>
  <si>
    <t>ZA939</t>
  </si>
  <si>
    <t>胡素玲</t>
  </si>
  <si>
    <t>勇豪興業有限公司</t>
  </si>
  <si>
    <t>新北市五股區五權路３２號</t>
  </si>
  <si>
    <t>99691570</t>
  </si>
  <si>
    <t>ZA1457</t>
  </si>
  <si>
    <t>洪混池</t>
  </si>
  <si>
    <t>帝盟科技股份有限公司二廠</t>
  </si>
  <si>
    <t>新北市樹林區三俊街１９９巷２９號１樓</t>
  </si>
  <si>
    <t>65002061</t>
  </si>
  <si>
    <t>ZA411</t>
  </si>
  <si>
    <t>張忠義</t>
  </si>
  <si>
    <t>瑞辰科技股份有限公司二廠</t>
  </si>
  <si>
    <t>新北市樹林區東順街８１號２樓</t>
  </si>
  <si>
    <t>65002221</t>
  </si>
  <si>
    <t>ZA412</t>
  </si>
  <si>
    <t>林立</t>
  </si>
  <si>
    <t>亞德美股份有限公司</t>
  </si>
  <si>
    <t>新北市中和區建八路１６號６樓之３</t>
  </si>
  <si>
    <t>99718784</t>
  </si>
  <si>
    <t>連接器，各種電路板插件加工</t>
  </si>
  <si>
    <t>ZA940</t>
  </si>
  <si>
    <t>黃德林</t>
  </si>
  <si>
    <t>得萬利科技股份有限公司</t>
  </si>
  <si>
    <t>新北市五股區五工二路１０６巷３號</t>
  </si>
  <si>
    <t>99692498</t>
  </si>
  <si>
    <t>其他電子零組件（銅箔基板、保護膠片）</t>
  </si>
  <si>
    <t>ZA1458</t>
  </si>
  <si>
    <t>黃俊智</t>
  </si>
  <si>
    <t>旭鴻科技有限公司</t>
  </si>
  <si>
    <t>新北市樹林區三俊街１６１號１樓</t>
  </si>
  <si>
    <t>65002255</t>
  </si>
  <si>
    <t>印刷電路板製造組裝</t>
  </si>
  <si>
    <t>ZA413</t>
  </si>
  <si>
    <t>馮翠姍</t>
  </si>
  <si>
    <t>鉅景科技股份有限公司</t>
  </si>
  <si>
    <t>新北市中和區建一路１８６號８樓之１</t>
  </si>
  <si>
    <t>99718895</t>
  </si>
  <si>
    <t>電子零組件用模組ＩＣ設計</t>
  </si>
  <si>
    <t>ZA941</t>
  </si>
  <si>
    <t>藍春生</t>
  </si>
  <si>
    <t>合盡企業有限公司</t>
  </si>
  <si>
    <t>新北市五股區中興路二段２８號１樓（Ｂ棟）</t>
  </si>
  <si>
    <t>99694241</t>
  </si>
  <si>
    <t>ZA1459</t>
  </si>
  <si>
    <t>林明玉</t>
  </si>
  <si>
    <t>宬碁科技開發有限公司</t>
  </si>
  <si>
    <t>新北市新莊區化成路３９８巷１７號１樓</t>
  </si>
  <si>
    <t>99718880</t>
  </si>
  <si>
    <t>電機產品</t>
  </si>
  <si>
    <t>ZA942</t>
  </si>
  <si>
    <t>闕金寶</t>
  </si>
  <si>
    <t>經登企業股份有限公司</t>
  </si>
  <si>
    <t>新北市五股區五權八路２０號３樓</t>
  </si>
  <si>
    <t>99718633</t>
  </si>
  <si>
    <t>五金零配件、連接器、磁鉄</t>
  </si>
  <si>
    <t>ZA1460</t>
  </si>
  <si>
    <t>陳兆麟</t>
  </si>
  <si>
    <t>優技電子股份有限公司樹林廠</t>
  </si>
  <si>
    <t>新北市樹林區東順街７１號１樓</t>
  </si>
  <si>
    <t>65002364</t>
  </si>
  <si>
    <t>ZA414</t>
  </si>
  <si>
    <t>日昭電子股份有限公司</t>
  </si>
  <si>
    <t>新北市新莊區新樹路２３４巷２號２樓</t>
  </si>
  <si>
    <t>99719254</t>
  </si>
  <si>
    <t>電子零件組件</t>
  </si>
  <si>
    <t>ZA943</t>
  </si>
  <si>
    <t>陳建銘</t>
  </si>
  <si>
    <t>京登企業有限公司</t>
  </si>
  <si>
    <t>新北市五股區五權八路２０號４樓</t>
  </si>
  <si>
    <t>99718666</t>
  </si>
  <si>
    <t>五金零件配件、固定片、連接器、磁鐵</t>
  </si>
  <si>
    <t>ZA1461</t>
  </si>
  <si>
    <t>嘉鋐科技有限公司</t>
  </si>
  <si>
    <t>新北市樹林區中山路二段１８７號５樓</t>
  </si>
  <si>
    <t>65001396</t>
  </si>
  <si>
    <t>ZA415</t>
  </si>
  <si>
    <t>黃明鋒</t>
  </si>
  <si>
    <t>金奕科技有限公司</t>
  </si>
  <si>
    <t>新北市樹林區鎮前街２６９巷２９弄１６號１、２、３樓</t>
  </si>
  <si>
    <t>65001479</t>
  </si>
  <si>
    <t>印刷電路</t>
  </si>
  <si>
    <t>ZA416</t>
  </si>
  <si>
    <t>張堂明</t>
  </si>
  <si>
    <t>年捷企業有限公司一廠</t>
  </si>
  <si>
    <t>新北市新莊區瓊林南路１３５號１樓</t>
  </si>
  <si>
    <t>99718984</t>
  </si>
  <si>
    <t>電子電機絕緣材料</t>
  </si>
  <si>
    <t>ZA944</t>
  </si>
  <si>
    <t>李艷珍</t>
  </si>
  <si>
    <t>台灣日慎精工股份有限公司五股一廠</t>
  </si>
  <si>
    <t>新北市五股區中興路一段６號３樓、３樓之１、之２、之３、之５、之６、之７、之８、之９及五股區中興路一段８號１樓、８之１號１樓、８之２號１樓、８之５號１樓</t>
  </si>
  <si>
    <t>99718920</t>
  </si>
  <si>
    <t>ZA1462</t>
  </si>
  <si>
    <t>林松田</t>
  </si>
  <si>
    <t>晨詠有限公司</t>
  </si>
  <si>
    <t>新北市樹林區武林街１１之２號</t>
  </si>
  <si>
    <t>99696556</t>
  </si>
  <si>
    <t>ZA417</t>
  </si>
  <si>
    <t>鄭美華</t>
  </si>
  <si>
    <t>信鍇實業股份有限公司</t>
  </si>
  <si>
    <t>新北市新莊區建國二路９６號１、２、３樓及夾層</t>
  </si>
  <si>
    <t>99719071</t>
  </si>
  <si>
    <t>ZA945</t>
  </si>
  <si>
    <t>邱鴻仁</t>
  </si>
  <si>
    <t>模懋實業股份有限公司五股廠</t>
  </si>
  <si>
    <t>新北市五股區五工二路１２１號</t>
  </si>
  <si>
    <t>99725765</t>
  </si>
  <si>
    <t>ZA1463</t>
  </si>
  <si>
    <t>常德國際股份有限公司</t>
  </si>
  <si>
    <t>新北市五股區五工六路５１號４樓</t>
  </si>
  <si>
    <t>99719725</t>
  </si>
  <si>
    <t>電子器材，設備批發</t>
  </si>
  <si>
    <t>ZA1464</t>
  </si>
  <si>
    <t>王南屏</t>
  </si>
  <si>
    <t>鋒育實業有限公司</t>
  </si>
  <si>
    <t>新北市樹林區三俊街８１巷３４號</t>
  </si>
  <si>
    <t>99696640</t>
  </si>
  <si>
    <t>ZA418</t>
  </si>
  <si>
    <t>朱招信</t>
  </si>
  <si>
    <t>華茂興業有限公司</t>
  </si>
  <si>
    <t>新北市新莊區化成路１１巷３７號１樓</t>
  </si>
  <si>
    <t>99719092</t>
  </si>
  <si>
    <t>ZA946</t>
  </si>
  <si>
    <t>張清源</t>
  </si>
  <si>
    <t>興瀚企業股份有限公司</t>
  </si>
  <si>
    <t>新北市五股區五權路６１號１樓</t>
  </si>
  <si>
    <t>99719399</t>
  </si>
  <si>
    <t>開關組裝、製造</t>
  </si>
  <si>
    <t>ZA1465</t>
  </si>
  <si>
    <t>李慶麟</t>
  </si>
  <si>
    <t>台盟電子股份有限公司樹林一廠</t>
  </si>
  <si>
    <t>新北市樹林區三龍街２０２號</t>
  </si>
  <si>
    <t>99694995</t>
  </si>
  <si>
    <t>ZA419</t>
  </si>
  <si>
    <t>三迪光電股份有限公司台北廠</t>
  </si>
  <si>
    <t>新北市新莊區中正路５４２之１７號４樓</t>
  </si>
  <si>
    <t>99718224</t>
  </si>
  <si>
    <t>ＴＦＴ－ＬＣＤ ＰＡＮＥＬＳ電路基板設計、ＥＭＳ專業製造</t>
  </si>
  <si>
    <t>ZA947</t>
  </si>
  <si>
    <t>林淑真</t>
  </si>
  <si>
    <t>嘉聯益科技股份有限公司樹林廠</t>
  </si>
  <si>
    <t>新北市樹林區博愛街２４８號、２４８號４樓、２４８號６樓、２４８號８樓</t>
  </si>
  <si>
    <t>99696868</t>
  </si>
  <si>
    <t>ZA420</t>
  </si>
  <si>
    <t>蔡長穎</t>
  </si>
  <si>
    <t>萊爾德電子材料股份有限公司</t>
  </si>
  <si>
    <t>新北市五股區五權六路２２號３樓</t>
  </si>
  <si>
    <t>99719542</t>
  </si>
  <si>
    <t>ZA1466</t>
  </si>
  <si>
    <t>郭阿杏</t>
  </si>
  <si>
    <t>主將機電實業有限公司</t>
  </si>
  <si>
    <t>新北市新莊區民安西路２４巷６弄７號１樓</t>
  </si>
  <si>
    <t>T6500198</t>
  </si>
  <si>
    <t>機台電子零件</t>
  </si>
  <si>
    <t>ZA948</t>
  </si>
  <si>
    <t>鄒貴滌</t>
  </si>
  <si>
    <t>瑞辰科技股份有限公司</t>
  </si>
  <si>
    <t>新北市樹林區東順街８１號１樓</t>
  </si>
  <si>
    <t>99692239</t>
  </si>
  <si>
    <t>ZA421</t>
  </si>
  <si>
    <t>維鈦光電科技股份有限公司三廠</t>
  </si>
  <si>
    <t>新北市五股區五工路１０５號５樓</t>
  </si>
  <si>
    <t>99719563</t>
  </si>
  <si>
    <t>ZA1467</t>
  </si>
  <si>
    <t>期程企業股份有限公司新莊廠</t>
  </si>
  <si>
    <t>新北市新莊區中正路６５７之１０號４樓</t>
  </si>
  <si>
    <t>99725822</t>
  </si>
  <si>
    <t>公共廣播揚聲器</t>
  </si>
  <si>
    <t>ZA949</t>
  </si>
  <si>
    <t>劉鴻明</t>
  </si>
  <si>
    <t>伸晉科技有限公司</t>
  </si>
  <si>
    <t>新北市樹林區俊興街２８４號</t>
  </si>
  <si>
    <t>99692610</t>
  </si>
  <si>
    <t>ZA422</t>
  </si>
  <si>
    <t>張杏花</t>
  </si>
  <si>
    <t>玖益雷射科技股份有限公司</t>
  </si>
  <si>
    <t>新北市新莊區福營路１９５巷２２弄１１號１樓</t>
  </si>
  <si>
    <t>99725755</t>
  </si>
  <si>
    <t>印刷電路板、雷射鋼板</t>
  </si>
  <si>
    <t>ZA950</t>
  </si>
  <si>
    <t>林幸淑</t>
  </si>
  <si>
    <t>一詮精密工業股份有限公司五權廠</t>
  </si>
  <si>
    <t>新北市五股區五權路４８號１樓</t>
  </si>
  <si>
    <t>99720000</t>
  </si>
  <si>
    <t>ZA1468</t>
  </si>
  <si>
    <t>帝盟科技股份有限公司</t>
  </si>
  <si>
    <t>新北市樹林區三俊街１９９巷２９、２９之１號１、２樓</t>
  </si>
  <si>
    <t>99692492</t>
  </si>
  <si>
    <t>ZA423</t>
  </si>
  <si>
    <t>榮藝科技有限公司新莊一廠</t>
  </si>
  <si>
    <t>新北市新莊區新樹路２６９巷１９、２１號２樓</t>
  </si>
  <si>
    <t>T6500265</t>
  </si>
  <si>
    <t>ZA951</t>
  </si>
  <si>
    <t>巫美玉</t>
  </si>
  <si>
    <t>合擴科技股份有限公司</t>
  </si>
  <si>
    <t>新北市泰山區壽山路１３４巷２０弄２號</t>
  </si>
  <si>
    <t>99690640</t>
  </si>
  <si>
    <t>變頻器、ＵＰＳ、迴授卡、ＰＣＢ板</t>
  </si>
  <si>
    <t>ZA1469</t>
  </si>
  <si>
    <t>陳順吉</t>
  </si>
  <si>
    <t>輝隆工業有限公司</t>
  </si>
  <si>
    <t>新北市新莊區新樹街２３４巷３弄７號１樓</t>
  </si>
  <si>
    <t>99692673</t>
  </si>
  <si>
    <t>金屬加工用機械、其他機械、被動電子元件</t>
  </si>
  <si>
    <t>ZA952</t>
  </si>
  <si>
    <t>游輝進</t>
  </si>
  <si>
    <t>勇勝電子股份有限公司</t>
  </si>
  <si>
    <t>新北市樹林區三俊街５之７號５樓</t>
  </si>
  <si>
    <t>99691256</t>
  </si>
  <si>
    <t>電腦，電子零件加工</t>
  </si>
  <si>
    <t>ZA424</t>
  </si>
  <si>
    <t>李瑞國</t>
  </si>
  <si>
    <t>鋐洋實業有限公司</t>
  </si>
  <si>
    <t>新北市泰山區新北大道七段３２巷１２號１、２樓</t>
  </si>
  <si>
    <t>65000586</t>
  </si>
  <si>
    <t>螺帽，彈片</t>
  </si>
  <si>
    <t>ZA1470</t>
  </si>
  <si>
    <t>何炎達</t>
  </si>
  <si>
    <t>瑞虹精密工業股份有限公司</t>
  </si>
  <si>
    <t>新北市新莊區化成路３８９巷１號</t>
  </si>
  <si>
    <t>99692988</t>
  </si>
  <si>
    <t>其他金屬、其他金屬製品、其他機械、其他電子零組件</t>
  </si>
  <si>
    <t>ZA953</t>
  </si>
  <si>
    <t>曾馨源</t>
  </si>
  <si>
    <t>昱盟企業有限公司</t>
  </si>
  <si>
    <t>新北市樹林區三龍街２００號</t>
  </si>
  <si>
    <t>99691461</t>
  </si>
  <si>
    <t>ZA425</t>
  </si>
  <si>
    <t>林建全</t>
  </si>
  <si>
    <t>鴻機科技有限公司</t>
  </si>
  <si>
    <t>新北市泰山區貴陽街７２巷５號１樓</t>
  </si>
  <si>
    <t>65001292</t>
  </si>
  <si>
    <t>熱軋鋼捲、熱延鋼板、電子零件</t>
  </si>
  <si>
    <t>ZA1471</t>
  </si>
  <si>
    <t>翁睿宏</t>
  </si>
  <si>
    <t>和稷科技股份有限公司</t>
  </si>
  <si>
    <t>新北市樹林區東順街１１３號</t>
  </si>
  <si>
    <t>99692741</t>
  </si>
  <si>
    <t>印刷電路板代鑽孔</t>
  </si>
  <si>
    <t>ZA426</t>
  </si>
  <si>
    <t>林坤雄</t>
  </si>
  <si>
    <t>鼎祐電子工業股份有限公司三廠</t>
  </si>
  <si>
    <t>新北市新莊區新樹路３１５巷１１號</t>
  </si>
  <si>
    <t>99693167</t>
  </si>
  <si>
    <t>ZA954</t>
  </si>
  <si>
    <t>施秋澄</t>
  </si>
  <si>
    <t>天宏達有限公司</t>
  </si>
  <si>
    <t>新北市泰山區美寧街５９號１樓、２樓、３樓、４樓、５樓</t>
  </si>
  <si>
    <t>65002075</t>
  </si>
  <si>
    <t>工業電腦等電子零組件</t>
  </si>
  <si>
    <t>ZA1472</t>
  </si>
  <si>
    <t>郭勝光</t>
  </si>
  <si>
    <t>裕展股份有限公司</t>
  </si>
  <si>
    <t>新北市泰山區德安街１７號２樓</t>
  </si>
  <si>
    <t>99603530</t>
  </si>
  <si>
    <t>電線連接器</t>
  </si>
  <si>
    <t>ZA1473</t>
  </si>
  <si>
    <t>張幸助</t>
  </si>
  <si>
    <t>協光科技有限公司</t>
  </si>
  <si>
    <t>99692944</t>
  </si>
  <si>
    <t>ZA427</t>
  </si>
  <si>
    <t>王傳志</t>
  </si>
  <si>
    <t>丞鈦精密科技股份有限公司</t>
  </si>
  <si>
    <t>新北市新莊區新樹路２０６巷１６號２樓</t>
  </si>
  <si>
    <t>99694091</t>
  </si>
  <si>
    <t>其他金屬製品、其他機械、其他電子零組件</t>
  </si>
  <si>
    <t>ZA955</t>
  </si>
  <si>
    <t>蔡清松</t>
  </si>
  <si>
    <t>龍德實業有限公司</t>
  </si>
  <si>
    <t>新北市新莊區民安路４２０巷１７號</t>
  </si>
  <si>
    <t>99692229</t>
  </si>
  <si>
    <t>ZA956</t>
  </si>
  <si>
    <t>黃順德</t>
  </si>
  <si>
    <t>導英電子工業有限公司泰山廠</t>
  </si>
  <si>
    <t>新北市泰山區明志路三段５１３號５樓</t>
  </si>
  <si>
    <t>99607270</t>
  </si>
  <si>
    <t>ZA1474</t>
  </si>
  <si>
    <t>黃士銘</t>
  </si>
  <si>
    <t>鴻益科技有限公司</t>
  </si>
  <si>
    <t>新北市樹林區中山路二段１５１巷１５弄１８號</t>
  </si>
  <si>
    <t>99694125</t>
  </si>
  <si>
    <t>半導體、被動電子元件、印刷電路板、其他電子零組件</t>
  </si>
  <si>
    <t>ZA428</t>
  </si>
  <si>
    <t>高鴻麒</t>
  </si>
  <si>
    <t>鍠鐿工業有限公司</t>
  </si>
  <si>
    <t>99692225</t>
  </si>
  <si>
    <t>其他電子零組件、彈片</t>
  </si>
  <si>
    <t>ZA957</t>
  </si>
  <si>
    <t>恩捷電子股份有限公司</t>
  </si>
  <si>
    <t>新北市泰山區壽山路１３４巷１７、１９號</t>
  </si>
  <si>
    <t>99607730</t>
  </si>
  <si>
    <t>１、電腦及其週邊設備生產製造２、電子零組件製造業３、機械設備製造業</t>
  </si>
  <si>
    <t>ZA1475</t>
  </si>
  <si>
    <t>陳正發</t>
  </si>
  <si>
    <t>天強企業股份有限公司樹林廠</t>
  </si>
  <si>
    <t>新北市樹林區中正路６４２巷１５號</t>
  </si>
  <si>
    <t>99694695</t>
  </si>
  <si>
    <t>ZA429</t>
  </si>
  <si>
    <t>柏匯股份有限公司</t>
  </si>
  <si>
    <t>新北市樹林區俊安街６０號</t>
  </si>
  <si>
    <t>99718389</t>
  </si>
  <si>
    <t>印刷電路板、ＰＣ板插件加工</t>
  </si>
  <si>
    <t>ZA430</t>
  </si>
  <si>
    <t>朱鴻民</t>
  </si>
  <si>
    <t>展煜雷射股份有限公司新莊廠</t>
  </si>
  <si>
    <t>新北市新莊區新樹路５２號１樓</t>
  </si>
  <si>
    <t>99691928</t>
  </si>
  <si>
    <t>雷射加工</t>
  </si>
  <si>
    <t>ZA958</t>
  </si>
  <si>
    <t>黃文賢</t>
  </si>
  <si>
    <t>日信精密工業股份有限公司泰林廠</t>
  </si>
  <si>
    <t>新北市泰山區泰林路二段２９２巷２３號</t>
  </si>
  <si>
    <t>99611545</t>
  </si>
  <si>
    <t>ZA1476</t>
  </si>
  <si>
    <t>江燦輝</t>
  </si>
  <si>
    <t>南亞電路板股份有限公司樹林廠</t>
  </si>
  <si>
    <t>新北市樹林區味王街５７號</t>
  </si>
  <si>
    <t>99719980</t>
  </si>
  <si>
    <t>２６３印刷電路板</t>
  </si>
  <si>
    <t>ZA431</t>
  </si>
  <si>
    <t>何信芳</t>
  </si>
  <si>
    <t>有袁有限公司</t>
  </si>
  <si>
    <t>新北市新莊區中正路５１４巷１０５弄３５號</t>
  </si>
  <si>
    <t>99692378</t>
  </si>
  <si>
    <t>其他機械、其他電子零組件</t>
  </si>
  <si>
    <t>ZA959</t>
  </si>
  <si>
    <t>陳雪惠</t>
  </si>
  <si>
    <t>肯新實業有限公司泰山廠</t>
  </si>
  <si>
    <t>新北市泰山區明志路三段５２０、５２２號</t>
  </si>
  <si>
    <t>99615568</t>
  </si>
  <si>
    <t>ZA1477</t>
  </si>
  <si>
    <t>吳祥屏</t>
  </si>
  <si>
    <t>瞻輝企業有限公司</t>
  </si>
  <si>
    <t>新北市新莊區中正路８３１之１２號１樓</t>
  </si>
  <si>
    <t>99690798</t>
  </si>
  <si>
    <t>ZA960</t>
  </si>
  <si>
    <t>廖康宏</t>
  </si>
  <si>
    <t>和楊順企業股份有限公司</t>
  </si>
  <si>
    <t>新北市泰山區美寧街５７巷３７弄１３號</t>
  </si>
  <si>
    <t>99615234</t>
  </si>
  <si>
    <t>ZA1478</t>
  </si>
  <si>
    <t>杜鳳嬌</t>
  </si>
  <si>
    <t>科范電子有限公司</t>
  </si>
  <si>
    <t>新北市樹林區東豐街４９巷６９號</t>
  </si>
  <si>
    <t>99719705</t>
  </si>
  <si>
    <t>ZA432</t>
  </si>
  <si>
    <t>葉雨青</t>
  </si>
  <si>
    <t>易辰精密工業有限公司</t>
  </si>
  <si>
    <t>新北市新莊區化成路６６０巷３０號</t>
  </si>
  <si>
    <t>99690419</t>
  </si>
  <si>
    <t>ZA961</t>
  </si>
  <si>
    <t>謝銘諒</t>
  </si>
  <si>
    <t>名利電子工業股份有限公司</t>
  </si>
  <si>
    <t>新北市泰山區明志路一段１１７巷１８之１號２樓</t>
  </si>
  <si>
    <t>99614888</t>
  </si>
  <si>
    <t>ZA1479</t>
  </si>
  <si>
    <t>張秋南</t>
  </si>
  <si>
    <t>兆生精密電子股份有限公司樹林二廠</t>
  </si>
  <si>
    <t>新北市樹林區俊興街１９５號１、２樓</t>
  </si>
  <si>
    <t>99725627</t>
  </si>
  <si>
    <t>ZA433</t>
  </si>
  <si>
    <t>凱將電子有限公司</t>
  </si>
  <si>
    <t>新北市樹林區三龍街２４巷１號１樓</t>
  </si>
  <si>
    <t>99725738</t>
  </si>
  <si>
    <t>ZA434</t>
  </si>
  <si>
    <t>林鴻儒</t>
  </si>
  <si>
    <t>鉅元企業股份有限公司</t>
  </si>
  <si>
    <t>新北市新莊區瓊林南路１８７巷４８號</t>
  </si>
  <si>
    <t>99690430</t>
  </si>
  <si>
    <t>ZA962</t>
  </si>
  <si>
    <t>龔文安</t>
  </si>
  <si>
    <t>挺暉工業股份有限公司</t>
  </si>
  <si>
    <t>新北市泰山區新北大道六段３１３巷１３弄１號</t>
  </si>
  <si>
    <t>99618340</t>
  </si>
  <si>
    <t>ZA1480</t>
  </si>
  <si>
    <t>莊明信</t>
  </si>
  <si>
    <t>佳樺科技有限公司一廠</t>
  </si>
  <si>
    <t>新北市鶯歌區永昌街３８號１樓</t>
  </si>
  <si>
    <t>65001565</t>
  </si>
  <si>
    <t>ZA435</t>
  </si>
  <si>
    <t>謝艷彬</t>
  </si>
  <si>
    <t>詠程工業股份有限公司</t>
  </si>
  <si>
    <t>新北市新莊區新樹路３３３巷１７號１樓</t>
  </si>
  <si>
    <t>99691269</t>
  </si>
  <si>
    <t>ZA963</t>
  </si>
  <si>
    <t>王啟南</t>
  </si>
  <si>
    <t>季宏有限公司泰山廠</t>
  </si>
  <si>
    <t>新北市泰山區明志路一段１１７巷１８號</t>
  </si>
  <si>
    <t>99689947</t>
  </si>
  <si>
    <t>電子零組件、束線帶、配線端子</t>
  </si>
  <si>
    <t>ZA1481</t>
  </si>
  <si>
    <t>陳季昌</t>
  </si>
  <si>
    <t>先鋒導電工業股份有限公司</t>
  </si>
  <si>
    <t>新北市林口區工五路３號</t>
  </si>
  <si>
    <t>99600808</t>
  </si>
  <si>
    <t>時規皮帶、低電阻導電橡膠片</t>
  </si>
  <si>
    <t>ZA1482</t>
  </si>
  <si>
    <t>陳勝彬</t>
  </si>
  <si>
    <t>立圓企業有限公司三峽廠</t>
  </si>
  <si>
    <t>新北市三峽區介壽路一段３１８巷１３號１樓</t>
  </si>
  <si>
    <t>99607227</t>
  </si>
  <si>
    <t>ZA436</t>
  </si>
  <si>
    <t>林賜焙</t>
  </si>
  <si>
    <t>達亨科技有限公司</t>
  </si>
  <si>
    <t>新北市新莊區新樹路２５２之１號</t>
  </si>
  <si>
    <t>99696933</t>
  </si>
  <si>
    <t>電子零件、測試治具</t>
  </si>
  <si>
    <t>ZA964</t>
  </si>
  <si>
    <t>林文傑</t>
  </si>
  <si>
    <t>柏友照明科技股份有限公司林口廠</t>
  </si>
  <si>
    <t>新北市林口區文化二路二段３６９號３樓</t>
  </si>
  <si>
    <t>65000647</t>
  </si>
  <si>
    <t>ＬＥＤ面光源</t>
  </si>
  <si>
    <t>ZA1483</t>
  </si>
  <si>
    <t>陳在樸</t>
  </si>
  <si>
    <t>順浩科技股份有限公司三峽廠</t>
  </si>
  <si>
    <t>新北市三峽區嘉添１８１之７號、１８１之８號</t>
  </si>
  <si>
    <t>99616203</t>
  </si>
  <si>
    <t>ZA437</t>
  </si>
  <si>
    <t>陳順治</t>
  </si>
  <si>
    <t>東沿科技有限公司</t>
  </si>
  <si>
    <t>新北市新莊區中正路４６巷６號１樓</t>
  </si>
  <si>
    <t>99696883</t>
  </si>
  <si>
    <t>ZA965</t>
  </si>
  <si>
    <t>林美鈴</t>
  </si>
  <si>
    <t>橋通股份有限公司三峽廠</t>
  </si>
  <si>
    <t>新北市三峽區介壽路一段３１１巷２４號</t>
  </si>
  <si>
    <t>99614957</t>
  </si>
  <si>
    <t>ＰＣＢ代工</t>
  </si>
  <si>
    <t>ZA438</t>
  </si>
  <si>
    <t>吳仲強</t>
  </si>
  <si>
    <t>創唯達實業股份有限公司林口廠</t>
  </si>
  <si>
    <t>新北市林口區工九路２６號２樓</t>
  </si>
  <si>
    <t>01000264</t>
  </si>
  <si>
    <t>３Ｃ加工（衛星導航、手機、散熱片）</t>
  </si>
  <si>
    <t>ZA1484</t>
  </si>
  <si>
    <t>吳春梅</t>
  </si>
  <si>
    <t>佳聯材料科技股份有限公司</t>
  </si>
  <si>
    <t>新北市新莊區瓊林南路１０３巷８弄９號１樓</t>
  </si>
  <si>
    <t>99697245</t>
  </si>
  <si>
    <t>電子零主件</t>
  </si>
  <si>
    <t>ZA966</t>
  </si>
  <si>
    <t>吳瑞平</t>
  </si>
  <si>
    <t>宏艗有限公司</t>
  </si>
  <si>
    <t>新北市汐止區大同路一段３８０號３樓</t>
  </si>
  <si>
    <t>99618121</t>
  </si>
  <si>
    <t>電子、電路基板加工</t>
  </si>
  <si>
    <t>ZA439</t>
  </si>
  <si>
    <t>陳進福</t>
  </si>
  <si>
    <t>城暉電子有限公司林口廠</t>
  </si>
  <si>
    <t>新北市林口區工八路５號</t>
  </si>
  <si>
    <t>99692890</t>
  </si>
  <si>
    <t>開關</t>
  </si>
  <si>
    <t>ZA1485</t>
  </si>
  <si>
    <t>郭萬國</t>
  </si>
  <si>
    <t>樺宏科技股份有限公司</t>
  </si>
  <si>
    <t>新北市新莊區新樹路２８１號</t>
  </si>
  <si>
    <t>99697261</t>
  </si>
  <si>
    <t>電子產品、連接器、記憶卡、塑膠製品</t>
  </si>
  <si>
    <t>ZA967</t>
  </si>
  <si>
    <t>吳弘松</t>
  </si>
  <si>
    <t>仁翔電子股份有限公司</t>
  </si>
  <si>
    <t>新北市汐止區中興路８６號５樓</t>
  </si>
  <si>
    <t>99619898</t>
  </si>
  <si>
    <t>工業網路通訊設備、電腦及其週邊設備加工</t>
  </si>
  <si>
    <t>ZA440</t>
  </si>
  <si>
    <t>李鴻鈞</t>
  </si>
  <si>
    <t>智田實業有限公司</t>
  </si>
  <si>
    <t>新北市新莊區雙鳳路１１５號２樓</t>
  </si>
  <si>
    <t>99696521</t>
  </si>
  <si>
    <t>ZA968</t>
  </si>
  <si>
    <t>吳秀蘭</t>
  </si>
  <si>
    <t>紳暉精密科技股份有限公司</t>
  </si>
  <si>
    <t>99692891</t>
  </si>
  <si>
    <t>塑膠製品、金屬手工業、其他機械、其他電子零組件</t>
  </si>
  <si>
    <t>ZA1486</t>
  </si>
  <si>
    <t>嘉晟電子科技有限公司</t>
  </si>
  <si>
    <t>新北市汐止區大同路三段３６９巷２１號１樓</t>
  </si>
  <si>
    <t>65003988</t>
  </si>
  <si>
    <t>ZA441</t>
  </si>
  <si>
    <t>陳玉珮</t>
  </si>
  <si>
    <t>銘唯企業社</t>
  </si>
  <si>
    <t>新北市新莊區瓊林南路３０１巷９號１樓</t>
  </si>
  <si>
    <t>99696391</t>
  </si>
  <si>
    <t>ZA969</t>
  </si>
  <si>
    <t>游家慶</t>
  </si>
  <si>
    <t>漢保實業股份有限公司</t>
  </si>
  <si>
    <t>新北市深坑區北深路三段２７０巷１２號６樓</t>
  </si>
  <si>
    <t>99690184</t>
  </si>
  <si>
    <t>熱縮套管</t>
  </si>
  <si>
    <t>ZA1487</t>
  </si>
  <si>
    <t>黎煥暉</t>
  </si>
  <si>
    <t>瑞揚工業股份有限公司</t>
  </si>
  <si>
    <t>新北市新莊區化成路８３巷１４號</t>
  </si>
  <si>
    <t>99695938</t>
  </si>
  <si>
    <t>其他機械</t>
  </si>
  <si>
    <t>ZA970</t>
  </si>
  <si>
    <t>施純銘</t>
  </si>
  <si>
    <t>百福貴企業有限公司</t>
  </si>
  <si>
    <t>新北市汐止區大同路三段１９６之１２號１樓</t>
  </si>
  <si>
    <t>65004187</t>
  </si>
  <si>
    <t>ＰＣ板加工</t>
  </si>
  <si>
    <t>ZA442</t>
  </si>
  <si>
    <t>雷麗珠</t>
  </si>
  <si>
    <t>忠芳實業有限公司</t>
  </si>
  <si>
    <t>新北市深坑區北深路三段１５５巷２３號７樓</t>
  </si>
  <si>
    <t>99718560</t>
  </si>
  <si>
    <t>ZA1488</t>
  </si>
  <si>
    <t>周四維</t>
  </si>
  <si>
    <t>金江企業有限公司二廠</t>
  </si>
  <si>
    <t>新北市新莊區化成路２１１巷３０、３２號</t>
  </si>
  <si>
    <t>99615854</t>
  </si>
  <si>
    <t>電子零件散熱片</t>
  </si>
  <si>
    <t>ZA971</t>
  </si>
  <si>
    <t>李瑞基</t>
  </si>
  <si>
    <t>佑泰電子股份有限公司</t>
  </si>
  <si>
    <t>新北市汐止區新臺五路一段９８號６樓</t>
  </si>
  <si>
    <t>99718833</t>
  </si>
  <si>
    <t>ZA443</t>
  </si>
  <si>
    <t>黃釧興</t>
  </si>
  <si>
    <t>誌晟有限公司</t>
  </si>
  <si>
    <t>新北市深坑區北深路三段１５５巷９號２樓</t>
  </si>
  <si>
    <t>99718287</t>
  </si>
  <si>
    <t>電子零組件插件加工</t>
  </si>
  <si>
    <t>ZA1489</t>
  </si>
  <si>
    <t>黃俊麟</t>
  </si>
  <si>
    <t>永洲電子實業有限公司</t>
  </si>
  <si>
    <t>新北市汐止區大同路一段２８６巷７號１樓</t>
  </si>
  <si>
    <t>99691880</t>
  </si>
  <si>
    <t>通訊、電腦、自動控制機板加工</t>
  </si>
  <si>
    <t>ZA444</t>
  </si>
  <si>
    <t>藍永旭</t>
  </si>
  <si>
    <t>達俐精密工業股份有限公司</t>
  </si>
  <si>
    <t>新北市新莊區雙鳳路７３巷２６號</t>
  </si>
  <si>
    <t>99617526</t>
  </si>
  <si>
    <t>汽、機車電子零件</t>
  </si>
  <si>
    <t>ZA972</t>
  </si>
  <si>
    <t>陳在沺</t>
  </si>
  <si>
    <t>台灣百科精密儀器股份有限公司</t>
  </si>
  <si>
    <t>新北市深坑區北深路三段２５０、２５２號３樓</t>
  </si>
  <si>
    <t>65001119</t>
  </si>
  <si>
    <t>電子測試儀器</t>
  </si>
  <si>
    <t>ZA1490</t>
  </si>
  <si>
    <t>Bianca</t>
  </si>
  <si>
    <t>年永實業有限公司</t>
  </si>
  <si>
    <t>新北市深坑區北深路三段１５５巷５號２樓</t>
  </si>
  <si>
    <t>65001570</t>
  </si>
  <si>
    <t>防水用連接器</t>
  </si>
  <si>
    <t>ZA1491</t>
  </si>
  <si>
    <t>周謹業</t>
  </si>
  <si>
    <t>百里助企業有限公司</t>
  </si>
  <si>
    <t>新北市汐止區大同路三段２１０號１樓</t>
  </si>
  <si>
    <t>99696919</t>
  </si>
  <si>
    <t>ZA445</t>
  </si>
  <si>
    <t>李文生</t>
  </si>
  <si>
    <t>博訊洋電子有限公司</t>
  </si>
  <si>
    <t>新北市新莊區中正路６４９之１號４樓</t>
  </si>
  <si>
    <t>99617499</t>
  </si>
  <si>
    <t>底片、繪圖片、電子ＰＣ板</t>
  </si>
  <si>
    <t>ZA973</t>
  </si>
  <si>
    <t>陳群</t>
  </si>
  <si>
    <t>政宏有限公司</t>
  </si>
  <si>
    <t>新北市新莊區瓊林南路１００號</t>
  </si>
  <si>
    <t>99619356</t>
  </si>
  <si>
    <t>電子配件、端子</t>
  </si>
  <si>
    <t>ZA974</t>
  </si>
  <si>
    <t>陳吳乾</t>
  </si>
  <si>
    <t>登聯企業有限公司深坑一廠</t>
  </si>
  <si>
    <t>新北市深坑區北深路三段２７０巷１４、１６號８樓</t>
  </si>
  <si>
    <t>99600510</t>
  </si>
  <si>
    <t>連接器、無線充電器</t>
  </si>
  <si>
    <t>ZA1492</t>
  </si>
  <si>
    <t>彭元暉</t>
  </si>
  <si>
    <t>萬力電子有限公司</t>
  </si>
  <si>
    <t>新北市汐止區康寧街１６９巷２７之１號２樓之１</t>
  </si>
  <si>
    <t>99697143</t>
  </si>
  <si>
    <t>電子產品、ＰＣ板零件加工</t>
  </si>
  <si>
    <t>ZA446</t>
  </si>
  <si>
    <t>傅元元</t>
  </si>
  <si>
    <t>雷能實業有限公司</t>
  </si>
  <si>
    <t>新北市新莊區新樹路２４４巷６５、６７號</t>
  </si>
  <si>
    <t>99689109</t>
  </si>
  <si>
    <t>電子金屬零件</t>
  </si>
  <si>
    <t>ZA975</t>
  </si>
  <si>
    <t>林劉稜慧</t>
  </si>
  <si>
    <t>林強企業有限公司</t>
  </si>
  <si>
    <t>新北市深坑區北深路三段２７０巷８、１０號７樓</t>
  </si>
  <si>
    <t>99600427</t>
  </si>
  <si>
    <t>揚聲器零配件</t>
  </si>
  <si>
    <t>ZA1493</t>
  </si>
  <si>
    <t>林宏正</t>
  </si>
  <si>
    <t>燿華電子股份有限公司四廠</t>
  </si>
  <si>
    <t>新北市土城區中山路６號</t>
  </si>
  <si>
    <t>99695099</t>
  </si>
  <si>
    <t>印刷電路板鑽板</t>
  </si>
  <si>
    <t>ZA447</t>
  </si>
  <si>
    <t>蔡東鶴</t>
  </si>
  <si>
    <t>燿華電子股份有限公司</t>
  </si>
  <si>
    <t>新北市土城區土城工業區中山路６２號</t>
  </si>
  <si>
    <t>99600841</t>
  </si>
  <si>
    <t>ZA448</t>
  </si>
  <si>
    <t>明迦科技股份有限公司</t>
  </si>
  <si>
    <t>新北市新莊區中正路６５７之５號４樓</t>
  </si>
  <si>
    <t>99689127</t>
  </si>
  <si>
    <t>其他電子配件</t>
  </si>
  <si>
    <t>ZA976</t>
  </si>
  <si>
    <t>劉明松</t>
  </si>
  <si>
    <t>金橋科技股份有限公司深坑二廠</t>
  </si>
  <si>
    <t>新北市深坑區北深路三段２７０巷１６號７樓之６</t>
  </si>
  <si>
    <t>99600052</t>
  </si>
  <si>
    <t>ZA1494</t>
  </si>
  <si>
    <t>林麥升</t>
  </si>
  <si>
    <t>燿華電子股份有限公司土城三廠</t>
  </si>
  <si>
    <t>新北市土城區大同街１２號</t>
  </si>
  <si>
    <t>99600810</t>
  </si>
  <si>
    <t>ZA449</t>
  </si>
  <si>
    <t>力台國際有限公司</t>
  </si>
  <si>
    <t>新北市新莊區中正路６４９之６號１樓</t>
  </si>
  <si>
    <t>99613771</t>
  </si>
  <si>
    <t>ZA977</t>
  </si>
  <si>
    <t>趙英文</t>
  </si>
  <si>
    <t>金橋科技股份有限公司</t>
  </si>
  <si>
    <t>新北市深坑區北深路三段２７０巷２號、６號各３樓及４樓、２６８號３樓、４樓</t>
  </si>
  <si>
    <t>99601285</t>
  </si>
  <si>
    <t>連接器（含電子插接頭）</t>
  </si>
  <si>
    <t>ZA1495</t>
  </si>
  <si>
    <t>美勝實業有限公司</t>
  </si>
  <si>
    <t>新北市新莊區新樹路６７巷３６號</t>
  </si>
  <si>
    <t>99610949</t>
  </si>
  <si>
    <t>ZA978</t>
  </si>
  <si>
    <t>林勇祥</t>
  </si>
  <si>
    <t>揚全股份有限公司</t>
  </si>
  <si>
    <t>新北市深坑區北深路三段２７０巷１２號５樓</t>
  </si>
  <si>
    <t>99616887</t>
  </si>
  <si>
    <t>電腦連接線、連接器</t>
  </si>
  <si>
    <t>ZA1496</t>
  </si>
  <si>
    <t>李麗英</t>
  </si>
  <si>
    <t>燿華電子股份有限公司土城二廠</t>
  </si>
  <si>
    <t>新北市土城區中山路４巷３號</t>
  </si>
  <si>
    <t>99600814</t>
  </si>
  <si>
    <t>印刷電路板、電子器材</t>
  </si>
  <si>
    <t>ZA450</t>
  </si>
  <si>
    <t>雲漢鐳射精密工業股份有限公司</t>
  </si>
  <si>
    <t>新北市新莊區民安路４２９巷１０號</t>
  </si>
  <si>
    <t>99610903</t>
  </si>
  <si>
    <t>鍍鋅板、鋼帶</t>
  </si>
  <si>
    <t>ZA979</t>
  </si>
  <si>
    <t>夏雲喜</t>
  </si>
  <si>
    <t>昶勇科技股份有限公司</t>
  </si>
  <si>
    <t>新北市石碇區碇坪路一段４８號１樓</t>
  </si>
  <si>
    <t>99694358</t>
  </si>
  <si>
    <t>其他電子零組件、事務機器、通用機械設備、其他機械</t>
  </si>
  <si>
    <t>ZA1497</t>
  </si>
  <si>
    <t>傅進雄</t>
  </si>
  <si>
    <t>裕徠企業股份有限公司</t>
  </si>
  <si>
    <t>新北市土城區中央路四段３７巷１３號</t>
  </si>
  <si>
    <t>99603024</t>
  </si>
  <si>
    <t>ＰＣＢ印刷線路板加工</t>
  </si>
  <si>
    <t>ZA451</t>
  </si>
  <si>
    <t>余吉祥</t>
  </si>
  <si>
    <t>振豪科技企業社</t>
  </si>
  <si>
    <t>新北市土城區中華路二段１１２號１樓</t>
  </si>
  <si>
    <t>65001056</t>
  </si>
  <si>
    <t>ZA452</t>
  </si>
  <si>
    <t>黃晢智</t>
  </si>
  <si>
    <t>昆德金屬企業有限公司</t>
  </si>
  <si>
    <t>新北市新莊區新樹路５２７巷４２號</t>
  </si>
  <si>
    <t>99611296</t>
  </si>
  <si>
    <t>金屬製品</t>
  </si>
  <si>
    <t>ZA980</t>
  </si>
  <si>
    <t>劉復康</t>
  </si>
  <si>
    <t>瑞盈電子有限公司</t>
  </si>
  <si>
    <t>新北市三芝區中興街二段１２５號１樓</t>
  </si>
  <si>
    <t>T6500327</t>
  </si>
  <si>
    <t>ZA1498</t>
  </si>
  <si>
    <t>陳金池</t>
  </si>
  <si>
    <t>甫舜企業有限公司</t>
  </si>
  <si>
    <t>新北市土城區永豐路２７０巷２３號１樓</t>
  </si>
  <si>
    <t>01000002</t>
  </si>
  <si>
    <t>印刷電路板、電子零組件</t>
  </si>
  <si>
    <t>ZA453</t>
  </si>
  <si>
    <t>陳肇宗</t>
  </si>
  <si>
    <t>台淞實業有限公司</t>
  </si>
  <si>
    <t>新北市新莊區新樹路２４４巷６弄１７號</t>
  </si>
  <si>
    <t>99611318</t>
  </si>
  <si>
    <t>雜項電子塑膠配件</t>
  </si>
  <si>
    <t>ZA981</t>
  </si>
  <si>
    <t>柯桂芳</t>
  </si>
  <si>
    <t>廣麗實業有限公司</t>
  </si>
  <si>
    <t>新北市三芝區陳厝坑路１２之１０號１樓</t>
  </si>
  <si>
    <t>65002299</t>
  </si>
  <si>
    <t>高頻連接器加工</t>
  </si>
  <si>
    <t>ZA1499</t>
  </si>
  <si>
    <t>羅日暄</t>
  </si>
  <si>
    <t>昇鴻科技股份有限公司二廠</t>
  </si>
  <si>
    <t>新北市八里區忠孝路２７０號</t>
  </si>
  <si>
    <t>65002871</t>
  </si>
  <si>
    <t>ZA1500</t>
  </si>
  <si>
    <t>黃茂連</t>
  </si>
  <si>
    <t>唐威科技股份有限公司</t>
  </si>
  <si>
    <t>新北市土城區大同街１５號１樓</t>
  </si>
  <si>
    <t>01000268</t>
  </si>
  <si>
    <t>軟性印刷電路版</t>
  </si>
  <si>
    <t>ZA454</t>
  </si>
  <si>
    <t>張光明</t>
  </si>
  <si>
    <t>詠誠工業股份有限公司</t>
  </si>
  <si>
    <t>新北市新莊區新樹路３３３巷１５、１７、１７之１號</t>
  </si>
  <si>
    <t>99611425</t>
  </si>
  <si>
    <t>ZA982</t>
  </si>
  <si>
    <t>王石霸</t>
  </si>
  <si>
    <t>金合企業有限公司八里廠</t>
  </si>
  <si>
    <t>新北市八里區頂寮一街２８巷１６號</t>
  </si>
  <si>
    <t>99603894</t>
  </si>
  <si>
    <t>ZA1501</t>
  </si>
  <si>
    <t>陳仲宏</t>
  </si>
  <si>
    <t>堅順股份有限公司二廠</t>
  </si>
  <si>
    <t>新北市土城區日新街４７之１號</t>
  </si>
  <si>
    <t>99617806</t>
  </si>
  <si>
    <t>ZA455</t>
  </si>
  <si>
    <t>李茂久</t>
  </si>
  <si>
    <t>台灣迪諾企業股份有限公司新莊廠</t>
  </si>
  <si>
    <t>新北市新莊區中正路６５１之５、之６、之７號７樓</t>
  </si>
  <si>
    <t>99611087</t>
  </si>
  <si>
    <t>電子零組件、各類電子遊戲機配件</t>
  </si>
  <si>
    <t>ZA983</t>
  </si>
  <si>
    <t>蕭木火</t>
  </si>
  <si>
    <t>堅順股份有限公司</t>
  </si>
  <si>
    <t>新北市土城區日新街４７之３號</t>
  </si>
  <si>
    <t>99618085</t>
  </si>
  <si>
    <t>ZA456</t>
  </si>
  <si>
    <t>昇鴻科技股份有限公司</t>
  </si>
  <si>
    <t>新北市八里區忠孝路２６８號</t>
  </si>
  <si>
    <t>99609023</t>
  </si>
  <si>
    <t>ZA1502</t>
  </si>
  <si>
    <t>祐正電子實業有限公司</t>
  </si>
  <si>
    <t>新北市新莊區新樹路６９之６６號</t>
  </si>
  <si>
    <t>99611224</t>
  </si>
  <si>
    <t>ZA984</t>
  </si>
  <si>
    <t>陳靜玉</t>
  </si>
  <si>
    <t>銓韻企業有限公司台中廠</t>
  </si>
  <si>
    <t>中區</t>
  </si>
  <si>
    <t>臺中市東　區東信里旱溪東路一段３３６巷１９號</t>
  </si>
  <si>
    <t>99670996</t>
  </si>
  <si>
    <t>電力機械、通信電腦</t>
  </si>
  <si>
    <t>ZA1503</t>
  </si>
  <si>
    <t>鄭國順</t>
  </si>
  <si>
    <t>集琳實業有限公司</t>
  </si>
  <si>
    <t>新北市土城區中央路一段３６５巷３２號</t>
  </si>
  <si>
    <t>99615611</t>
  </si>
  <si>
    <t>ZA457</t>
  </si>
  <si>
    <t>陳正秋</t>
  </si>
  <si>
    <t>韻華企業有限公司</t>
  </si>
  <si>
    <t>新北市新莊區中正路６５９之５號５樓</t>
  </si>
  <si>
    <t>99611597</t>
  </si>
  <si>
    <t>其他雜項電子零件</t>
  </si>
  <si>
    <t>ZA985</t>
  </si>
  <si>
    <t>葉吉豐</t>
  </si>
  <si>
    <t>友正電子股份有限公司</t>
  </si>
  <si>
    <t>臺中市東　區東南里東光路２１０號</t>
  </si>
  <si>
    <t>99670338</t>
  </si>
  <si>
    <t>電腦、通信及視聽電子產品製造業</t>
  </si>
  <si>
    <t>ZA1504</t>
  </si>
  <si>
    <t>王固磐</t>
  </si>
  <si>
    <t>堅順股份有限公司土城一廠</t>
  </si>
  <si>
    <t>新北市土城區日新街４７之２號</t>
  </si>
  <si>
    <t>99605269</t>
  </si>
  <si>
    <t>ZA458</t>
  </si>
  <si>
    <t>長錤企業股份有限公司</t>
  </si>
  <si>
    <t>新北市新莊區瓊林南路１８７巷１６號</t>
  </si>
  <si>
    <t>99609964</t>
  </si>
  <si>
    <t>機械五金，電子另件，塑膠鋼模</t>
  </si>
  <si>
    <t>ZA986</t>
  </si>
  <si>
    <t>吳三龍</t>
  </si>
  <si>
    <t>長億工業社</t>
  </si>
  <si>
    <t>臺中市東　區東門里東光園路８６巷１１號１樓</t>
  </si>
  <si>
    <t>99702465</t>
  </si>
  <si>
    <t>控制線</t>
  </si>
  <si>
    <t>ZA1505</t>
  </si>
  <si>
    <t>張麗文</t>
  </si>
  <si>
    <t>台灣拓亞股份有限公司土城廠</t>
  </si>
  <si>
    <t>新北市土城區中央路二段３９０巷９、１１號</t>
  </si>
  <si>
    <t>99605871</t>
  </si>
  <si>
    <t>電子零組件、機械設備</t>
  </si>
  <si>
    <t>ZA459</t>
  </si>
  <si>
    <t>重田明生</t>
  </si>
  <si>
    <t>三弓興業股份有限公司</t>
  </si>
  <si>
    <t>新北市新莊區新樹路６９之１０號</t>
  </si>
  <si>
    <t>99610805</t>
  </si>
  <si>
    <t>ZA987</t>
  </si>
  <si>
    <t>葉守釘</t>
  </si>
  <si>
    <t>品颯科技股份有限公司</t>
  </si>
  <si>
    <t>臺中市南　區城隍里國光路９７號１樓</t>
  </si>
  <si>
    <t>99702122</t>
  </si>
  <si>
    <t>ZA1506</t>
  </si>
  <si>
    <t>陳麗儀</t>
  </si>
  <si>
    <t>凱名企業股份有限公司</t>
  </si>
  <si>
    <t>新北市新莊區化成路７２８號</t>
  </si>
  <si>
    <t>99610809</t>
  </si>
  <si>
    <t>變壓器、電子另件</t>
  </si>
  <si>
    <t>ZA988</t>
  </si>
  <si>
    <t>王宇慶</t>
  </si>
  <si>
    <t>竣晟科技股份有限公司</t>
  </si>
  <si>
    <t>新北市五股區五權七路２２、２４號５樓</t>
  </si>
  <si>
    <t>99610989</t>
  </si>
  <si>
    <t>ZA460</t>
  </si>
  <si>
    <t>黃正夫</t>
  </si>
  <si>
    <t>貝克來光電股份有限公司</t>
  </si>
  <si>
    <t>臺中市南　區樹義里復興路一段１５０號１樓</t>
  </si>
  <si>
    <t>99702176</t>
  </si>
  <si>
    <t>ZA1507</t>
  </si>
  <si>
    <t>徐明德</t>
  </si>
  <si>
    <t>宏元電機企業社</t>
  </si>
  <si>
    <t>新北市新莊區化成路３６３巷２５號</t>
  </si>
  <si>
    <t>99610396</t>
  </si>
  <si>
    <t>組裝電子零件</t>
  </si>
  <si>
    <t>ZA989</t>
  </si>
  <si>
    <t>陳昭同</t>
  </si>
  <si>
    <t>閎民科技股份有限公司</t>
  </si>
  <si>
    <t>新北市五股區中興路二段２８號２樓</t>
  </si>
  <si>
    <t>99695602</t>
  </si>
  <si>
    <t>硬質雙面印刷電路板、硬質多層印刷電路板</t>
  </si>
  <si>
    <t>ZA461</t>
  </si>
  <si>
    <t>毅達電腦控制有限公司</t>
  </si>
  <si>
    <t>臺中市南　區永興里美村南路９４巷３號</t>
  </si>
  <si>
    <t>99702235</t>
  </si>
  <si>
    <t>ZA1508</t>
  </si>
  <si>
    <t>陳慶益</t>
  </si>
  <si>
    <t>晶功印刷電路有限公司</t>
  </si>
  <si>
    <t>新北市五股區成泰路三段１７之１號２樓</t>
  </si>
  <si>
    <t>99696104</t>
  </si>
  <si>
    <t>ZA462</t>
  </si>
  <si>
    <t>羅能強</t>
  </si>
  <si>
    <t>全成工業有限公司</t>
  </si>
  <si>
    <t>新北市新莊區民安路４１７巷１號</t>
  </si>
  <si>
    <t>99610487</t>
  </si>
  <si>
    <t>ZA990</t>
  </si>
  <si>
    <t>陳秋昧</t>
  </si>
  <si>
    <t>郁祥電子有限公司</t>
  </si>
  <si>
    <t>臺中市南　區樹義里大慶街一段２６５號</t>
  </si>
  <si>
    <t>99670699</t>
  </si>
  <si>
    <t>電腦通信、視聽電子製造業、電力機械器材及設備製造</t>
  </si>
  <si>
    <t>ZA1509</t>
  </si>
  <si>
    <t>潘信全</t>
  </si>
  <si>
    <t>駿鑫實業有限公司</t>
  </si>
  <si>
    <t>新北市五股區成泰路二段１９７巷３１號</t>
  </si>
  <si>
    <t>99692431</t>
  </si>
  <si>
    <t>ZA463</t>
  </si>
  <si>
    <t>黃朝同</t>
  </si>
  <si>
    <t>訊鉅電子股份有限公司</t>
  </si>
  <si>
    <t>新北市新莊區思源路２５號４樓</t>
  </si>
  <si>
    <t>99610583</t>
  </si>
  <si>
    <t>ZA991</t>
  </si>
  <si>
    <t>黃文良</t>
  </si>
  <si>
    <t>大詮電子企業有限公司</t>
  </si>
  <si>
    <t>臺中市西　區公益里華美街１９３號</t>
  </si>
  <si>
    <t>99672068</t>
  </si>
  <si>
    <t>電機、音響類之電子零件、轉換器</t>
  </si>
  <si>
    <t>ZA1510</t>
  </si>
  <si>
    <t>黃正宏</t>
  </si>
  <si>
    <t>金江企業有限公司</t>
  </si>
  <si>
    <t>新北市新莊區化成路３４９巷４、６號</t>
  </si>
  <si>
    <t>99610687</t>
  </si>
  <si>
    <t>ZA992</t>
  </si>
  <si>
    <t>精功印刷電路工業社五股廠</t>
  </si>
  <si>
    <t>新北市五股區成泰路三段１７號及１７之１號１樓</t>
  </si>
  <si>
    <t>99693392</t>
  </si>
  <si>
    <t>ZA464</t>
  </si>
  <si>
    <t>長益精密工業股份有限公司</t>
  </si>
  <si>
    <t>臺中市西屯區大河里甘河路１０６號</t>
  </si>
  <si>
    <t>99670582</t>
  </si>
  <si>
    <t>電腦、通信、視聽電子</t>
  </si>
  <si>
    <t>ZA1511</t>
  </si>
  <si>
    <t>林明輝</t>
  </si>
  <si>
    <t>宜霆工業有限公司</t>
  </si>
  <si>
    <t>新北市新莊區化成路２９３巷２１號</t>
  </si>
  <si>
    <t>99610278</t>
  </si>
  <si>
    <t>金屬五金零件、電子零件、端子模具</t>
  </si>
  <si>
    <t>ZA993</t>
  </si>
  <si>
    <t>林子欽</t>
  </si>
  <si>
    <t>亦俐企業有限公司</t>
  </si>
  <si>
    <t>新北市五股區中興路二段２８號１樓Ｂ棟</t>
  </si>
  <si>
    <t>99694229</t>
  </si>
  <si>
    <t>印刷電路板鑽孔</t>
  </si>
  <si>
    <t>ZA465</t>
  </si>
  <si>
    <t>蔡秀錦</t>
  </si>
  <si>
    <t>世愛電機股份有限公司</t>
  </si>
  <si>
    <t>臺中市西屯區逢甲里西屯路二段２８２巷１６號</t>
  </si>
  <si>
    <t>99670388</t>
  </si>
  <si>
    <t>ZA1512</t>
  </si>
  <si>
    <t>林成岳</t>
  </si>
  <si>
    <t>晶功電子企業有限公司</t>
  </si>
  <si>
    <t>新北市五股區成泰路三段１９號１樓</t>
  </si>
  <si>
    <t>99718601</t>
  </si>
  <si>
    <t>ZA466</t>
  </si>
  <si>
    <t>新晟精密工業有限公司</t>
  </si>
  <si>
    <t>新北市新莊區中正路５１４巷１０５弄５８號</t>
  </si>
  <si>
    <t>99610219</t>
  </si>
  <si>
    <t>ZA994</t>
  </si>
  <si>
    <t>黃文勤</t>
  </si>
  <si>
    <t>偉潤科技股份有限公司</t>
  </si>
  <si>
    <t>臺中市西屯區協和里工業區三十八路２１０號７樓之１２</t>
  </si>
  <si>
    <t>99670084</t>
  </si>
  <si>
    <t>測試台維護及軟體開發、電源供應器檢修及其他電子配件製造等</t>
  </si>
  <si>
    <t>ZA1513</t>
  </si>
  <si>
    <t>李永森</t>
  </si>
  <si>
    <t>嶄新電子股份有限公司泰山廠</t>
  </si>
  <si>
    <t>新北市泰山區新北大道六段４１１號７樓</t>
  </si>
  <si>
    <t>99618326</t>
  </si>
  <si>
    <t>ZA467</t>
  </si>
  <si>
    <t>柯銘裕</t>
  </si>
  <si>
    <t>詠鋒有限公司</t>
  </si>
  <si>
    <t>新北市新莊區幸福東路７４號１樓</t>
  </si>
  <si>
    <t>99610240</t>
  </si>
  <si>
    <t>電子零組件組合</t>
  </si>
  <si>
    <t>ZA995</t>
  </si>
  <si>
    <t>鄭印秀</t>
  </si>
  <si>
    <t>笙發電子有限公司</t>
  </si>
  <si>
    <t>臺中市西屯區何源里重慶路３３７號</t>
  </si>
  <si>
    <t>99669576</t>
  </si>
  <si>
    <t>電視遊樂器，益智電玩電動木馬，電腦遊戲機</t>
  </si>
  <si>
    <t>ZA1514</t>
  </si>
  <si>
    <t>李偉平</t>
  </si>
  <si>
    <t>旺宸企業有限公司</t>
  </si>
  <si>
    <t>新北市新莊區五權一路７號５樓之１１</t>
  </si>
  <si>
    <t>99610020</t>
  </si>
  <si>
    <t>電子遊戲機裝配組合</t>
  </si>
  <si>
    <t>ZA996</t>
  </si>
  <si>
    <t>黃奇生</t>
  </si>
  <si>
    <t>元國電子股份有限公司泰山廠</t>
  </si>
  <si>
    <t>新北市泰山區南林路１２０號</t>
  </si>
  <si>
    <t>99689205</t>
  </si>
  <si>
    <t>ZA468</t>
  </si>
  <si>
    <t>阮王愛</t>
  </si>
  <si>
    <t>久正光電股份有限公司二廠</t>
  </si>
  <si>
    <t>臺中市西屯區協和里工業區六路８號２，３，４，５，６樓</t>
  </si>
  <si>
    <t>99669054</t>
  </si>
  <si>
    <t>液晶顯示器及模組</t>
  </si>
  <si>
    <t>ZA1515</t>
  </si>
  <si>
    <t>王世岳</t>
  </si>
  <si>
    <t>旺宸企業有限公司五股二廠</t>
  </si>
  <si>
    <t>新北市新莊區五權一路７號５樓之９</t>
  </si>
  <si>
    <t>99610112</t>
  </si>
  <si>
    <t>ZA997</t>
  </si>
  <si>
    <t>鍠丞電子有限公司泰山廠</t>
  </si>
  <si>
    <t>新北市泰山區明志路三段５００號１、２、３樓</t>
  </si>
  <si>
    <t>65000601</t>
  </si>
  <si>
    <t>ZA469</t>
  </si>
  <si>
    <t>林昇佑</t>
  </si>
  <si>
    <t>華豫寧股份有限公司中科分公司</t>
  </si>
  <si>
    <t>臺中市西屯區中部科學工業園區科園二路１６號</t>
  </si>
  <si>
    <t>93A00214</t>
  </si>
  <si>
    <t>量測、導航、控制設備及鐘錶、電子晶片鎖</t>
  </si>
  <si>
    <t>ZA1516</t>
  </si>
  <si>
    <t>連智民</t>
  </si>
  <si>
    <t>開華電路股份有限公司</t>
  </si>
  <si>
    <t>新北市林口區工九路８號１樓</t>
  </si>
  <si>
    <t>99693362</t>
  </si>
  <si>
    <t>ZA470</t>
  </si>
  <si>
    <t>金文隆</t>
  </si>
  <si>
    <t>梓隆企業有限公司</t>
  </si>
  <si>
    <t>新北市新莊區新樹路４１９號</t>
  </si>
  <si>
    <t>99609053</t>
  </si>
  <si>
    <t>金屬小零件</t>
  </si>
  <si>
    <t>ZA998</t>
  </si>
  <si>
    <t>陳麗琴</t>
  </si>
  <si>
    <t>川井電子股份有限公司</t>
  </si>
  <si>
    <t>臺中市西屯區協和里工業區三十八路１８５之１號４、５樓</t>
  </si>
  <si>
    <t>99702265</t>
  </si>
  <si>
    <t>電路板、ＨＤ－０７２１Ｄ（２５Ｋ）等</t>
  </si>
  <si>
    <t>ZA471</t>
  </si>
  <si>
    <t>黃華雄</t>
  </si>
  <si>
    <t>中國生化科技股份有限公司</t>
  </si>
  <si>
    <t>臺中市西屯區協和里工業區三十三路１０號</t>
  </si>
  <si>
    <t>66003448</t>
  </si>
  <si>
    <t>提供加馬照射服務</t>
  </si>
  <si>
    <t>ZA1517</t>
  </si>
  <si>
    <t>陳信宏</t>
  </si>
  <si>
    <t>濠毅興業股份有限公司</t>
  </si>
  <si>
    <t>新北市新莊區中正路７２１巷７號</t>
  </si>
  <si>
    <t>99608977</t>
  </si>
  <si>
    <t>鋁框架，指示標牌，電子零件（電子組合器）</t>
  </si>
  <si>
    <t>ZA999</t>
  </si>
  <si>
    <t>許哲夫</t>
  </si>
  <si>
    <t>科普科技股份有限公司台中工業區廠</t>
  </si>
  <si>
    <t>臺中市西屯區協和里工業區三十六路１８號１樓</t>
  </si>
  <si>
    <t>99702164</t>
  </si>
  <si>
    <t>ZA1518</t>
  </si>
  <si>
    <t>白烈光</t>
  </si>
  <si>
    <t>路泰股份有限公司台中廠</t>
  </si>
  <si>
    <t>臺中市西屯區大河里大河街６０巷１１號</t>
  </si>
  <si>
    <t>99670505</t>
  </si>
  <si>
    <t>ZA472</t>
  </si>
  <si>
    <t>涂秀雄</t>
  </si>
  <si>
    <t>捷寶實業有限公司新莊廠</t>
  </si>
  <si>
    <t>新北市新莊區中正路６５１之７號９樓</t>
  </si>
  <si>
    <t>99608431</t>
  </si>
  <si>
    <t>ZA1000</t>
  </si>
  <si>
    <t>黎進來</t>
  </si>
  <si>
    <t>台灣三優精密股份有限公司台中廠</t>
  </si>
  <si>
    <t>臺中市西屯區協和里工業區一路１２７之３號２樓</t>
  </si>
  <si>
    <t>99702073</t>
  </si>
  <si>
    <t>精密塑膠電子連接器</t>
  </si>
  <si>
    <t>ZA1519</t>
  </si>
  <si>
    <t>大和義廣</t>
  </si>
  <si>
    <t>保信企業社</t>
  </si>
  <si>
    <t>臺中市西屯區何厝里太原路一段４５號</t>
  </si>
  <si>
    <t>99670287</t>
  </si>
  <si>
    <t>ZA473</t>
  </si>
  <si>
    <t>王進益</t>
  </si>
  <si>
    <t>擎奕科技股份有限公司</t>
  </si>
  <si>
    <t>新北市新莊區化成路３０５之１號５樓</t>
  </si>
  <si>
    <t>99606377</t>
  </si>
  <si>
    <t>ZA1001</t>
  </si>
  <si>
    <t>何佳霖</t>
  </si>
  <si>
    <t>環隆科技股份有限公司</t>
  </si>
  <si>
    <t>臺中市南屯區文山里工業區二十七路３號</t>
  </si>
  <si>
    <t>99669723</t>
  </si>
  <si>
    <t>變壓器、電源供應器、電路板組裝產品</t>
  </si>
  <si>
    <t>ZA474</t>
  </si>
  <si>
    <t>歐正明</t>
  </si>
  <si>
    <t>智訓有限公司</t>
  </si>
  <si>
    <t>臺中市西屯區協和里工業區三十一路２２號１樓</t>
  </si>
  <si>
    <t>99702284</t>
  </si>
  <si>
    <t>電子零組件製造、其他電子器材製造</t>
  </si>
  <si>
    <t>ZA1520</t>
  </si>
  <si>
    <t>魏連峯</t>
  </si>
  <si>
    <t>上協實業股份有限公司</t>
  </si>
  <si>
    <t>新北市新莊區建國二路７號</t>
  </si>
  <si>
    <t>99604623</t>
  </si>
  <si>
    <t>ZA1002</t>
  </si>
  <si>
    <t>洪朝陽</t>
  </si>
  <si>
    <t>環隆科技股份有限公司二廠</t>
  </si>
  <si>
    <t>臺中市南屯區寶山里工業區二十七路２號</t>
  </si>
  <si>
    <t>99671661</t>
  </si>
  <si>
    <t>ZA475</t>
  </si>
  <si>
    <t>曦和科技股份有限公司</t>
  </si>
  <si>
    <t>臺中市西屯區協和里工業區四十二路５１號</t>
  </si>
  <si>
    <t>99702410</t>
  </si>
  <si>
    <t>直流轉換器</t>
  </si>
  <si>
    <t>ZA1521</t>
  </si>
  <si>
    <t>周明慶</t>
  </si>
  <si>
    <t>鼎祐電子工業股份有限公司新莊二廠</t>
  </si>
  <si>
    <t>新北市新莊區新樹路３１５巷１３號</t>
  </si>
  <si>
    <t>99605257</t>
  </si>
  <si>
    <t>ZA1003</t>
  </si>
  <si>
    <t>達航科技股份有限公司精工廠</t>
  </si>
  <si>
    <t>臺中市大甲區日南里工一路２１號</t>
  </si>
  <si>
    <t>99633485</t>
  </si>
  <si>
    <t>印刷電路板加工、印刷電路板鑽孔機</t>
  </si>
  <si>
    <t>ZA476</t>
  </si>
  <si>
    <t>黃立達</t>
  </si>
  <si>
    <t>振達光電股份有限公司</t>
  </si>
  <si>
    <t>臺中市西屯區協和里工業區三十路５號</t>
  </si>
  <si>
    <t>99702429</t>
  </si>
  <si>
    <t>研切代工</t>
  </si>
  <si>
    <t>ZA1522</t>
  </si>
  <si>
    <t>邱清聖</t>
  </si>
  <si>
    <t>利誌電業有限公司</t>
  </si>
  <si>
    <t>新北市新莊區化成路２１５號</t>
  </si>
  <si>
    <t>99606216</t>
  </si>
  <si>
    <t>插頭</t>
  </si>
  <si>
    <t>ZA1004</t>
  </si>
  <si>
    <t>張宗池</t>
  </si>
  <si>
    <t>同泰電子科技股份有限公司青年廠</t>
  </si>
  <si>
    <t>臺中市大甲區日南里青年路１２３號</t>
  </si>
  <si>
    <t>99703035</t>
  </si>
  <si>
    <t>ZA477</t>
  </si>
  <si>
    <t>曾子章</t>
  </si>
  <si>
    <t>昆泰電子有限公司</t>
  </si>
  <si>
    <t>臺中市西屯區福雅路３２１巷２６號</t>
  </si>
  <si>
    <t>T6600565</t>
  </si>
  <si>
    <t>光電材料及元件</t>
  </si>
  <si>
    <t>ZA1523</t>
  </si>
  <si>
    <t>何瑞麟</t>
  </si>
  <si>
    <t>瑋淇企業股份有限公司</t>
  </si>
  <si>
    <t>新北市新莊區建國二路２３號（１樓、２樓）</t>
  </si>
  <si>
    <t>65004270</t>
  </si>
  <si>
    <t>ZA1005</t>
  </si>
  <si>
    <t>邱垂南</t>
  </si>
  <si>
    <t>雅嘉電子股份有限公司</t>
  </si>
  <si>
    <t>臺中市潭子區栗林里祥和路４７號６樓</t>
  </si>
  <si>
    <t>99703187</t>
  </si>
  <si>
    <t>印刷電路板裝配及設計製造</t>
  </si>
  <si>
    <t>ZA478</t>
  </si>
  <si>
    <t>宋英銓</t>
  </si>
  <si>
    <t>海德漢股份有限公司總廠</t>
  </si>
  <si>
    <t>臺中市西屯區協和里工業區三十三路２９號</t>
  </si>
  <si>
    <t>99720539</t>
  </si>
  <si>
    <t>控制器、光學尺、馬達</t>
  </si>
  <si>
    <t>ZA1524</t>
  </si>
  <si>
    <t>李朝曦</t>
  </si>
  <si>
    <t>欽旭有限公司</t>
  </si>
  <si>
    <t>新北市新莊區壽山路３３之１４號１樓</t>
  </si>
  <si>
    <t>65004259</t>
  </si>
  <si>
    <t>電子配線</t>
  </si>
  <si>
    <t>ZA1006</t>
  </si>
  <si>
    <t>廖秀茹</t>
  </si>
  <si>
    <t>月光山科技股份有限公司台中二廠</t>
  </si>
  <si>
    <t>臺中市大雅區二和里田心街１３號</t>
  </si>
  <si>
    <t>99704353</t>
  </si>
  <si>
    <t>ＩＣ板</t>
  </si>
  <si>
    <t>ZA479</t>
  </si>
  <si>
    <t>曾雯璟</t>
  </si>
  <si>
    <t>億泰興業有限公司</t>
  </si>
  <si>
    <t>臺中市西屯區協和里工業區三十一路５號</t>
  </si>
  <si>
    <t>99720600</t>
  </si>
  <si>
    <t>連接器及電線加工</t>
  </si>
  <si>
    <t>ZA1525</t>
  </si>
  <si>
    <t>黃智民</t>
  </si>
  <si>
    <t>宏匠實業股份有限公司電子廠</t>
  </si>
  <si>
    <t>新北市新莊區中正路６５１之７、６５１之８號８樓</t>
  </si>
  <si>
    <t>65004412</t>
  </si>
  <si>
    <t>電梯電子零件</t>
  </si>
  <si>
    <t>ZA1007</t>
  </si>
  <si>
    <t>洪啟榮</t>
  </si>
  <si>
    <t>月光山科技股份有限公司</t>
  </si>
  <si>
    <t>臺中市大雅區二和里雅潭路四段４７０號</t>
  </si>
  <si>
    <t>99701339</t>
  </si>
  <si>
    <t>ZA480</t>
  </si>
  <si>
    <t>大寶島光電股份有限公司</t>
  </si>
  <si>
    <t>臺中市西屯區協和里工業區十六路２號１樓</t>
  </si>
  <si>
    <t>99720622</t>
  </si>
  <si>
    <t>光罩修補、光罩清洗、光罩成品販售</t>
  </si>
  <si>
    <t>ZA1526</t>
  </si>
  <si>
    <t>崔權一</t>
  </si>
  <si>
    <t>弘僑工業股份有限公司</t>
  </si>
  <si>
    <t>新北市新莊區瓊林南路１０３巷８弄９號２樓</t>
  </si>
  <si>
    <t>65003849</t>
  </si>
  <si>
    <t>ZA1008</t>
  </si>
  <si>
    <t>羅樹霖</t>
  </si>
  <si>
    <t>立騏科技股份有限公司</t>
  </si>
  <si>
    <t>臺中市南屯區寶山里工業區二十四路３２號１樓</t>
  </si>
  <si>
    <t>99720559</t>
  </si>
  <si>
    <t>ZA1527</t>
  </si>
  <si>
    <t>彭琬婷</t>
  </si>
  <si>
    <t>聖德科技股份有限公司分廠</t>
  </si>
  <si>
    <t>臺中市石岡區德興里和盛街南眉巷２５號</t>
  </si>
  <si>
    <t>99638386</t>
  </si>
  <si>
    <t>基板加工</t>
  </si>
  <si>
    <t>ZA481</t>
  </si>
  <si>
    <t>劉泰弘</t>
  </si>
  <si>
    <t>歐普羅科技股份有限公司五工廠</t>
  </si>
  <si>
    <t>新北市新莊區五工五路８號４樓</t>
  </si>
  <si>
    <t>65003851</t>
  </si>
  <si>
    <t>網路攝影機</t>
  </si>
  <si>
    <t>ZA1009</t>
  </si>
  <si>
    <t>張慶杉</t>
  </si>
  <si>
    <t>台灣航空電子股份有限公司參廠</t>
  </si>
  <si>
    <t>臺中市南屯區寶山里工業區二十一路２８號</t>
  </si>
  <si>
    <t>99720530</t>
  </si>
  <si>
    <t>ZA1528</t>
  </si>
  <si>
    <t>伊藤義昭</t>
  </si>
  <si>
    <t>中鼎電路股份有限公司</t>
  </si>
  <si>
    <t>臺中市太平區建國里鵬儀路２９６巷１６弄２０號１樓</t>
  </si>
  <si>
    <t>99639612</t>
  </si>
  <si>
    <t>ZA482</t>
  </si>
  <si>
    <t>賴瑞吉</t>
  </si>
  <si>
    <t>九晟電子股份有限公司</t>
  </si>
  <si>
    <t>新北市新莊區五工六路１２號３樓</t>
  </si>
  <si>
    <t>65003706</t>
  </si>
  <si>
    <t>胎壓偵測器</t>
  </si>
  <si>
    <t>ZA1010</t>
  </si>
  <si>
    <t>姜金美</t>
  </si>
  <si>
    <t>松瓚科技股份有限公司</t>
  </si>
  <si>
    <t>臺中市南屯區文山里精科三路１號３樓</t>
  </si>
  <si>
    <t>66004249</t>
  </si>
  <si>
    <t>滾珠開關、光電式滾珠開關</t>
  </si>
  <si>
    <t>ZA1529</t>
  </si>
  <si>
    <t>賴玉綉</t>
  </si>
  <si>
    <t>國竣電子有限公司</t>
  </si>
  <si>
    <t>臺中市太平區東平里建興北路４３號</t>
  </si>
  <si>
    <t>99634769</t>
  </si>
  <si>
    <t>控制板、電路板</t>
  </si>
  <si>
    <t>ZA483</t>
  </si>
  <si>
    <t>羅晉杰</t>
  </si>
  <si>
    <t>亞盟電子工業有限公司</t>
  </si>
  <si>
    <t>新北市新莊區五工六路１２號２樓</t>
  </si>
  <si>
    <t>65003708</t>
  </si>
  <si>
    <t>電路板、集線器及轉換器</t>
  </si>
  <si>
    <t>ZA1011</t>
  </si>
  <si>
    <t>許瓊文</t>
  </si>
  <si>
    <t>隆昌印刷電路股份有限公司</t>
  </si>
  <si>
    <t>臺中市太平區太平里永平路三段１３２巷２６號</t>
  </si>
  <si>
    <t>99640157</t>
  </si>
  <si>
    <t>電路板製造加工</t>
  </si>
  <si>
    <t>ZA484</t>
  </si>
  <si>
    <t>劉慶章</t>
  </si>
  <si>
    <t>翊新科技股份有限公司</t>
  </si>
  <si>
    <t>臺中市南屯區文山里精科三路１號１樓、２樓</t>
  </si>
  <si>
    <t>66004250</t>
  </si>
  <si>
    <t>ZA1530</t>
  </si>
  <si>
    <t>周添銘</t>
  </si>
  <si>
    <t>乘光科技股份有限公司</t>
  </si>
  <si>
    <t>新北市新莊區中正路６５７之１２號２樓</t>
  </si>
  <si>
    <t>65003973</t>
  </si>
  <si>
    <t>ZA1012</t>
  </si>
  <si>
    <t>宋光濤</t>
  </si>
  <si>
    <t>宏全電路企業有限公司</t>
  </si>
  <si>
    <t>臺中市太平區中平里鵬儀路２３８巷２弄８號</t>
  </si>
  <si>
    <t>99701764</t>
  </si>
  <si>
    <t>ZA485</t>
  </si>
  <si>
    <t>溫鴻宗</t>
  </si>
  <si>
    <t>晉達國際股份有限公司</t>
  </si>
  <si>
    <t>臺中市南屯區寶山里工業區二十四路３２之１號</t>
  </si>
  <si>
    <t>19000026</t>
  </si>
  <si>
    <t>ZA1531</t>
  </si>
  <si>
    <t>陳聰嘉</t>
  </si>
  <si>
    <t>貝里斯商宇亮智能膜股份有限公司台灣分公司</t>
  </si>
  <si>
    <t>新北市新莊區五工五路２號之１（１樓）</t>
  </si>
  <si>
    <t>65004153</t>
  </si>
  <si>
    <t>智能膜</t>
  </si>
  <si>
    <t>ZA1013</t>
  </si>
  <si>
    <t>劉元凱</t>
  </si>
  <si>
    <t>台灣航空電子股份有限公司</t>
  </si>
  <si>
    <t>臺中市南屯區寶山里工業區二十路３５號</t>
  </si>
  <si>
    <t>99669194</t>
  </si>
  <si>
    <t>ZA1532</t>
  </si>
  <si>
    <t>亞致企業有限公司</t>
  </si>
  <si>
    <t>臺中市太平區德隆里德隆路１２２巷３７弄８號</t>
  </si>
  <si>
    <t>99703010</t>
  </si>
  <si>
    <t>ZA486</t>
  </si>
  <si>
    <t>鄭順忠</t>
  </si>
  <si>
    <t>飛國世紀科技股份有限公司</t>
  </si>
  <si>
    <t>新北市新莊區中正路６５１之５號８樓</t>
  </si>
  <si>
    <t>99602594</t>
  </si>
  <si>
    <t>隨身碟、ＤＤＲ、ＳＳＤ、ＬＩＧＨＴ ＢＡＲＬＥＤ</t>
  </si>
  <si>
    <t>ZA1014</t>
  </si>
  <si>
    <t>博大科技股份有限公司</t>
  </si>
  <si>
    <t>臺中市南屯區寶山里工業區二十二路３６號</t>
  </si>
  <si>
    <t>99669233</t>
  </si>
  <si>
    <t>ZA1533</t>
  </si>
  <si>
    <t>廖本崇</t>
  </si>
  <si>
    <t>錦億網版有限公司</t>
  </si>
  <si>
    <t>臺中市大里區仁化里至善路２３２號</t>
  </si>
  <si>
    <t>99644782</t>
  </si>
  <si>
    <t>網版印刷、ＴＰＵ印刷、水轉紙印刷、昇華印刷、冷熱轉印刷</t>
  </si>
  <si>
    <t>ZA487</t>
  </si>
  <si>
    <t>施漢倫</t>
  </si>
  <si>
    <t>康能德精密股份有限公司</t>
  </si>
  <si>
    <t>新北市新莊區雙鳳路１０７號７樓</t>
  </si>
  <si>
    <t>99604109</t>
  </si>
  <si>
    <t>ZA1015</t>
  </si>
  <si>
    <t>徐文亮</t>
  </si>
  <si>
    <t>兆陽電子有限公司</t>
  </si>
  <si>
    <t>臺中市大里區健民里仁化路１２５巷１６號</t>
  </si>
  <si>
    <t>99637584</t>
  </si>
  <si>
    <t>電路版</t>
  </si>
  <si>
    <t>ZA488</t>
  </si>
  <si>
    <t>張文放</t>
  </si>
  <si>
    <t>百容電子股份有限公司第五廠</t>
  </si>
  <si>
    <t>臺中市南屯區寶山里工業區二十路２３號</t>
  </si>
  <si>
    <t>99669933</t>
  </si>
  <si>
    <t>ZA1534</t>
  </si>
  <si>
    <t>廖本林</t>
  </si>
  <si>
    <t>名科半導體股份有限公司</t>
  </si>
  <si>
    <t>新北市新莊區五權一路９號５樓之２</t>
  </si>
  <si>
    <t>99603386</t>
  </si>
  <si>
    <t>電子零配件</t>
  </si>
  <si>
    <t>ZA1016</t>
  </si>
  <si>
    <t>王奇進</t>
  </si>
  <si>
    <t>聖豐工業社</t>
  </si>
  <si>
    <t>臺中市北屯區東光里北屯路２９８巷４之１９號</t>
  </si>
  <si>
    <t>99672300</t>
  </si>
  <si>
    <t>電器零件加工</t>
  </si>
  <si>
    <t>ZA1535</t>
  </si>
  <si>
    <t>郭文俊</t>
  </si>
  <si>
    <t>陸普科技股份有限公司</t>
  </si>
  <si>
    <t>臺北市內湖區湖元里行忠路５７號４樓</t>
  </si>
  <si>
    <t>63022217</t>
  </si>
  <si>
    <t>ＬＥＤ背光模組、晶圓</t>
  </si>
  <si>
    <t>ZA489</t>
  </si>
  <si>
    <t>王琮淇</t>
  </si>
  <si>
    <t>長錤企業股份有限公司新莊廠</t>
  </si>
  <si>
    <t>新北市新莊區中正路６５９之２號３樓</t>
  </si>
  <si>
    <t>99603411</t>
  </si>
  <si>
    <t>金屬加工用機械、其他電子零組件</t>
  </si>
  <si>
    <t>ZA1017</t>
  </si>
  <si>
    <t>喬意電子股份有限公司</t>
  </si>
  <si>
    <t>臺中市北屯區廍子里太順二街３９號</t>
  </si>
  <si>
    <t>66004057</t>
  </si>
  <si>
    <t>ZA1536</t>
  </si>
  <si>
    <t>郭深淵</t>
  </si>
  <si>
    <t>華錦光電科技股份有限公司建三廠</t>
  </si>
  <si>
    <t>新北市中和區建三路６６號５樓之１</t>
  </si>
  <si>
    <t>99602700</t>
  </si>
  <si>
    <t>交通號誌、全像仿偽商品</t>
  </si>
  <si>
    <t>ZA490</t>
  </si>
  <si>
    <t>顏銘毅</t>
  </si>
  <si>
    <t>一詮精密工業股份有限公司二廠</t>
  </si>
  <si>
    <t>新北市新莊區五工五路１７、１９號</t>
  </si>
  <si>
    <t>99603606</t>
  </si>
  <si>
    <t>ＬＥＤ導線架，各種機器零件，精密模具</t>
  </si>
  <si>
    <t>ZA1018</t>
  </si>
  <si>
    <t>光束電子有限公司</t>
  </si>
  <si>
    <t>臺中市北屯區東光里北屯路２９８巷２６弄１２號１樓</t>
  </si>
  <si>
    <t>99720527</t>
  </si>
  <si>
    <t>主機板裝配</t>
  </si>
  <si>
    <t>ZA1537</t>
  </si>
  <si>
    <t>黃顯光</t>
  </si>
  <si>
    <t>夆典科技開發股份有限公司中和廠</t>
  </si>
  <si>
    <t>新北市中和區新民街１１２號４樓、４樓之１、之２、之３、之５</t>
  </si>
  <si>
    <t>99600206</t>
  </si>
  <si>
    <t>ZA491</t>
  </si>
  <si>
    <t>郭國華</t>
  </si>
  <si>
    <t>同協電子股份有限公司新莊二廠</t>
  </si>
  <si>
    <t>新北市新莊區民安路４２９巷２號</t>
  </si>
  <si>
    <t>99603657</t>
  </si>
  <si>
    <t>塑膠模具、電子零件、小五金、電暖爐</t>
  </si>
  <si>
    <t>ZA1019</t>
  </si>
  <si>
    <t>劉定泮</t>
  </si>
  <si>
    <t>東昱工業有限公司一廠</t>
  </si>
  <si>
    <t>臺中市北屯區東光里北屯路２９８巷２１號</t>
  </si>
  <si>
    <t>99720708</t>
  </si>
  <si>
    <t>ZA1538</t>
  </si>
  <si>
    <t>江興隆</t>
  </si>
  <si>
    <t>德輔股份有限公司</t>
  </si>
  <si>
    <t>新北市中和區立德街１１３號５樓</t>
  </si>
  <si>
    <t>99696845</t>
  </si>
  <si>
    <t>數位相機</t>
  </si>
  <si>
    <t>ZA492</t>
  </si>
  <si>
    <t>陳逸楓</t>
  </si>
  <si>
    <t>貝里斯商興協精密股份有限公司台灣分公司</t>
  </si>
  <si>
    <t>新北市新莊區民安路４２０巷２５號</t>
  </si>
  <si>
    <t>99601671</t>
  </si>
  <si>
    <t>金屬零件</t>
  </si>
  <si>
    <t>ZA1020</t>
  </si>
  <si>
    <t>王定寬</t>
  </si>
  <si>
    <t>東鼎科技有限公司</t>
  </si>
  <si>
    <t>臺中市豐原區翁社里豐年路１０９巷４９號</t>
  </si>
  <si>
    <t>99701033</t>
  </si>
  <si>
    <t>自動插件</t>
  </si>
  <si>
    <t>ZA1539</t>
  </si>
  <si>
    <t>張育誠</t>
  </si>
  <si>
    <t>皓旺科技股份有限公司</t>
  </si>
  <si>
    <t>新北市中和區立德街８３及８５號各５樓</t>
  </si>
  <si>
    <t>99695056</t>
  </si>
  <si>
    <t>ＬＣＤ液晶螢幕</t>
  </si>
  <si>
    <t>ZA493</t>
  </si>
  <si>
    <t>高志宗</t>
  </si>
  <si>
    <t>龍天電子有限公司</t>
  </si>
  <si>
    <t>新北市新莊區五權二路２０號７樓之１</t>
  </si>
  <si>
    <t>99602257</t>
  </si>
  <si>
    <t>變頻器、絕緣耐壓測器、交直流穩壓器</t>
  </si>
  <si>
    <t>ZA1021</t>
  </si>
  <si>
    <t>羅國慶</t>
  </si>
  <si>
    <t>弘達電熱有限公司</t>
  </si>
  <si>
    <t>臺中市豐原區西湳里三豐路７９９巷５０、５２號</t>
  </si>
  <si>
    <t>99701668</t>
  </si>
  <si>
    <t>ZA1540</t>
  </si>
  <si>
    <t>吳淑滿</t>
  </si>
  <si>
    <t>旭剛實業股份有限公司</t>
  </si>
  <si>
    <t>新北市新莊區民安路４０３巷５號２樓</t>
  </si>
  <si>
    <t>65002745</t>
  </si>
  <si>
    <t>ZA494</t>
  </si>
  <si>
    <t>劉世傑</t>
  </si>
  <si>
    <t>溢垣電業有限公司</t>
  </si>
  <si>
    <t>新北市新莊區五權一路５號５樓之１１</t>
  </si>
  <si>
    <t>99602202</t>
  </si>
  <si>
    <t>ZA1022</t>
  </si>
  <si>
    <t>許麗輝</t>
  </si>
  <si>
    <t>佳電國際有限公司</t>
  </si>
  <si>
    <t>臺中市豐原區鎌村里鎌村路９９號</t>
  </si>
  <si>
    <t>66002768</t>
  </si>
  <si>
    <t>ZA1541</t>
  </si>
  <si>
    <t>邵彥彬</t>
  </si>
  <si>
    <t>維鈦光電科技股份有限公司</t>
  </si>
  <si>
    <t>新北市新莊區五工五路２５號３樓</t>
  </si>
  <si>
    <t>65002511</t>
  </si>
  <si>
    <t>ZA495</t>
  </si>
  <si>
    <t>長徑企業股份有限公司新莊廠</t>
  </si>
  <si>
    <t>新北市新莊區中正路６４９之６、６４９之７號４樓</t>
  </si>
  <si>
    <t>99600234</t>
  </si>
  <si>
    <t>ZA1023</t>
  </si>
  <si>
    <t>陳添樹</t>
  </si>
  <si>
    <t>紘得科技有限公司</t>
  </si>
  <si>
    <t>臺中市豐原區南嵩里水源路２１５巷５之２號</t>
  </si>
  <si>
    <t>66000073</t>
  </si>
  <si>
    <t>ZA1542</t>
  </si>
  <si>
    <t>邱裕郎</t>
  </si>
  <si>
    <t>恩得利工業股份有限公司</t>
  </si>
  <si>
    <t>新北市新莊區化成路２０３之１號２樓</t>
  </si>
  <si>
    <t>65001285</t>
  </si>
  <si>
    <t>ZA1024</t>
  </si>
  <si>
    <t>林義雄</t>
  </si>
  <si>
    <t>晶達光電股份有限公司</t>
  </si>
  <si>
    <t>新北市新店區寶橋路２３５巷１３５號７樓、７樓之１、之２、之３</t>
  </si>
  <si>
    <t>99695875</t>
  </si>
  <si>
    <t>ＡＯＴ、ＬＬＰ／ＬＣＤＤＩＳＰＬＡＹ、ＬＬＦ／ＬＣ</t>
  </si>
  <si>
    <t>ZA496</t>
  </si>
  <si>
    <t>李英珍</t>
  </si>
  <si>
    <t>群勝電機國際有限公司工廠</t>
  </si>
  <si>
    <t>臺中市豐原區田心里豐南街５１巷１９弄１４號</t>
  </si>
  <si>
    <t>66000099</t>
  </si>
  <si>
    <t>ZA1543</t>
  </si>
  <si>
    <t>賴南宏</t>
  </si>
  <si>
    <t>興齊實業有限公司</t>
  </si>
  <si>
    <t>新北市新莊區復興路三段５８號１樓</t>
  </si>
  <si>
    <t>65001309</t>
  </si>
  <si>
    <t>電子電組配件</t>
  </si>
  <si>
    <t>ZA1025</t>
  </si>
  <si>
    <t>莊豐幸</t>
  </si>
  <si>
    <t>宇鴻光電股份有限公司汐止廠</t>
  </si>
  <si>
    <t>新北市汐止區新臺五路一段８１號１９樓</t>
  </si>
  <si>
    <t>99719275</t>
  </si>
  <si>
    <t>四線電阻式觸控面板、五線電阻式觸控面板、ＳＡＷ超音波式觸控面板</t>
  </si>
  <si>
    <t>ZA497</t>
  </si>
  <si>
    <t>鄭博彥</t>
  </si>
  <si>
    <t>上旻國際有限公司</t>
  </si>
  <si>
    <t>臺中市豐原區社皮里成功路３３６號</t>
  </si>
  <si>
    <t>99640865</t>
  </si>
  <si>
    <t>警報器、防身器</t>
  </si>
  <si>
    <t>ZA1544</t>
  </si>
  <si>
    <t>張弘毅</t>
  </si>
  <si>
    <t>晶采光電科技股份有限公司新台廠</t>
  </si>
  <si>
    <t>新北市汐止區新臺五路一段９４號２樓</t>
  </si>
  <si>
    <t>99725610</t>
  </si>
  <si>
    <t>液晶顯示模組</t>
  </si>
  <si>
    <t>ZA498</t>
  </si>
  <si>
    <t>蘇漢傑</t>
  </si>
  <si>
    <t>新典自動化股份有限公司新莊廠</t>
  </si>
  <si>
    <t>新北市新莊區壽山路３３之５號５樓</t>
  </si>
  <si>
    <t>65001755</t>
  </si>
  <si>
    <t>電子零組件產品</t>
  </si>
  <si>
    <t>ZA1026</t>
  </si>
  <si>
    <t>詹世吉</t>
  </si>
  <si>
    <t>優銳達實業有限公司</t>
  </si>
  <si>
    <t>臺中市豐原區北湳里大順街８巷１４１之１號</t>
  </si>
  <si>
    <t>99641817</t>
  </si>
  <si>
    <t>ZA1545</t>
  </si>
  <si>
    <t>林義華</t>
  </si>
  <si>
    <t>晶采光電科技股份有限公司五廠</t>
  </si>
  <si>
    <t>新北市汐止區新台五路一段１１０號４樓</t>
  </si>
  <si>
    <t>65000651</t>
  </si>
  <si>
    <t>ZA499</t>
  </si>
  <si>
    <t>貝里斯商基電力能科技有限公司</t>
  </si>
  <si>
    <t>新北市新莊區五權一路１號８樓之１</t>
  </si>
  <si>
    <t>65002425</t>
  </si>
  <si>
    <t>行動電源</t>
  </si>
  <si>
    <t>ZA1027</t>
  </si>
  <si>
    <t>許慧德</t>
  </si>
  <si>
    <t>忠凱企業有限公司</t>
  </si>
  <si>
    <t>臺中市豐原區豐田里田心路二段１５２巷４７弄３號</t>
  </si>
  <si>
    <t>99638565</t>
  </si>
  <si>
    <t>電子零件、視聽電子產品</t>
  </si>
  <si>
    <t>ZA1546</t>
  </si>
  <si>
    <t>張欽煌</t>
  </si>
  <si>
    <t>東貝光電科技股份有限公司六廠</t>
  </si>
  <si>
    <t>新北市新莊區化成路１１巷１６號１至５樓</t>
  </si>
  <si>
    <t>65002132</t>
  </si>
  <si>
    <t>ＬＩＧＨＴ　ＳＯＵＲＣＥ、燈具、燈泡</t>
  </si>
  <si>
    <t>ZA1028</t>
  </si>
  <si>
    <t>吳慶輝</t>
  </si>
  <si>
    <t>達威光電股份有限公司汐止一廠</t>
  </si>
  <si>
    <t>新北市汐止區福德一路４３０巷７號１、２樓</t>
  </si>
  <si>
    <t>99612567</t>
  </si>
  <si>
    <t>液晶顯示器模組</t>
  </si>
  <si>
    <t>ZA500</t>
  </si>
  <si>
    <t>陳政隆</t>
  </si>
  <si>
    <t>旭鈺實業股份有限公司</t>
  </si>
  <si>
    <t>臺中市清水區下湳里中山路５０５之１１號</t>
  </si>
  <si>
    <t>66003830</t>
  </si>
  <si>
    <t>ZA1547</t>
  </si>
  <si>
    <t>陳欣怡</t>
  </si>
  <si>
    <t>德邁科技有限公司</t>
  </si>
  <si>
    <t>新北市新莊區化成路４３１巷１２號１樓</t>
  </si>
  <si>
    <t>65001863</t>
  </si>
  <si>
    <t>ＩＣ板零件</t>
  </si>
  <si>
    <t>ZA1029</t>
  </si>
  <si>
    <t>劉志勇</t>
  </si>
  <si>
    <t>瑞豐光學科技股份有限公司</t>
  </si>
  <si>
    <t>新北市瑞芳區瑞芳工業區頂坪路７４號１樓</t>
  </si>
  <si>
    <t>99694124</t>
  </si>
  <si>
    <t>導光板</t>
  </si>
  <si>
    <t>ZA501</t>
  </si>
  <si>
    <t>許肇璋</t>
  </si>
  <si>
    <t>俞仁企業股份有限公司</t>
  </si>
  <si>
    <t>臺中市梧棲區中港加工出口區大通路１６號</t>
  </si>
  <si>
    <t>90C00041</t>
  </si>
  <si>
    <t>散熱器模組</t>
  </si>
  <si>
    <t>ZA1548</t>
  </si>
  <si>
    <t>趙建順</t>
  </si>
  <si>
    <t>崴騰工業股份有限公司</t>
  </si>
  <si>
    <t>新北市土城區中央路四段３７巷５號</t>
  </si>
  <si>
    <t>99606774</t>
  </si>
  <si>
    <t>ＬＣＤ光電產品</t>
  </si>
  <si>
    <t>ZA502</t>
  </si>
  <si>
    <t>蕭明河</t>
  </si>
  <si>
    <t>日昭電子股份有限公司第二廠</t>
  </si>
  <si>
    <t>新北市新莊區新樹路２３４巷２之１號１樓</t>
  </si>
  <si>
    <t>65001849</t>
  </si>
  <si>
    <t>ZA1030</t>
  </si>
  <si>
    <t>聯相光電股份有限公司</t>
  </si>
  <si>
    <t>臺中市后里區中部科學工業園區后科南路２號</t>
  </si>
  <si>
    <t>93A00102</t>
  </si>
  <si>
    <t>薄膜太陽能電池模組</t>
  </si>
  <si>
    <t>ZA1549</t>
  </si>
  <si>
    <t>沈傳芳</t>
  </si>
  <si>
    <t>捷晟材料科技股份有限公司</t>
  </si>
  <si>
    <t>新北市五股區五工二路１０７號１樓、夾層、２樓</t>
  </si>
  <si>
    <t>65002547</t>
  </si>
  <si>
    <t>光學膜</t>
  </si>
  <si>
    <t>ZA503</t>
  </si>
  <si>
    <t>鄧加惠</t>
  </si>
  <si>
    <t>兆能科技事業有限公司</t>
  </si>
  <si>
    <t>新北市新莊區壽山路３３之５號１樓</t>
  </si>
  <si>
    <t>65002648</t>
  </si>
  <si>
    <t>ZA1031</t>
  </si>
  <si>
    <t>彭成兆</t>
  </si>
  <si>
    <t>登豐精密機械有限公司工廠</t>
  </si>
  <si>
    <t>臺中市神岡區岸裡里中山路２４１巷４號</t>
  </si>
  <si>
    <t>66001757</t>
  </si>
  <si>
    <t>ZA1550</t>
  </si>
  <si>
    <t>謝昌諺</t>
  </si>
  <si>
    <t>美商深特有限公司台灣分公司</t>
  </si>
  <si>
    <t>新北市新莊區五工五路１號１樓</t>
  </si>
  <si>
    <t>65002893</t>
  </si>
  <si>
    <t>ZA1032</t>
  </si>
  <si>
    <t>曾煥清</t>
  </si>
  <si>
    <t>朝昶科技股份有限公司</t>
  </si>
  <si>
    <t>新北市五股區五工三路１１６巷９號３、４樓</t>
  </si>
  <si>
    <t>99725804</t>
  </si>
  <si>
    <t>液晶面板維修</t>
  </si>
  <si>
    <t>ZA504</t>
  </si>
  <si>
    <t>戴銘英</t>
  </si>
  <si>
    <t>瑞宇科技實業股份有限公司神岡廠</t>
  </si>
  <si>
    <t>臺中市神岡區豐洲里豐洲路４５６巷２６弄１９號</t>
  </si>
  <si>
    <t>66000695</t>
  </si>
  <si>
    <t>１、機械自動化設計規劃；２、歐日系電控系統承包；３、電氣箱承包配線</t>
  </si>
  <si>
    <t>ZA1551</t>
  </si>
  <si>
    <t>王德榮</t>
  </si>
  <si>
    <t>台灣酷馬機電股份有限公司</t>
  </si>
  <si>
    <t>新北市新莊區瓊林南路７５之１號１樓</t>
  </si>
  <si>
    <t>65000278</t>
  </si>
  <si>
    <t>電子器材、設備批發</t>
  </si>
  <si>
    <t>ZA1033</t>
  </si>
  <si>
    <t>李朝琴</t>
  </si>
  <si>
    <t>三和企業股份有限公司一廠</t>
  </si>
  <si>
    <t>新北市林口區工二工業區工八路１２號、工二路２號</t>
  </si>
  <si>
    <t>99606471</t>
  </si>
  <si>
    <t>背光模組</t>
  </si>
  <si>
    <t>ZA505</t>
  </si>
  <si>
    <t>郭恒耀</t>
  </si>
  <si>
    <t>台灣汎納克股份有限公司</t>
  </si>
  <si>
    <t>臺中市西屯區協和里工業區十五路１２號</t>
  </si>
  <si>
    <t>99669174</t>
  </si>
  <si>
    <t>偏光片、塑膠製品加工</t>
  </si>
  <si>
    <t>ZA506</t>
  </si>
  <si>
    <t>內田朋宏</t>
  </si>
  <si>
    <t>頂鑫光電有限公司</t>
  </si>
  <si>
    <t>臺中市神岡區北庄里中山路１０１０巷２之２號</t>
  </si>
  <si>
    <t>66001054</t>
  </si>
  <si>
    <t>ZA1552</t>
  </si>
  <si>
    <t>陳琨霖</t>
  </si>
  <si>
    <t>禾章有限公司</t>
  </si>
  <si>
    <t>新北市新莊區幸福東路７４號２樓</t>
  </si>
  <si>
    <t>65000395</t>
  </si>
  <si>
    <t>ZA1034</t>
  </si>
  <si>
    <t>邱章南</t>
  </si>
  <si>
    <t>久正光電股份有限公司台中廠</t>
  </si>
  <si>
    <t>臺中市西屯區協和里工業區六路８號１樓</t>
  </si>
  <si>
    <t>99669186</t>
  </si>
  <si>
    <t>ＬＣＤ　ＭＯＤＵＬＥ液晶顯示器模組</t>
  </si>
  <si>
    <t>ZA507</t>
  </si>
  <si>
    <t>立榮機電工業股份有限公司二廠</t>
  </si>
  <si>
    <t>臺中市神岡區北庄里北庄路３號</t>
  </si>
  <si>
    <t>99639301</t>
  </si>
  <si>
    <t>電源濾波轉接器、電源延長線組</t>
  </si>
  <si>
    <t>ZA1553</t>
  </si>
  <si>
    <t>王仲榮</t>
  </si>
  <si>
    <t>麗羽電子股份有限公司新莊廠</t>
  </si>
  <si>
    <t>新北市新莊區瓊林南路７５之７號１、２樓</t>
  </si>
  <si>
    <t>65000371</t>
  </si>
  <si>
    <t>電子配件、空銅頭</t>
  </si>
  <si>
    <t>ZA1035</t>
  </si>
  <si>
    <t>東皇電子股份有限公司</t>
  </si>
  <si>
    <t>臺中市神岡區神洲里豐洲路６８０號</t>
  </si>
  <si>
    <t>99702955</t>
  </si>
  <si>
    <t>ZA1554</t>
  </si>
  <si>
    <t>劉美麗</t>
  </si>
  <si>
    <t>勝華科技股份有限公司台中分公司</t>
  </si>
  <si>
    <t>臺中市西屯區協和里工業區七路９、９之１號</t>
  </si>
  <si>
    <t>99669992</t>
  </si>
  <si>
    <t>液晶顯示器及觸控面板、液晶顯示模組、ＬＥＤ照明產品</t>
  </si>
  <si>
    <t>ZA508</t>
  </si>
  <si>
    <t>林建男</t>
  </si>
  <si>
    <t>山傅科技有限公司新莊廠</t>
  </si>
  <si>
    <t>新北市新莊區化成路３９８巷２７號１、２樓</t>
  </si>
  <si>
    <t>65000599</t>
  </si>
  <si>
    <t>ZA1036</t>
  </si>
  <si>
    <t>陳婉婷</t>
  </si>
  <si>
    <t>豪昇科技有限公司</t>
  </si>
  <si>
    <t>臺中市神岡區社南里中山路６６７巷３４之２號</t>
  </si>
  <si>
    <t>99713813</t>
  </si>
  <si>
    <t>ZA1555</t>
  </si>
  <si>
    <t>黃龍山</t>
  </si>
  <si>
    <t>友達光電股份有限公司台中廠</t>
    <phoneticPr fontId="3" type="noConversion"/>
  </si>
  <si>
    <t>中區</t>
    <phoneticPr fontId="3" type="noConversion"/>
  </si>
  <si>
    <t>臺中市西屯區中部科學工業園區中科路１號．科雅路２號．科雅路３號</t>
    <phoneticPr fontId="3" type="noConversion"/>
  </si>
  <si>
    <t>93A00001</t>
    <phoneticPr fontId="3" type="noConversion"/>
  </si>
  <si>
    <t>陳OO</t>
    <phoneticPr fontId="3" type="noConversion"/>
  </si>
  <si>
    <t>ＴＦＴ－ＬＣＤ液晶顯示器</t>
    <phoneticPr fontId="3" type="noConversion"/>
  </si>
  <si>
    <t>RR</t>
    <phoneticPr fontId="3" type="noConversion"/>
  </si>
  <si>
    <t>ZA509</t>
    <phoneticPr fontId="3" type="noConversion"/>
  </si>
  <si>
    <t>ZB02</t>
    <phoneticPr fontId="3" type="noConversion"/>
  </si>
  <si>
    <t>RRRT</t>
    <phoneticPr fontId="3" type="noConversion"/>
  </si>
  <si>
    <t>雄業實業股份有限公司</t>
  </si>
  <si>
    <t>新北市新莊區新樹路２８８之９號１至３樓、２８８之１０號１至３樓</t>
  </si>
  <si>
    <t>65000603</t>
  </si>
  <si>
    <t>雜項電子配件</t>
  </si>
  <si>
    <t>ZA1037</t>
  </si>
  <si>
    <t>李春發</t>
  </si>
  <si>
    <t>新和光學股份有限公司</t>
  </si>
  <si>
    <t>臺中市西屯區協和里工業區三十二路８８號</t>
  </si>
  <si>
    <t>99702487</t>
  </si>
  <si>
    <t>擴散片</t>
  </si>
  <si>
    <t>ZA510</t>
  </si>
  <si>
    <t>朴鍾謷</t>
  </si>
  <si>
    <t>瑞格電子股份有限公司潭子廠</t>
  </si>
  <si>
    <t>臺中市潭子區栗林里豐栗路２９號</t>
  </si>
  <si>
    <t>99702767</t>
  </si>
  <si>
    <t>ZA1556</t>
  </si>
  <si>
    <t>張宜凱</t>
  </si>
  <si>
    <t>維鈦光電科技股份有限公司四廠</t>
  </si>
  <si>
    <t>新北市新莊區五工五路２５號２樓</t>
  </si>
  <si>
    <t>65001089</t>
  </si>
  <si>
    <t>ZA1038</t>
  </si>
  <si>
    <t>台灣電氣硝子股份有限公司</t>
  </si>
  <si>
    <t>臺中市梧棲區中港加工出口區緯六路６號</t>
  </si>
  <si>
    <t>90C00009</t>
  </si>
  <si>
    <t>素玻璃</t>
  </si>
  <si>
    <t>ZA511</t>
  </si>
  <si>
    <t>小野田卓弘</t>
  </si>
  <si>
    <t>中國巴斯特股份有限公司潭子廠</t>
  </si>
  <si>
    <t>臺中市潭子區栗林里中山路三段３０５巷８５弄２８號</t>
  </si>
  <si>
    <t>99638841</t>
  </si>
  <si>
    <t>金屬加工用機械、專用生產機械、電腦及其週</t>
  </si>
  <si>
    <t>ZA1557</t>
  </si>
  <si>
    <t>李錦益</t>
  </si>
  <si>
    <t>融欣電子工業股份有限公司三重二廠</t>
  </si>
  <si>
    <t>新北市三重區興德路９０、９２號５樓</t>
  </si>
  <si>
    <t>99602468</t>
  </si>
  <si>
    <t>電容器</t>
  </si>
  <si>
    <t>ZA129</t>
  </si>
  <si>
    <t>楊淑禎</t>
  </si>
  <si>
    <t>飛國世紀科技股份有限公司新莊分廠</t>
  </si>
  <si>
    <t>新北市新莊區中正路６５１之５、之６、之７、之８號５樓</t>
  </si>
  <si>
    <t>01000045</t>
  </si>
  <si>
    <t>隨身碟、ＤＤＲ、ＳＳＤ、ＬＩＧＨＴ ＢＡＲ ＬＥＤ</t>
  </si>
  <si>
    <t>ZA1039</t>
  </si>
  <si>
    <t>台灣樂金化學股份有限公司台中分公司</t>
  </si>
  <si>
    <t>臺中市梧棲區中港加工出口區經一路３９號</t>
  </si>
  <si>
    <t>90C00032</t>
  </si>
  <si>
    <t>ＰＯＬＡＲＩＺＥＲ（偏光板），光阻計，聚光膜</t>
  </si>
  <si>
    <t>ZA512</t>
  </si>
  <si>
    <t>朴宗喆</t>
  </si>
  <si>
    <t>鑫煥精密有限公司</t>
  </si>
  <si>
    <t>臺中市潭子區福仁里圓通南路９３巷６號</t>
  </si>
  <si>
    <t>99638038</t>
  </si>
  <si>
    <t>精密模具治具，精密模具零件，電子ＩＣ零件</t>
  </si>
  <si>
    <t>ZA1558</t>
  </si>
  <si>
    <t>李如郎</t>
  </si>
  <si>
    <t>融盈實業有限公司二廠</t>
  </si>
  <si>
    <t>新北市三重區興德路９２號６樓</t>
  </si>
  <si>
    <t>99696639</t>
  </si>
  <si>
    <t>電容器、電阻</t>
  </si>
  <si>
    <t>ZA130</t>
  </si>
  <si>
    <t>振專股份有限公司新莊廠</t>
  </si>
  <si>
    <t>新北市新莊區思源路８７巷９號</t>
  </si>
  <si>
    <t>01000146</t>
  </si>
  <si>
    <t>ZA1040</t>
  </si>
  <si>
    <t>呂能芳</t>
  </si>
  <si>
    <t>技迪科技股份有限公司</t>
  </si>
  <si>
    <t>臺中市梧棲區中港加工出口區經三路８號</t>
  </si>
  <si>
    <t>90C00033</t>
  </si>
  <si>
    <t>玻璃薄化加工</t>
  </si>
  <si>
    <t>ZA513</t>
  </si>
  <si>
    <t>金文煥</t>
  </si>
  <si>
    <t>優正工業有限公司</t>
  </si>
  <si>
    <t>臺中市潭子區潭陽里潭興路二段１４０巷２３弄１５之１號</t>
  </si>
  <si>
    <t>99636980</t>
  </si>
  <si>
    <t>ZA1559</t>
  </si>
  <si>
    <t>游滿貴</t>
  </si>
  <si>
    <t>融盈實業有限公司一廠</t>
  </si>
  <si>
    <t>新北市三重區興德路９０號１樓</t>
  </si>
  <si>
    <t>99692154</t>
  </si>
  <si>
    <t>ZA131</t>
  </si>
  <si>
    <t>智升實業股份有限公司</t>
  </si>
  <si>
    <t>新北市新店區民權路４２巷５９弄１０號４樓</t>
  </si>
  <si>
    <t>65000025</t>
  </si>
  <si>
    <t>端子台，控制板，集線器，其他轉接線（頭），插頭</t>
  </si>
  <si>
    <t>ZA1041</t>
  </si>
  <si>
    <t>蕭勝豐</t>
  </si>
  <si>
    <t>台灣電氣硝子股份有限公司第一廠</t>
  </si>
  <si>
    <t>臺中市梧棲區中港加工出口區北環路１５號</t>
  </si>
  <si>
    <t>90C00034</t>
  </si>
  <si>
    <t>玻璃基板</t>
  </si>
  <si>
    <t>ZA514</t>
  </si>
  <si>
    <t>鑫豐裕科技有限公司</t>
  </si>
  <si>
    <t>臺中市潭子區栗林里中山路三段４９３巷２３弄２號</t>
  </si>
  <si>
    <t>99637794</t>
  </si>
  <si>
    <t>零件加工製造</t>
  </si>
  <si>
    <t>ZA1560</t>
  </si>
  <si>
    <t>魏仲助</t>
  </si>
  <si>
    <t>聯宜興業有限公司</t>
  </si>
  <si>
    <t>新北市三重區力行路二段２０號５樓</t>
  </si>
  <si>
    <t>99693191</t>
  </si>
  <si>
    <t>ZA132</t>
  </si>
  <si>
    <t>陳鴻裕</t>
  </si>
  <si>
    <t>高紳國際股份有限公司</t>
  </si>
  <si>
    <t>新北市新店區民生路１７號２樓</t>
  </si>
  <si>
    <t>65000998</t>
  </si>
  <si>
    <t>網路轉串列轉換器系列產品</t>
  </si>
  <si>
    <t>ZA1042</t>
  </si>
  <si>
    <t>莊豐銘</t>
  </si>
  <si>
    <t>金名山光電股份有限公司</t>
  </si>
  <si>
    <t>臺中市梧棲區永寧里永興路一段５４６巷２７號</t>
  </si>
  <si>
    <t>99639907</t>
  </si>
  <si>
    <t>塑膠製品、導光板</t>
  </si>
  <si>
    <t>ZA515</t>
  </si>
  <si>
    <t>王麗甚</t>
  </si>
  <si>
    <t>希華晶體科技股份有限公司中山路廠</t>
  </si>
  <si>
    <t>臺中市潭子區潭秀里中山路三段１１１巷１之１號</t>
  </si>
  <si>
    <t>99637887</t>
  </si>
  <si>
    <t>石英振盪器、石英振盪晶体、電壓溫度補償振盪器、溫度補償振盪器</t>
  </si>
  <si>
    <t>ZA1561</t>
  </si>
  <si>
    <t>曾穎堂</t>
  </si>
  <si>
    <t>凡甲科技股份有限公司中山廠</t>
  </si>
  <si>
    <t>新北市中和區中山路三段１０２號３樓、３樓之１、３樓之２、３樓之３、３樓之４</t>
  </si>
  <si>
    <t>99693491</t>
  </si>
  <si>
    <t>被動電子元件</t>
  </si>
  <si>
    <t>ZA133</t>
  </si>
  <si>
    <t>游萬益</t>
  </si>
  <si>
    <t>弘訊科技股份有限公司三廠</t>
  </si>
  <si>
    <t>新北市新店區中正路５２５之１號１樓、５２９之１號１樓</t>
  </si>
  <si>
    <t>65000870</t>
  </si>
  <si>
    <t>ZA1043</t>
  </si>
  <si>
    <t>熊鈺麟</t>
  </si>
  <si>
    <t>友達光電股份有限公司后里廠</t>
  </si>
  <si>
    <t>臺中市后里區中部科學工業園區馬場路１號</t>
  </si>
  <si>
    <t>93B00001</t>
  </si>
  <si>
    <t>ＴＦＴ－ＬＣＤ液晶顯示器</t>
  </si>
  <si>
    <t>ZA516</t>
  </si>
  <si>
    <t>彭双浪</t>
  </si>
  <si>
    <t>益華電機有限公司</t>
  </si>
  <si>
    <t>臺中市潭子區嘉仁里嘉豐路３３８巷５２號</t>
  </si>
  <si>
    <t>99637227</t>
  </si>
  <si>
    <t>ZA1562</t>
  </si>
  <si>
    <t>張益智</t>
  </si>
  <si>
    <t>震元科技股份有限公司</t>
  </si>
  <si>
    <t>新北市中和區中山路三段１１０號１０樓之５</t>
  </si>
  <si>
    <t>99693933</t>
  </si>
  <si>
    <t>其他電子零組件、晶片電感</t>
  </si>
  <si>
    <t>ZA134</t>
  </si>
  <si>
    <t>林永村</t>
  </si>
  <si>
    <t>力征實業股份有限公司</t>
  </si>
  <si>
    <t>新北市新店區寶橋路２３５巷１１８號７樓</t>
  </si>
  <si>
    <t>65000438</t>
  </si>
  <si>
    <t>鉭質電容、積體電路、電晶體、濾波器等產品</t>
  </si>
  <si>
    <t>ZA1044</t>
  </si>
  <si>
    <t>林家和</t>
  </si>
  <si>
    <t>金暐豐精密工業有限公司</t>
  </si>
  <si>
    <t>臺中市潭子區栗林里祥和路９９號</t>
  </si>
  <si>
    <t>66001689</t>
  </si>
  <si>
    <t>螺絲類製品</t>
  </si>
  <si>
    <t>ZA1563</t>
  </si>
  <si>
    <t>李晏彰</t>
  </si>
  <si>
    <t>勝華科技股份有限公司建國三廠</t>
  </si>
  <si>
    <t>臺中市潭子區臺中加工出口區建國路２１之１、２１之２、２３之１、２３之２、２５之１、２５之２、２７之１、２７之２號</t>
  </si>
  <si>
    <t>90T00310</t>
  </si>
  <si>
    <t>ZA517</t>
  </si>
  <si>
    <t>尚聲電子股份有限公司</t>
  </si>
  <si>
    <t>新北市中和區員山路５０４號５樓之７</t>
  </si>
  <si>
    <t>99718857</t>
  </si>
  <si>
    <t>電阻、電容、二極體等電子零件</t>
  </si>
  <si>
    <t>ZA135</t>
  </si>
  <si>
    <t>曾嘉仲</t>
  </si>
  <si>
    <t>弘訊科技股份有限公司二廠</t>
  </si>
  <si>
    <t>新北市新店區中正路５２９之１號９樓</t>
  </si>
  <si>
    <t>65000190</t>
  </si>
  <si>
    <t>ZA1045</t>
  </si>
  <si>
    <t>億威電子系統股份有限公司</t>
  </si>
  <si>
    <t>臺中市潭子區臺中加工出口區南二路１２之２、１４之２、１６之２、１８之２號</t>
  </si>
  <si>
    <t>90T00066</t>
  </si>
  <si>
    <t>軍用及工業用規格之電組及電腦模組板及系統的製造</t>
  </si>
  <si>
    <t>ZA1564</t>
  </si>
  <si>
    <t>吳林茂</t>
  </si>
  <si>
    <t>勝華科技股份有限公司建國四廠</t>
  </si>
  <si>
    <t>臺中市潭子區臺中加工出口區建國路２１之３、２３之３、２５之３、２７之３號</t>
  </si>
  <si>
    <t>90T00311</t>
  </si>
  <si>
    <t>ZA518</t>
  </si>
  <si>
    <t>昶永有限公司</t>
  </si>
  <si>
    <t>新北市新店區中正路５０３之３號５樓</t>
  </si>
  <si>
    <t>65002812</t>
  </si>
  <si>
    <t>各類連接器</t>
  </si>
  <si>
    <t>ZA1046</t>
  </si>
  <si>
    <t>劉宗銘</t>
  </si>
  <si>
    <t>銘倫有限公司</t>
  </si>
  <si>
    <t>新北市中和區建康路２號９樓</t>
  </si>
  <si>
    <t>99726040</t>
  </si>
  <si>
    <t>其他電阻器</t>
  </si>
  <si>
    <t>ZA136</t>
  </si>
  <si>
    <t>李榮賢</t>
  </si>
  <si>
    <t>台灣京三股份有限公司</t>
  </si>
  <si>
    <t>臺中市潭子區臺中加工出口區建國路３之１、５之１、７之１、９之１號</t>
  </si>
  <si>
    <t>90T00147</t>
  </si>
  <si>
    <t>信號用繼電器、高鐵保安系統、台鐵設備檢修、ＲＦ電源販賣</t>
  </si>
  <si>
    <t>ZA1565</t>
  </si>
  <si>
    <t>伍克勤</t>
  </si>
  <si>
    <t>勝華科技股份有限公司南二一廠</t>
  </si>
  <si>
    <t>臺中市潭子區臺中加工出口區南二路４之３、６之３、８之３、１０之３號</t>
  </si>
  <si>
    <t>90T00313</t>
  </si>
  <si>
    <t>ZA519</t>
  </si>
  <si>
    <t>震昇科技企業股份有限公司</t>
  </si>
  <si>
    <t>新北市新店區中正路５３８巷１２號５樓</t>
  </si>
  <si>
    <t>65002320</t>
  </si>
  <si>
    <t>電子料件</t>
  </si>
  <si>
    <t>ZA1047</t>
  </si>
  <si>
    <t>楊小姣</t>
  </si>
  <si>
    <t>祥頂股份有限公司</t>
  </si>
  <si>
    <t>新北市中和區員山路５０６之４號４樓</t>
  </si>
  <si>
    <t>99726094</t>
  </si>
  <si>
    <t>電被動元件</t>
  </si>
  <si>
    <t>ZA137</t>
  </si>
  <si>
    <t>楊振璋</t>
  </si>
  <si>
    <t>勝華科技股份有限公司建國二廠</t>
  </si>
  <si>
    <t>臺中市潭子區臺中加工出口區建國路１０號</t>
  </si>
  <si>
    <t>90T00314</t>
  </si>
  <si>
    <t>ZA520</t>
  </si>
  <si>
    <t>安碁科技股份有限公司</t>
  </si>
  <si>
    <t>臺中市潭子區臺中加工出口區建國路１３之３、１５之３號</t>
  </si>
  <si>
    <t>90T00070</t>
  </si>
  <si>
    <t>石英晶體、石英振盪器、濾波器等產品</t>
  </si>
  <si>
    <t>ZA1566</t>
  </si>
  <si>
    <t>林逸倫</t>
  </si>
  <si>
    <t>曜隆光電有限公司新店廠</t>
  </si>
  <si>
    <t>新北市新店區寶橋路２３５巷３號７樓</t>
  </si>
  <si>
    <t>65002563</t>
  </si>
  <si>
    <t>連接器，ｐａｔｃｈｐｏｒｅ</t>
  </si>
  <si>
    <t>ZA1048</t>
  </si>
  <si>
    <t>崔昶緯</t>
  </si>
  <si>
    <t>意訊永焱股份有限公司</t>
  </si>
  <si>
    <t>新北市中和區中正路９５３、９５５、９５７、９５９、９６１、９６３號１６樓</t>
  </si>
  <si>
    <t>99725763</t>
  </si>
  <si>
    <t>磁蝶陣列、電源供應器、控制器、趨動器</t>
  </si>
  <si>
    <t>ZA138</t>
  </si>
  <si>
    <t>何永華</t>
  </si>
  <si>
    <t>光聯科技股份有限公司二廠</t>
  </si>
  <si>
    <t>臺中市潭子區潭秀里臺中加工出口區南二路１２之３及１４之３號</t>
  </si>
  <si>
    <t>90T00316</t>
  </si>
  <si>
    <t>液晶顯示器模組（Ｔ／Ｐ）</t>
  </si>
  <si>
    <t>ZA521</t>
  </si>
  <si>
    <t>韓之華</t>
  </si>
  <si>
    <t>友桂電子股份有限公司</t>
  </si>
  <si>
    <t>臺中市潭子區臺中加工出口區南二路２８之２號</t>
  </si>
  <si>
    <t>90T00339</t>
  </si>
  <si>
    <t>石英振盪器</t>
  </si>
  <si>
    <t>ZA1567</t>
  </si>
  <si>
    <t>林得勝</t>
  </si>
  <si>
    <t>宏爗科技股份有限公司</t>
  </si>
  <si>
    <t>新北市新店區寶橋路２３５巷１３０、１３０之１號４樓</t>
  </si>
  <si>
    <t>99600285</t>
  </si>
  <si>
    <t>產品安全規格測試</t>
  </si>
  <si>
    <t>ZA1049</t>
  </si>
  <si>
    <t>張耀明</t>
  </si>
  <si>
    <t>新展電子有限公司</t>
  </si>
  <si>
    <t>新北市中和區員山路５０６之１號７樓</t>
  </si>
  <si>
    <t>99603419</t>
  </si>
  <si>
    <t>變壓器、線圈</t>
  </si>
  <si>
    <t>ZA139</t>
  </si>
  <si>
    <t>林李勇</t>
  </si>
  <si>
    <t>億力光電股份有限公司台中分公司</t>
  </si>
  <si>
    <t>臺中市潭子區臺中加工出口區建國路１９、１９之１、１９之２、１９之３號</t>
  </si>
  <si>
    <t>90T00332</t>
  </si>
  <si>
    <t>玻璃光罩，ＬＥＤ代工</t>
  </si>
  <si>
    <t>ZA1568</t>
  </si>
  <si>
    <t>葉寅夫</t>
  </si>
  <si>
    <t>勝華科技股份有限公司建國一廠</t>
  </si>
  <si>
    <t>臺中市潭子區臺中加工出口區建國路９之２號</t>
  </si>
  <si>
    <t>90T00069</t>
  </si>
  <si>
    <t>ZA522</t>
  </si>
  <si>
    <t>帝聞企業股份有限公司</t>
  </si>
  <si>
    <t>新北市新店區寶高路５號１至３樓</t>
  </si>
  <si>
    <t>99600229</t>
  </si>
  <si>
    <t>整流器，電源供應器，其他，ＬＥＤ燈，行動電源</t>
  </si>
  <si>
    <t>ZA1050</t>
  </si>
  <si>
    <t>鄭行道</t>
  </si>
  <si>
    <t>奇銘電子股份有限公司</t>
  </si>
  <si>
    <t>新北市中和區中正路７５４號５、６樓</t>
  </si>
  <si>
    <t>99600437</t>
  </si>
  <si>
    <t>連接組件、線材</t>
  </si>
  <si>
    <t>ZA140</t>
  </si>
  <si>
    <t>張克彰</t>
  </si>
  <si>
    <t>大青節能科技股份有限公司</t>
  </si>
  <si>
    <t>臺中市大雅區中部科學工業園區科雅路２７、２９號３樓</t>
  </si>
  <si>
    <t>93A00162</t>
  </si>
  <si>
    <t>直流無刷馬達、反驅動器、控制器</t>
  </si>
  <si>
    <t>ZA1569</t>
  </si>
  <si>
    <t>陳善南</t>
  </si>
  <si>
    <t>上靖光電股份有限公司</t>
  </si>
  <si>
    <t>臺中市潭子區臺中加工出口區建國路１１之２號</t>
  </si>
  <si>
    <t>90T00084</t>
  </si>
  <si>
    <t>ZA523</t>
  </si>
  <si>
    <t>林宗聖</t>
  </si>
  <si>
    <t>樺興電業有限公司</t>
  </si>
  <si>
    <t>新北市新店區寶宏路９號１樓</t>
  </si>
  <si>
    <t>99602668</t>
  </si>
  <si>
    <t>電腦週邊連接導線、連接器、耳機麥克風</t>
  </si>
  <si>
    <t>ZA1051</t>
  </si>
  <si>
    <t>丁慶璞</t>
  </si>
  <si>
    <t>生宇企業股份有限公司一廠</t>
  </si>
  <si>
    <t>新北市中和區錦和路１２６號１、２樓</t>
  </si>
  <si>
    <t>99600930</t>
  </si>
  <si>
    <t>ZA141</t>
  </si>
  <si>
    <t>邵芳雄</t>
  </si>
  <si>
    <t>勝華科技股份有限公司南二二廠</t>
  </si>
  <si>
    <t>臺中市潭子區臺中加工出口區南二路１２之１、１４之１號</t>
  </si>
  <si>
    <t>90T00320</t>
  </si>
  <si>
    <t>ZA524</t>
  </si>
  <si>
    <t>世模科技股份有限公司</t>
  </si>
  <si>
    <t>臺中市大雅區中部科學工業園區科雅路４０號５樓</t>
  </si>
  <si>
    <t>93A00193</t>
  </si>
  <si>
    <t>ZA1570</t>
  </si>
  <si>
    <t>錢清泉</t>
  </si>
  <si>
    <t>生德電子股份有限公司</t>
  </si>
  <si>
    <t>新北市中和區中山路三段１１８之２４號</t>
  </si>
  <si>
    <t>99601163</t>
  </si>
  <si>
    <t>ZA142</t>
  </si>
  <si>
    <t>陳書存</t>
  </si>
  <si>
    <t>史谷脫兄弟企業有限公司</t>
  </si>
  <si>
    <t>新北市新店區中正路５４２之７號８樓</t>
  </si>
  <si>
    <t>65003617</t>
  </si>
  <si>
    <t>其他電子零組件，電腦及其週邊設備，通訊傳播設備，視聽電子產品，照明設備，家用電器，通用機械設備，汽車零件</t>
  </si>
  <si>
    <t>ZA1052</t>
  </si>
  <si>
    <t>郭清隆</t>
  </si>
  <si>
    <t>台灣菱興電子材料股份有限公司</t>
  </si>
  <si>
    <t>臺中市潭子區臺中加工出口區建國路２０之１號</t>
  </si>
  <si>
    <t>90T00340</t>
  </si>
  <si>
    <t>小型濺鍍靶材之製造、大型濺鍍靶材之加工</t>
  </si>
  <si>
    <t>ZA525</t>
  </si>
  <si>
    <t>森若靖</t>
  </si>
  <si>
    <t>鴻略科技股份有限公司</t>
  </si>
  <si>
    <t>臺中市大雅區中部科學工業園區科雅路３０號４樓</t>
  </si>
  <si>
    <t>93A00244</t>
  </si>
  <si>
    <t>ＵＣＢ２及ＵＣＢＣ電子錶頭、ＸＣ多媒體電子錶頭、ＵＣＢ多媒體錶頭</t>
  </si>
  <si>
    <t>ZA1571</t>
  </si>
  <si>
    <t>蘇子杰</t>
  </si>
  <si>
    <t>德祥電業廠有限公司中和廠</t>
  </si>
  <si>
    <t>新北市中和區中山路二段４３９巷１９號</t>
  </si>
  <si>
    <t>01000160</t>
  </si>
  <si>
    <t>金屬膜電阻器</t>
  </si>
  <si>
    <t>ZA143</t>
  </si>
  <si>
    <t>劉德欽</t>
  </si>
  <si>
    <t>光毅科技股份有限公司</t>
  </si>
  <si>
    <t>新北市新店區民權路８８之３號５樓</t>
  </si>
  <si>
    <t>99606907</t>
  </si>
  <si>
    <t>ZA1053</t>
  </si>
  <si>
    <t>李允銘</t>
  </si>
  <si>
    <t>宇強光電科技股份有限公司</t>
  </si>
  <si>
    <t>臺中市大雅區上楓里鳳鳴路１之６號</t>
  </si>
  <si>
    <t>99712602</t>
  </si>
  <si>
    <t>ＬＥＤ鏡片</t>
  </si>
  <si>
    <t>ZA1572</t>
  </si>
  <si>
    <t>施慶樹</t>
  </si>
  <si>
    <t>銳陽光電股份有限公司</t>
  </si>
  <si>
    <t>臺中市潭子區臺中加工出口區北環路１５號４樓之２</t>
  </si>
  <si>
    <t>90T00342</t>
  </si>
  <si>
    <t>ＴＲＩＯ－ＬＣＤ、ＴＲＩＵ－ＬＣＤ、ＲＴＰ－ＴＲＩＯ－ＬＣＤ</t>
  </si>
  <si>
    <t>ZA526</t>
  </si>
  <si>
    <t>王仁宏</t>
  </si>
  <si>
    <t>立萬利創新股份有限公司</t>
  </si>
  <si>
    <t>新北市中和區建康路１１９號４樓</t>
  </si>
  <si>
    <t>01000162</t>
  </si>
  <si>
    <t>矽碟機／轉接卡、儲存裝置</t>
  </si>
  <si>
    <t>ZA144</t>
  </si>
  <si>
    <t>陳立青</t>
  </si>
  <si>
    <t>臺北歆科科技有限公司</t>
  </si>
  <si>
    <t>新北市新店區中正路四維巷２弄４號５樓</t>
  </si>
  <si>
    <t>99608297</t>
  </si>
  <si>
    <t>ZA1054</t>
  </si>
  <si>
    <t>黃德崑</t>
  </si>
  <si>
    <t>群勝電機國際有限公司</t>
  </si>
  <si>
    <t>臺中市大雅區橫山里中山三路８２號</t>
  </si>
  <si>
    <t>T6600752</t>
  </si>
  <si>
    <t>其他電子管及其零配件</t>
  </si>
  <si>
    <t>ZA1573</t>
  </si>
  <si>
    <t>晶極光電科技股份有限公司</t>
  </si>
  <si>
    <t>臺中市潭子區臺中加工出口區南二路１６之３號</t>
  </si>
  <si>
    <t>90T00348</t>
  </si>
  <si>
    <t>ＡＲ＋ＵＶＩＲ－ＣＵＴＦＩＬＴＥＲ</t>
  </si>
  <si>
    <t>ZA527</t>
  </si>
  <si>
    <t>陳文彬</t>
  </si>
  <si>
    <t>林帆企業有限公司</t>
  </si>
  <si>
    <t>新北市新店區中正路四維巷２弄９號４樓</t>
  </si>
  <si>
    <t>99608302</t>
  </si>
  <si>
    <t>其他被動元件</t>
  </si>
  <si>
    <t>ZA1055</t>
  </si>
  <si>
    <t>周三明</t>
  </si>
  <si>
    <t>龍協電子工業股份有限公司</t>
  </si>
  <si>
    <t>新北市中和區建一路２５３號３樓</t>
  </si>
  <si>
    <t>99619445</t>
  </si>
  <si>
    <t>電壓、變壓器</t>
  </si>
  <si>
    <t>ZA145</t>
  </si>
  <si>
    <t>林有山</t>
  </si>
  <si>
    <t>勝華科技股份有限公司建國五廠</t>
  </si>
  <si>
    <t>臺中市潭子區臺中加工出口區建國路２９之２、２９之３、３１之２、３１之３、３３之３、３５之３號</t>
  </si>
  <si>
    <t>90T00352</t>
  </si>
  <si>
    <t>ZA528</t>
  </si>
  <si>
    <t>鶴力精密工業股份有限公司</t>
  </si>
  <si>
    <t>臺中市烏日區螺潭里１４鄰太明路成豐巷２１５弄１９號</t>
  </si>
  <si>
    <t>T6600253</t>
  </si>
  <si>
    <t>五金</t>
  </si>
  <si>
    <t>ZA1574</t>
  </si>
  <si>
    <t>林國鎮</t>
  </si>
  <si>
    <t>上和電機股份有限公司</t>
  </si>
  <si>
    <t>新北市中和區連城路２４６號、２４６號２樓</t>
  </si>
  <si>
    <t>99617577</t>
  </si>
  <si>
    <t>繼電器</t>
  </si>
  <si>
    <t>ZA146</t>
  </si>
  <si>
    <t>蔡林峰</t>
  </si>
  <si>
    <t>但以誠科技股份有限公司新店廠</t>
  </si>
  <si>
    <t>新北市新店區寶宏路５之１號</t>
  </si>
  <si>
    <t>99607849</t>
  </si>
  <si>
    <t>被動元件、ＰＣ卡、連接器</t>
  </si>
  <si>
    <t>ZA1056</t>
  </si>
  <si>
    <t>林木富</t>
  </si>
  <si>
    <t>邦泰複合材料股份有限公司</t>
  </si>
  <si>
    <t>臺中市潭子區新田里豐興路二段龍興巷２３之６號</t>
  </si>
  <si>
    <t>99637951</t>
  </si>
  <si>
    <t>複合材料之射出成型製品（鞋底及配件，電子）</t>
  </si>
  <si>
    <t>ZA529</t>
  </si>
  <si>
    <t>沈茂根</t>
  </si>
  <si>
    <t>喬樺電子有限公司</t>
  </si>
  <si>
    <t>臺中市烏日區九德里中華路４７６號</t>
  </si>
  <si>
    <t>99635493</t>
  </si>
  <si>
    <t>ZA1575</t>
  </si>
  <si>
    <t>王科文</t>
  </si>
  <si>
    <t>臺灣泰陽電子股份有限公司中和廠</t>
  </si>
  <si>
    <t>新北市中和區中正路７７８、７７８之１、７８０、７８０之１、７８２、７８６、７８６之１、７８８、７８８之１號３樓</t>
  </si>
  <si>
    <t>99617809</t>
  </si>
  <si>
    <t>塑膠電容器</t>
  </si>
  <si>
    <t>ZA147</t>
  </si>
  <si>
    <t>李英葵</t>
  </si>
  <si>
    <t>大朋電子工業股份有限公司新店廠</t>
  </si>
  <si>
    <t>新北市新店區寶橋路２３５巷１３１號７樓</t>
  </si>
  <si>
    <t>99614368</t>
  </si>
  <si>
    <t>ＣＡＢＬＥＡＳＳ’Ｙ＆ＷＩＲＥＨＡＲＮＥＳＳ、電線電纜</t>
  </si>
  <si>
    <t>ZA1057</t>
  </si>
  <si>
    <t>龔榮琮</t>
  </si>
  <si>
    <t>勝華科技股份有限公司環中廠</t>
  </si>
  <si>
    <t>臺中市潭子區福仁里中山路二段７５之１號</t>
  </si>
  <si>
    <t>99712660</t>
  </si>
  <si>
    <t>ZA530</t>
  </si>
  <si>
    <t>臺中市烏日區螺潭里溪南路二段２２７巷５０弄８號</t>
  </si>
  <si>
    <t>99640928</t>
  </si>
  <si>
    <t>五金電子零件</t>
  </si>
  <si>
    <t>ZA1576</t>
  </si>
  <si>
    <t>廖明雪</t>
  </si>
  <si>
    <t>龍河企業有限公司</t>
  </si>
  <si>
    <t>新北市中和區新民街９４巷５號</t>
  </si>
  <si>
    <t>99615311</t>
  </si>
  <si>
    <t>變壓器</t>
  </si>
  <si>
    <t>ZA148</t>
  </si>
  <si>
    <t>楊甄甄</t>
  </si>
  <si>
    <t>弘訊科技股份有限公司</t>
  </si>
  <si>
    <t>新北市新店區中正路５２９號９樓</t>
  </si>
  <si>
    <t>99614210</t>
  </si>
  <si>
    <t>ZA1058</t>
  </si>
  <si>
    <t>達運精密工業股份有限公司大雅廠</t>
  </si>
  <si>
    <t>臺中市大雅區上楓里民生路三段３１３巷４５、４１、４１號４樓</t>
  </si>
  <si>
    <t>99638941</t>
  </si>
  <si>
    <t>背光源模組、液晶電視及模組代工</t>
  </si>
  <si>
    <t>ZA531</t>
  </si>
  <si>
    <t>向富棋</t>
  </si>
  <si>
    <t>晶舜科技股份有限公司</t>
  </si>
  <si>
    <t>臺中市龍井區忠和里臺西南路２５６巷３２弄３號</t>
  </si>
  <si>
    <t>99641062</t>
  </si>
  <si>
    <t>ZA1577</t>
  </si>
  <si>
    <t>黃守民</t>
  </si>
  <si>
    <t>輝煌電子有限公司中和廠</t>
  </si>
  <si>
    <t>新北市中和區立德街１４８巷６號３樓</t>
  </si>
  <si>
    <t>99614947</t>
  </si>
  <si>
    <t>連接器含插頭</t>
  </si>
  <si>
    <t>ZA149</t>
  </si>
  <si>
    <t>龐國璽</t>
  </si>
  <si>
    <t>力鵬電子企業有限公司新店一廠</t>
  </si>
  <si>
    <t>新北市新店區寶橋路２３５巷１３１號４樓</t>
  </si>
  <si>
    <t>99614213</t>
  </si>
  <si>
    <t>電腦週邊設備及其零件</t>
  </si>
  <si>
    <t>ZA1059</t>
  </si>
  <si>
    <t>汪深慶</t>
  </si>
  <si>
    <t>曜凌光電股份有限公司</t>
  </si>
  <si>
    <t>臺中市大雅區秀山里中部科學工業園區科雅路２５號５樓</t>
  </si>
  <si>
    <t>93A00112</t>
  </si>
  <si>
    <t>液晶模組</t>
  </si>
  <si>
    <t>ZA532</t>
  </si>
  <si>
    <t>廖育斌</t>
  </si>
  <si>
    <t>宥誠機械工業有限公司</t>
  </si>
  <si>
    <t>臺中市霧峰區丁臺里丁臺路２８２號</t>
  </si>
  <si>
    <t>99637733</t>
  </si>
  <si>
    <t>ZA1578</t>
  </si>
  <si>
    <t>曾峰詳</t>
  </si>
  <si>
    <t>瑞邦電子有限公司</t>
  </si>
  <si>
    <t>新北市中和區中山路二段３２７巷１１弄４號４樓</t>
  </si>
  <si>
    <t>99615984</t>
  </si>
  <si>
    <t>電表，轉換器</t>
  </si>
  <si>
    <t>ZA150</t>
  </si>
  <si>
    <t>林健</t>
  </si>
  <si>
    <t>研揚科技股份有限公司</t>
  </si>
  <si>
    <t>新北市新店區寶橋路２３５巷１３１號５樓、５樓之１、之２、之３、之４、１３３號５樓、５樓之１、之２、之３、１３５號５樓、５樓之１、之２、之３、１３７號５樓、５樓之１、之２、之３、之４</t>
  </si>
  <si>
    <t>99614243</t>
  </si>
  <si>
    <t>單板電腦及週邊裝置、工業用工作站系列、電腦ＰＣ／１０４系列產</t>
  </si>
  <si>
    <t>ZA1060</t>
  </si>
  <si>
    <t>莊永順</t>
  </si>
  <si>
    <t>達運精密工業股份有限公司永豐廠</t>
  </si>
  <si>
    <t>臺中市外埔區永豐里外埔路１６５、１６９號</t>
  </si>
  <si>
    <t>99703890</t>
  </si>
  <si>
    <t>ZA533</t>
  </si>
  <si>
    <t>頎茂光電股份有限公司霧峰廠</t>
  </si>
  <si>
    <t>臺中市霧峰區北柳里霧工一路５６、５６之１及５６之２號</t>
  </si>
  <si>
    <t>66003567</t>
  </si>
  <si>
    <t>ZA1579</t>
  </si>
  <si>
    <t>李峻泓</t>
  </si>
  <si>
    <t>瑞伯企業股份有限公司</t>
  </si>
  <si>
    <t>新北市中和區中山路二段３６６巷２４號</t>
  </si>
  <si>
    <t>99615995</t>
  </si>
  <si>
    <t>水泥線繞電阻</t>
  </si>
  <si>
    <t>ZA151</t>
  </si>
  <si>
    <t>顏正豐</t>
  </si>
  <si>
    <t>歐菱科技股份有限公司新店廠</t>
  </si>
  <si>
    <t>新北市新店區中正路四維巷８弄８號３樓</t>
  </si>
  <si>
    <t>99614245</t>
  </si>
  <si>
    <t>ZA1061</t>
  </si>
  <si>
    <t>何鉊軒</t>
  </si>
  <si>
    <t>丞陞科技工程有限公司</t>
  </si>
  <si>
    <t>臺中市霧峰區坑口里中正路５５７巷３３號１樓</t>
  </si>
  <si>
    <t>66001910</t>
  </si>
  <si>
    <t>ＰＣＢ機版</t>
  </si>
  <si>
    <t>ZA1580</t>
  </si>
  <si>
    <t>楊清俊</t>
  </si>
  <si>
    <t>穩悳電子工業股份有限公司</t>
  </si>
  <si>
    <t>新北市中和區中山路二段３２７巷１９號５樓</t>
  </si>
  <si>
    <t>99616267</t>
  </si>
  <si>
    <t>ZA152</t>
  </si>
  <si>
    <t>歐美雲</t>
  </si>
  <si>
    <t>晶詠科技股份有限公司</t>
  </si>
  <si>
    <t>臺北市南港區南港路二段９７號６樓</t>
  </si>
  <si>
    <t>63022021</t>
  </si>
  <si>
    <t>發光二極積燈炮</t>
  </si>
  <si>
    <t>ZA534</t>
  </si>
  <si>
    <t>詹靖霈</t>
  </si>
  <si>
    <t>連展科技股份有限公司</t>
  </si>
  <si>
    <t>新北市新店區寶興路４５巷９弄２號２樓</t>
  </si>
  <si>
    <t>99613826</t>
  </si>
  <si>
    <t>連結器</t>
  </si>
  <si>
    <t>ZA1062</t>
  </si>
  <si>
    <t>林肇聰</t>
  </si>
  <si>
    <t>光瀚光電股份有限公司</t>
  </si>
  <si>
    <t>臺中市霧峰區坑口里中正路５５７巷３７號３、４樓</t>
  </si>
  <si>
    <t>99703120</t>
  </si>
  <si>
    <t>其他電子零組件（ＬＥＤ）</t>
  </si>
  <si>
    <t>ZA1581</t>
  </si>
  <si>
    <t>林瑞景</t>
  </si>
  <si>
    <t>儀昌電子有限公司</t>
  </si>
  <si>
    <t>新北市中和區中山路三段１１０號２樓之５</t>
  </si>
  <si>
    <t>99609123</t>
  </si>
  <si>
    <t>ZA153</t>
  </si>
  <si>
    <t>林孝先</t>
  </si>
  <si>
    <t>三得電子股份有限公司</t>
  </si>
  <si>
    <t>臺北市北投區立功街１５３、１５１號４樓</t>
  </si>
  <si>
    <t>63020817</t>
  </si>
  <si>
    <t>發光二極體指示燈</t>
  </si>
  <si>
    <t>ZA535</t>
  </si>
  <si>
    <t>黃茂雄</t>
  </si>
  <si>
    <t>天宇工業股份有限公司</t>
  </si>
  <si>
    <t>新北市新店區民權路１３０巷８號５樓</t>
  </si>
  <si>
    <t>99613940</t>
  </si>
  <si>
    <t>單／串併電池模組、行動電源、無線充電、綠能電池模組及分佈式儲能系統</t>
  </si>
  <si>
    <t>ZA1063</t>
  </si>
  <si>
    <t>吳祖榆</t>
  </si>
  <si>
    <t>南星生化科技股份有限公司</t>
  </si>
  <si>
    <t>臺中市太平區興隆里興隆路一段７６巷５９號</t>
  </si>
  <si>
    <t>99701749</t>
  </si>
  <si>
    <t>其他化學製藥、其他電子零組件、家用電器</t>
  </si>
  <si>
    <t>ZA1582</t>
  </si>
  <si>
    <t>宋秋芬</t>
  </si>
  <si>
    <t>永耀電通有限公司</t>
  </si>
  <si>
    <t>新北市新店區民權路４２巷６弄２３號１樓</t>
  </si>
  <si>
    <t>99612556</t>
  </si>
  <si>
    <t>零子配件</t>
  </si>
  <si>
    <t>ZA1064</t>
  </si>
  <si>
    <t>蔡耀堂</t>
  </si>
  <si>
    <t>文豪電子有限公司</t>
  </si>
  <si>
    <t>新北市中和區中山路三段１１０號８樓之４</t>
  </si>
  <si>
    <t>99609124</t>
  </si>
  <si>
    <t>線圈、變壓器</t>
  </si>
  <si>
    <t>ZA154</t>
  </si>
  <si>
    <t>范哲睿</t>
  </si>
  <si>
    <t>佰鴻工業股份有限公司</t>
  </si>
  <si>
    <t>新北市板橋區和平路１９、２１、２３、２５號２樓</t>
  </si>
  <si>
    <t>99611916</t>
  </si>
  <si>
    <t>發光二極體、指示燈、顯示器、感測元件</t>
  </si>
  <si>
    <t>ZA536</t>
  </si>
  <si>
    <t>廖宗仁</t>
  </si>
  <si>
    <t>昇奕科技有限公司太平廠</t>
  </si>
  <si>
    <t>臺中市太平區宜佳里宜福街９號１樓</t>
  </si>
  <si>
    <t>99712718</t>
  </si>
  <si>
    <t>手機面板、特殊壓克力、ＰＣ面板、雕錫切割</t>
  </si>
  <si>
    <t>ZA1583</t>
  </si>
  <si>
    <t>林茂昌</t>
  </si>
  <si>
    <t>勤和實業有限公司</t>
  </si>
  <si>
    <t>新北市新店區寶高路１９號</t>
  </si>
  <si>
    <t>99689094</t>
  </si>
  <si>
    <t>電線組件、線材加工、端子</t>
  </si>
  <si>
    <t>ZA1065</t>
  </si>
  <si>
    <t>李添財</t>
  </si>
  <si>
    <t>台灣川仕摩電子有限公司</t>
  </si>
  <si>
    <t>新北市中和區中山路三段１１０號７樓之２</t>
  </si>
  <si>
    <t>99609086</t>
  </si>
  <si>
    <t>ＴＦＴ變壓器、高頻變壓器</t>
  </si>
  <si>
    <t>ZA155</t>
  </si>
  <si>
    <t>賴佩珍</t>
  </si>
  <si>
    <t>臺灣利他股份有限公司</t>
  </si>
  <si>
    <t>新北市三重區重新路五段６０９巷６號６樓之５</t>
  </si>
  <si>
    <t>99607312</t>
  </si>
  <si>
    <t>ＬＥＤ看板</t>
  </si>
  <si>
    <t>ZA537</t>
  </si>
  <si>
    <t>林周慧芳</t>
  </si>
  <si>
    <t>晟霸科技有限公司</t>
  </si>
  <si>
    <t>臺中市太平區太平里永豐路３２７巷２號</t>
  </si>
  <si>
    <t>66001557</t>
  </si>
  <si>
    <t>ZA1584</t>
  </si>
  <si>
    <t>羅志鴻</t>
  </si>
  <si>
    <t>東貝光電科技股份有限公司五廠</t>
  </si>
  <si>
    <t>新北市三重區興德路１２９號３樓</t>
  </si>
  <si>
    <t>65002968</t>
  </si>
  <si>
    <t>光電材料及元件，照明設備</t>
  </si>
  <si>
    <t>ZA538</t>
  </si>
  <si>
    <t>友王企業有限公司</t>
  </si>
  <si>
    <t>新北市新店區建安街１１號１樓</t>
  </si>
  <si>
    <t>99689464</t>
  </si>
  <si>
    <t>接頭、電腦連接線、電腦周邊設備</t>
  </si>
  <si>
    <t>ZA1066</t>
  </si>
  <si>
    <t>王崴</t>
  </si>
  <si>
    <t>吉開電子有限公司</t>
  </si>
  <si>
    <t>新北市中和區中正路７３８號１５樓之６</t>
  </si>
  <si>
    <t>99607713</t>
  </si>
  <si>
    <t>繼電器、開關</t>
  </si>
  <si>
    <t>ZA156</t>
  </si>
  <si>
    <t>蔡陳明娥</t>
  </si>
  <si>
    <t>英勛工業有限公司</t>
  </si>
  <si>
    <t>臺中市太平區建國里鵬儀路２９６巷９弄２號</t>
  </si>
  <si>
    <t>99637562</t>
  </si>
  <si>
    <t>雜項電子配件、電子零件</t>
  </si>
  <si>
    <t>ZA1585</t>
  </si>
  <si>
    <t>吳怡蓉</t>
  </si>
  <si>
    <t>雷盟光電股份有限公司</t>
  </si>
  <si>
    <t>新北市三重區光復路一段６８巷２４弄１１號３樓</t>
  </si>
  <si>
    <t>65004232</t>
  </si>
  <si>
    <t>ＬＥＤ元件</t>
  </si>
  <si>
    <t>ZA539</t>
  </si>
  <si>
    <t>陳鵬宇</t>
  </si>
  <si>
    <t>新巨企業股份有限公司總廠</t>
  </si>
  <si>
    <t>新北市新店區民權路５０號１０樓</t>
  </si>
  <si>
    <t>99619557</t>
  </si>
  <si>
    <t>ZA1067</t>
  </si>
  <si>
    <t>周進文</t>
  </si>
  <si>
    <t>生宇企業股份有限公司</t>
  </si>
  <si>
    <t>新北市中和區錦和路１２６號３、４、５樓</t>
  </si>
  <si>
    <t>99605466</t>
  </si>
  <si>
    <t>ZA157</t>
  </si>
  <si>
    <t>由晉企業有限公司</t>
  </si>
  <si>
    <t>臺中市太平區新光里新光路６５號</t>
  </si>
  <si>
    <t>99642129</t>
  </si>
  <si>
    <t>ＳＭＴ另件加工</t>
  </si>
  <si>
    <t>ZA1586</t>
  </si>
  <si>
    <t>黃宗成</t>
  </si>
  <si>
    <t>順一儀電股份有限公司</t>
  </si>
  <si>
    <t>新北市新店區復興路５１之６號３樓</t>
  </si>
  <si>
    <t>99616981</t>
  </si>
  <si>
    <t>轉換器</t>
  </si>
  <si>
    <t>ZA1068</t>
  </si>
  <si>
    <t>林永笙</t>
  </si>
  <si>
    <t>訊鼎電子股份有限公司中和廠</t>
  </si>
  <si>
    <t>新北市中和區建八路１６號１２樓之３</t>
  </si>
  <si>
    <t>99605737</t>
  </si>
  <si>
    <t>電視分配器、分岐器、訊器放大器</t>
  </si>
  <si>
    <t>ZA158</t>
  </si>
  <si>
    <t>潘英輝</t>
  </si>
  <si>
    <t>東貝光電科技股份有限公司二廠</t>
  </si>
  <si>
    <t>新北市三重區興德路１２９號４、５樓</t>
  </si>
  <si>
    <t>99726028</t>
  </si>
  <si>
    <t>ＳＭＤ、ＰＩＲＡＮＨＡ、ＬＥＤ、ＬＩＧＨＴ ＳＯＵＲＣＥ</t>
  </si>
  <si>
    <t>ZA540</t>
  </si>
  <si>
    <t>油力油壓工業股份有限公司</t>
  </si>
  <si>
    <t>臺中市太平區宜欣里溪洲路８７巷７號</t>
  </si>
  <si>
    <t>99644564</t>
  </si>
  <si>
    <t>油壓、五金機械零件、閥</t>
  </si>
  <si>
    <t>ZA1587</t>
  </si>
  <si>
    <t>陳碧蓮</t>
  </si>
  <si>
    <t>倬茂企業股份有限公司</t>
  </si>
  <si>
    <t>新北市新店區中正路５０１之１７號３樓</t>
  </si>
  <si>
    <t>99617130</t>
  </si>
  <si>
    <t>門禁刷卡機讀卡機磁碟機製造</t>
  </si>
  <si>
    <t>ZA1069</t>
  </si>
  <si>
    <t>褚弘瑞</t>
  </si>
  <si>
    <t>科風股份有限公司第三廠</t>
  </si>
  <si>
    <t>新北市中和區建一路２４９號１０樓</t>
  </si>
  <si>
    <t>99613861</t>
  </si>
  <si>
    <t>停電電源設備變頻器</t>
  </si>
  <si>
    <t>ZA159</t>
  </si>
  <si>
    <t>耀陽電子有限公司</t>
  </si>
  <si>
    <t>新北市三重區光復路一段８５之１號６樓</t>
  </si>
  <si>
    <t>99695538</t>
  </si>
  <si>
    <t>ＬＥＤ顯示看板</t>
  </si>
  <si>
    <t>ZA541</t>
  </si>
  <si>
    <t>陳紹雄</t>
  </si>
  <si>
    <t>輝達工業社</t>
  </si>
  <si>
    <t>臺中市大里區大里里瓦磘路６１號</t>
  </si>
  <si>
    <t>99643408</t>
  </si>
  <si>
    <t>ZA1588</t>
  </si>
  <si>
    <t>胡永能</t>
  </si>
  <si>
    <t>世佳電器股份有限公司一廠</t>
  </si>
  <si>
    <t>新北市新莊區民安路３８７巷３０號</t>
  </si>
  <si>
    <t>99610774</t>
  </si>
  <si>
    <t>ZA160</t>
  </si>
  <si>
    <t>陳再信</t>
  </si>
  <si>
    <t>創巨光科技股份有限公司</t>
  </si>
  <si>
    <t>新北市中和區建一路１８６號地下一層</t>
  </si>
  <si>
    <t>99695054</t>
  </si>
  <si>
    <t>ＳＭＤ</t>
  </si>
  <si>
    <t>ZA542</t>
  </si>
  <si>
    <t>蔡忠諺</t>
  </si>
  <si>
    <t>巨翰科技股份有限公司</t>
  </si>
  <si>
    <t>新北市新店區寶中路１２３巷３號４樓</t>
  </si>
  <si>
    <t>99615554</t>
  </si>
  <si>
    <t>主機板、其他介面卡、車用電腦</t>
  </si>
  <si>
    <t>ZA1070</t>
  </si>
  <si>
    <t>王國川</t>
  </si>
  <si>
    <t>駿佳實業股份有限公司</t>
  </si>
  <si>
    <t>臺中市大里區仁德里仁禮街９號</t>
  </si>
  <si>
    <t>99644930</t>
  </si>
  <si>
    <t>ZA1589</t>
  </si>
  <si>
    <t>劉炳耀</t>
  </si>
  <si>
    <t>世佳電器股份有限公司二廠</t>
  </si>
  <si>
    <t>新北市新莊區民安路３８７巷４２號</t>
  </si>
  <si>
    <t>99610863</t>
  </si>
  <si>
    <t>ZA161</t>
  </si>
  <si>
    <t>光旗實業股份有限公司</t>
  </si>
  <si>
    <t>新北市中和區中正路９６３號１０樓</t>
  </si>
  <si>
    <t>99690921</t>
  </si>
  <si>
    <t>ＬＥＤ發光二極體、被動元件</t>
  </si>
  <si>
    <t>ZA543</t>
  </si>
  <si>
    <t>林政達</t>
  </si>
  <si>
    <t>智陞實業有限公司</t>
  </si>
  <si>
    <t>新北市新店區寶中路９７巷１號３樓</t>
  </si>
  <si>
    <t>99616053</t>
  </si>
  <si>
    <t>網路線材</t>
  </si>
  <si>
    <t>ZA1071</t>
  </si>
  <si>
    <t>黃光文</t>
  </si>
  <si>
    <t>台通科技股份有限公司</t>
  </si>
  <si>
    <t>臺中市大里區金城里塗城路８５２巷１６之４號</t>
  </si>
  <si>
    <t>66000084</t>
  </si>
  <si>
    <t>電腦零組件及散熱器等</t>
  </si>
  <si>
    <t>ZA1590</t>
  </si>
  <si>
    <t>謝明陽</t>
  </si>
  <si>
    <t>長虹光電股份有限公司</t>
  </si>
  <si>
    <t>新北市中和區建一路１７７號１０樓</t>
  </si>
  <si>
    <t>99725707</t>
  </si>
  <si>
    <t>１．發光二極體顯示器。２．ＬＥＤＬＡＭＰ組裝</t>
  </si>
  <si>
    <t>ZA544</t>
  </si>
  <si>
    <t>蔡根隆</t>
  </si>
  <si>
    <t>名言實業股份有限公司</t>
  </si>
  <si>
    <t>新北市新莊區新樹路６９之１１２號</t>
  </si>
  <si>
    <t>99610879</t>
  </si>
  <si>
    <t>ZA162</t>
  </si>
  <si>
    <t>簡清泉</t>
  </si>
  <si>
    <t>喬揚電子工業有限公司</t>
  </si>
  <si>
    <t>新北市新店區民權路１２２巷１號３樓</t>
  </si>
  <si>
    <t>99616342</t>
  </si>
  <si>
    <t>ZA1072</t>
  </si>
  <si>
    <t>宋瑞琴</t>
  </si>
  <si>
    <t>嘉亨股份有限公司</t>
  </si>
  <si>
    <t>臺中市大里區大元里中興路二段６９之４號１樓</t>
  </si>
  <si>
    <t>66003911</t>
  </si>
  <si>
    <t>連接器及零件、線組加工</t>
  </si>
  <si>
    <t>ZA1591</t>
  </si>
  <si>
    <t>藍青娥</t>
  </si>
  <si>
    <t>艾笛森光電股份有限公司</t>
  </si>
  <si>
    <t>新北市中和區中正路８００號５樓、５樓之１、之２、之３、之５</t>
  </si>
  <si>
    <t>99602782</t>
  </si>
  <si>
    <t>ＬＥＤ燈具、發光二極體、ＬＥＤ元件、ＬＥＤ模組</t>
  </si>
  <si>
    <t>ZA545</t>
  </si>
  <si>
    <t>吳建榮</t>
  </si>
  <si>
    <t>僑旭電子股份有限公司</t>
  </si>
  <si>
    <t>新北市新店區民權路１５７號５樓</t>
  </si>
  <si>
    <t>99616712</t>
  </si>
  <si>
    <t>電子收錄音機、電視機複合體</t>
  </si>
  <si>
    <t>ZA1073</t>
  </si>
  <si>
    <t>劉兆霖</t>
  </si>
  <si>
    <t>豊雄企業有限公司</t>
  </si>
  <si>
    <t>新北市新莊區中正路８２９巷９９號</t>
  </si>
  <si>
    <t>99610994</t>
  </si>
  <si>
    <t>其他變壓器</t>
  </si>
  <si>
    <t>ZA163</t>
  </si>
  <si>
    <t>徐德成</t>
  </si>
  <si>
    <t>韋僑科技股份有限公司一廠</t>
  </si>
  <si>
    <t>臺中市大里區仁化里工業九路５號</t>
  </si>
  <si>
    <t>66001824</t>
  </si>
  <si>
    <t>ZA1592</t>
  </si>
  <si>
    <t>曾頴堂</t>
  </si>
  <si>
    <t>綠邑國際電機有限公司</t>
  </si>
  <si>
    <t>新北市新莊區化成路３６３巷４３號</t>
  </si>
  <si>
    <t>99611357</t>
  </si>
  <si>
    <t>變壓器、整流器</t>
  </si>
  <si>
    <t>ZA164</t>
  </si>
  <si>
    <t>王進福</t>
  </si>
  <si>
    <t>今臺電子股份有限公司三廠</t>
  </si>
  <si>
    <t>新北市中和區中山路二段３１７號７樓</t>
  </si>
  <si>
    <t>99618293</t>
  </si>
  <si>
    <t>電子零件、顯示器</t>
  </si>
  <si>
    <t>ZA546</t>
  </si>
  <si>
    <t>宋文洲</t>
  </si>
  <si>
    <t>連展科技股份有限公司一廠</t>
  </si>
  <si>
    <t>新北市新店區寶興路４５巷９弄４號１樓</t>
  </si>
  <si>
    <t>99614732</t>
  </si>
  <si>
    <t>ZA1074</t>
  </si>
  <si>
    <t>鴻銪科技開發有限公司</t>
  </si>
  <si>
    <t>臺中市大里區仁德里慈善路１３８巷１６號</t>
  </si>
  <si>
    <t>66002646</t>
  </si>
  <si>
    <t>其他電子零組件，育樂用品</t>
  </si>
  <si>
    <t>ZA1593</t>
  </si>
  <si>
    <t>翁瑞陽</t>
  </si>
  <si>
    <t>今台電子股份有限公司二廠</t>
  </si>
  <si>
    <t>新北市中和區中山路二段３１５巷２號８樓</t>
  </si>
  <si>
    <t>99617582</t>
  </si>
  <si>
    <t>ZA547</t>
  </si>
  <si>
    <t>世佳電器股份有限公司</t>
  </si>
  <si>
    <t>新北市新莊區民安路３８７巷３４號</t>
  </si>
  <si>
    <t>99611534</t>
  </si>
  <si>
    <t>ZA165</t>
  </si>
  <si>
    <t>倍力科技股份有限公司新店廠</t>
  </si>
  <si>
    <t>新北市新店區民權路１０８之１號３樓</t>
  </si>
  <si>
    <t>99614627</t>
  </si>
  <si>
    <t>工業用電源供應器</t>
  </si>
  <si>
    <t>ZA1075</t>
  </si>
  <si>
    <t>連德壽</t>
  </si>
  <si>
    <t>捷邦安全科技有限公司</t>
  </si>
  <si>
    <t>臺中市大里區仁德里慈德路４５號</t>
  </si>
  <si>
    <t>99712939</t>
  </si>
  <si>
    <t>瓦斯器材、電力設備、防震調整器</t>
  </si>
  <si>
    <t>ZA1594</t>
  </si>
  <si>
    <t>張宗熙</t>
  </si>
  <si>
    <t>今臺電子股份有限公司</t>
  </si>
  <si>
    <t>新北市中和區中山路二段３１７之１號３樓</t>
  </si>
  <si>
    <t>99617142</t>
  </si>
  <si>
    <t>ZA548</t>
  </si>
  <si>
    <t>樂廷電機股份有限公司新莊廠</t>
  </si>
  <si>
    <t>新北市新莊區五權一路７號７樓之９</t>
  </si>
  <si>
    <t>99607377</t>
  </si>
  <si>
    <t>限時繼電器</t>
  </si>
  <si>
    <t>ZA166</t>
  </si>
  <si>
    <t>鄭勝雄</t>
  </si>
  <si>
    <t>巨晶科技有限公司</t>
  </si>
  <si>
    <t>新北市新店區寶中路９４號７樓之１</t>
  </si>
  <si>
    <t>99614885</t>
  </si>
  <si>
    <t>ZA1076</t>
  </si>
  <si>
    <t>吳宗興</t>
  </si>
  <si>
    <t>韋僑科技股份有限公司</t>
  </si>
  <si>
    <t>臺中市大里區仁化里工業九路１號</t>
  </si>
  <si>
    <t>99701654</t>
  </si>
  <si>
    <t>ZA1595</t>
  </si>
  <si>
    <t>三星達科技股份有限公司</t>
  </si>
  <si>
    <t>新北市新店區寶橋路２３５巷１２９號５樓之４</t>
  </si>
  <si>
    <t>65003794</t>
  </si>
  <si>
    <t>化學原料批發</t>
  </si>
  <si>
    <t>ZA549</t>
  </si>
  <si>
    <t>高玉宇</t>
  </si>
  <si>
    <t>泰利電器實業股份有限公司</t>
  </si>
  <si>
    <t>新北市新莊區中正路６５９之３號３樓</t>
  </si>
  <si>
    <t>99609021</t>
  </si>
  <si>
    <t>電子變壓器</t>
  </si>
  <si>
    <t>ZA167</t>
  </si>
  <si>
    <t>王文傑</t>
  </si>
  <si>
    <t>全線實業有限公司</t>
  </si>
  <si>
    <t>新北市新店區中興路二段２１８巷１２號５樓</t>
  </si>
  <si>
    <t>99614505</t>
  </si>
  <si>
    <t>ZA1077</t>
  </si>
  <si>
    <t>王永明</t>
  </si>
  <si>
    <t>金詠盛有限公司</t>
  </si>
  <si>
    <t>臺中市大里區瑞城里中興路一段２巷１１號</t>
  </si>
  <si>
    <t>99701655</t>
  </si>
  <si>
    <t>塑膠製品、電子零件</t>
  </si>
  <si>
    <t>ZA1596</t>
  </si>
  <si>
    <t>王麗姿</t>
  </si>
  <si>
    <t>昕映企業有限公司</t>
  </si>
  <si>
    <t>新北市新莊區中正路５１４巷３３弄１９號</t>
  </si>
  <si>
    <t>99609065</t>
  </si>
  <si>
    <t>變壓器、變流</t>
  </si>
  <si>
    <t>ZA168</t>
  </si>
  <si>
    <t>郭接枝</t>
  </si>
  <si>
    <t>百泓事業有限公司新店廠</t>
  </si>
  <si>
    <t>新北市新店區中興路二段１９２號４樓之２</t>
  </si>
  <si>
    <t>99614521</t>
  </si>
  <si>
    <t>靜電消除腕帶、無線靜電環、工作站</t>
  </si>
  <si>
    <t>ZA1078</t>
  </si>
  <si>
    <t>陳誠忠</t>
  </si>
  <si>
    <t>璨晶科技股份有限公司</t>
  </si>
  <si>
    <t>新北市新店區寶興路４５巷９弄３號５樓</t>
  </si>
  <si>
    <t>65000050</t>
  </si>
  <si>
    <t>ＬＥＤ燈條</t>
  </si>
  <si>
    <t>ZA550</t>
  </si>
  <si>
    <t>陳郁慧</t>
  </si>
  <si>
    <t>天合科技有限公司</t>
  </si>
  <si>
    <t>臺中市大里區仁德里四維街２９巷４號</t>
  </si>
  <si>
    <t>99704419</t>
  </si>
  <si>
    <t>ZA1597</t>
  </si>
  <si>
    <t>李惠美</t>
  </si>
  <si>
    <t>安良電氣有限公司</t>
  </si>
  <si>
    <t>新北市新莊區福壽街２０２巷１７號１樓</t>
  </si>
  <si>
    <t>99617732</t>
  </si>
  <si>
    <t>ZA169</t>
  </si>
  <si>
    <t>邱良岡</t>
  </si>
  <si>
    <t>泰昌企業有限公司</t>
  </si>
  <si>
    <t>新北市新店區寶橋路１５６之１號２樓</t>
  </si>
  <si>
    <t>99615312</t>
  </si>
  <si>
    <t>ZA1079</t>
  </si>
  <si>
    <t>黃長文</t>
  </si>
  <si>
    <t>柏洲實業有限公司</t>
  </si>
  <si>
    <t>新北市樹林區三俊街６５巷１１弄２４號１、２樓</t>
  </si>
  <si>
    <t>65001447</t>
  </si>
  <si>
    <t>ＬＥＤ燈</t>
  </si>
  <si>
    <t>ZA551</t>
  </si>
  <si>
    <t>陳翰迪</t>
  </si>
  <si>
    <t>積奇企業有限公司大里廠</t>
  </si>
  <si>
    <t>臺中市大里區仁化里仁慈街２巷１１號</t>
  </si>
  <si>
    <t>99703593</t>
  </si>
  <si>
    <t>緩衝器、電力調整器</t>
  </si>
  <si>
    <t>ZA1598</t>
  </si>
  <si>
    <t>林進益</t>
  </si>
  <si>
    <t>福哥興業股份有限公司</t>
  </si>
  <si>
    <t>新北市新莊區大安路２０號</t>
  </si>
  <si>
    <t>99617283</t>
  </si>
  <si>
    <t>可變電阻器</t>
  </si>
  <si>
    <t>ZA170</t>
  </si>
  <si>
    <t>劉興旺</t>
  </si>
  <si>
    <t>翊展光電股份有限公司</t>
  </si>
  <si>
    <t>新北市樹林區武林街１６之２號５樓</t>
  </si>
  <si>
    <t>99719355</t>
  </si>
  <si>
    <t>ＬＥＤ封裝模組</t>
  </si>
  <si>
    <t>ZA552</t>
  </si>
  <si>
    <t>戴蕙玲</t>
  </si>
  <si>
    <t>鈞永企業股份有限公司新店廠</t>
  </si>
  <si>
    <t>新北市新店區寶興路４５巷８弄１號</t>
  </si>
  <si>
    <t>99614987</t>
  </si>
  <si>
    <t>電腦治具</t>
  </si>
  <si>
    <t>ZA1080</t>
  </si>
  <si>
    <t>周清圳</t>
  </si>
  <si>
    <t>志暉電瓷有限公司</t>
  </si>
  <si>
    <t>新北市新莊區福營路１９５巷２２弄２號</t>
  </si>
  <si>
    <t>99616533</t>
  </si>
  <si>
    <t>電阻器加工</t>
  </si>
  <si>
    <t>ZA171</t>
  </si>
  <si>
    <t>曾國鈞</t>
  </si>
  <si>
    <t>聖華貿易有限公司</t>
  </si>
  <si>
    <t>新北市樹林區西圳街一段１６５巷７號２樓</t>
  </si>
  <si>
    <t>65002686</t>
  </si>
  <si>
    <t>舊衣物</t>
  </si>
  <si>
    <t>ZA1599</t>
  </si>
  <si>
    <t>洪勝發</t>
  </si>
  <si>
    <t>光田電子股份有限公司</t>
  </si>
  <si>
    <t>新北市淡水區鄒厝崙２之１６號</t>
  </si>
  <si>
    <t>99614837</t>
  </si>
  <si>
    <t>燈泡</t>
  </si>
  <si>
    <t>ZA553</t>
  </si>
  <si>
    <t>余文瑞</t>
  </si>
  <si>
    <t>啟威電子股份有限公司</t>
  </si>
  <si>
    <t>新北市新店區中正路４９９號３樓</t>
  </si>
  <si>
    <t>99614999</t>
  </si>
  <si>
    <t>搖控器、數位電子控制板、ＬＥＤ燈加工、掃瞄卡</t>
  </si>
  <si>
    <t>ZA1081</t>
  </si>
  <si>
    <t>陳世一</t>
  </si>
  <si>
    <t>銘匯電業有限公司</t>
  </si>
  <si>
    <t>新北市新店區民權路９０巷２６號１樓</t>
  </si>
  <si>
    <t>99695997</t>
  </si>
  <si>
    <t>ZA1082</t>
  </si>
  <si>
    <t>李銘堅</t>
  </si>
  <si>
    <t>宏匠實業股份有限公司</t>
  </si>
  <si>
    <t>新北市新莊區中正路６４９之３號５、９樓</t>
  </si>
  <si>
    <t>65000257</t>
  </si>
  <si>
    <t>ZA172</t>
  </si>
  <si>
    <t>聯宇電子股份有限公司</t>
  </si>
  <si>
    <t>新北市土城區永豐路１８７號１至５樓</t>
  </si>
  <si>
    <t>99691427</t>
  </si>
  <si>
    <t>ＬＥＤ指示燈、顯示器</t>
  </si>
  <si>
    <t>ZA554</t>
  </si>
  <si>
    <t>張木財</t>
  </si>
  <si>
    <t>寰拓科技股份有限公司新店廠</t>
  </si>
  <si>
    <t>新北市新店區寶中路９７巷１號４樓</t>
  </si>
  <si>
    <t>99696034</t>
  </si>
  <si>
    <t>ZA1083</t>
  </si>
  <si>
    <t>張滄原</t>
  </si>
  <si>
    <t>錦億電機有限公司</t>
  </si>
  <si>
    <t>新北市新莊區中正路５１４巷１０５弄８６號</t>
  </si>
  <si>
    <t>99601201</t>
  </si>
  <si>
    <t>ZA173</t>
  </si>
  <si>
    <t>郭寶桂</t>
  </si>
  <si>
    <t>億光電子工業股份有限公司</t>
  </si>
  <si>
    <t>新北市土城區中央路三段７６巷２５號</t>
  </si>
  <si>
    <t>99690732</t>
  </si>
  <si>
    <t>發光二極體指示燈、顯示器</t>
  </si>
  <si>
    <t>ZA555</t>
  </si>
  <si>
    <t>太極光光電股份有限公司</t>
  </si>
  <si>
    <t>新北市五股區五工二路１１６巷１８號３樓</t>
  </si>
  <si>
    <t>65004248</t>
  </si>
  <si>
    <t>特殊ＬＥＤ元件／特殊ＬＥＤ燈具／ＬＥＤ植栽系統販賣／ＬＥＤ科技農場整廠輸出（設計／製造／維護／加值）。</t>
  </si>
  <si>
    <t>ZA556</t>
  </si>
  <si>
    <t>李玉梅</t>
  </si>
  <si>
    <t>鋮鴻科技股份有限公司</t>
  </si>
  <si>
    <t>新北市新店區寶中路８６號２樓</t>
  </si>
  <si>
    <t>99697087</t>
  </si>
  <si>
    <t>記憶體測試</t>
  </si>
  <si>
    <t>ZA1084</t>
  </si>
  <si>
    <t>蔡昌宏</t>
  </si>
  <si>
    <t>路必康實業有限公司</t>
  </si>
  <si>
    <t>新北市新莊區五權一路３號７樓之７</t>
  </si>
  <si>
    <t>99600311</t>
  </si>
  <si>
    <t>ZA174</t>
  </si>
  <si>
    <t>蘇崑昌</t>
  </si>
  <si>
    <t>驊琴科技有限公司</t>
  </si>
  <si>
    <t>新北市林口區工六路９之１號１、２樓</t>
  </si>
  <si>
    <t>99719137</t>
  </si>
  <si>
    <t>光電ＬＣＤ、ＬＥＤ擴散、反射、增亮片及複合材料的背膠、分條、沖形、印刷、裁片、貼合專業生產</t>
  </si>
  <si>
    <t>ZA557</t>
  </si>
  <si>
    <t>黃學熙</t>
  </si>
  <si>
    <t>泓洲實業有限公司</t>
  </si>
  <si>
    <t>新北市新店區寶興路４５巷６弄１號３樓</t>
  </si>
  <si>
    <t>99690967</t>
  </si>
  <si>
    <t>連接器及連接頭、電子插座</t>
  </si>
  <si>
    <t>ZA1085</t>
  </si>
  <si>
    <t>陳鴻華</t>
  </si>
  <si>
    <t>峻光企業有限公司</t>
  </si>
  <si>
    <t>新北市新莊區五權一路３號６樓之４</t>
  </si>
  <si>
    <t>99603376</t>
  </si>
  <si>
    <t>ZA175</t>
  </si>
  <si>
    <t>楊賜平</t>
  </si>
  <si>
    <t>聯勝光電股份有限公司</t>
  </si>
  <si>
    <t>臺中市西屯區中部科學工業園區科園三路８號</t>
  </si>
  <si>
    <t>93B00071</t>
  </si>
  <si>
    <t>矽基板型四元高功率紅、黃光ＬＥＤ磊晶片及晶粒矽基板型藍、綠光氮化物ＬＥＤ磊晶片及晶粒</t>
  </si>
  <si>
    <t>ZA558</t>
  </si>
  <si>
    <t>張智松</t>
  </si>
  <si>
    <t>瑞平有限公司</t>
  </si>
  <si>
    <t>新北市新店區安德街１６０之１號５樓</t>
  </si>
  <si>
    <t>99690211</t>
  </si>
  <si>
    <t>小五金零件、印刷電路板、固定鎖片</t>
  </si>
  <si>
    <t>ZA1086</t>
  </si>
  <si>
    <t>翁瑞珠</t>
  </si>
  <si>
    <t>雅特電子燈業有限公司</t>
  </si>
  <si>
    <t>新北市新莊區新樹路６９之１０６號</t>
  </si>
  <si>
    <t>99603442</t>
  </si>
  <si>
    <t>ZA176</t>
  </si>
  <si>
    <t>陳彥斌</t>
  </si>
  <si>
    <t>先益電子工業股份有限公司</t>
  </si>
  <si>
    <t>臺中市南屯區寶山里工業區二十四路２２號</t>
  </si>
  <si>
    <t>99669272</t>
  </si>
  <si>
    <t>發光二極體、數字顯示器、背光板</t>
  </si>
  <si>
    <t>ZA559</t>
  </si>
  <si>
    <t>鄧福順</t>
  </si>
  <si>
    <t>創威光電股份有限公司</t>
  </si>
  <si>
    <t>新北市新店區寶中路１１９號６樓</t>
  </si>
  <si>
    <t>99690058</t>
  </si>
  <si>
    <t>光纖收發模組、光學次模組</t>
  </si>
  <si>
    <t>ZA1087</t>
  </si>
  <si>
    <t>陳文宗</t>
  </si>
  <si>
    <t>隆瀚工業股份有限公司</t>
  </si>
  <si>
    <t>新北市新莊區新樹路２４４巷２７號１樓</t>
  </si>
  <si>
    <t>99693211</t>
  </si>
  <si>
    <t>ZA177</t>
  </si>
  <si>
    <t>蔡永旭</t>
  </si>
  <si>
    <t>建樺電子股份有限公司</t>
  </si>
  <si>
    <t>臺中市梧棲區大村里港埠路一段８４４號</t>
  </si>
  <si>
    <t>99642736</t>
  </si>
  <si>
    <t>發光二極体</t>
  </si>
  <si>
    <t>ZA560</t>
  </si>
  <si>
    <t>紀蔡錦珠</t>
  </si>
  <si>
    <t>閔魏科技有限公司</t>
  </si>
  <si>
    <t>新北市新店區中正路４９７巷２號５樓</t>
  </si>
  <si>
    <t>99695319</t>
  </si>
  <si>
    <t>電源供應器組裝、ＰＣＢ加工</t>
  </si>
  <si>
    <t>ZA178</t>
  </si>
  <si>
    <t>盧昌足</t>
  </si>
  <si>
    <t>天鵬企業有限公司</t>
  </si>
  <si>
    <t>新北市板橋區信義路１６３巷７號３樓</t>
  </si>
  <si>
    <t>65003680</t>
  </si>
  <si>
    <t>其他電子零組件，電腦及其週邊設備，視聽電子產品</t>
  </si>
  <si>
    <t>ZA723</t>
  </si>
  <si>
    <t>王淵暖</t>
  </si>
  <si>
    <t>榮益科技股份有限公司</t>
  </si>
  <si>
    <t>新北市新店區寶興路４５巷６弄６號</t>
  </si>
  <si>
    <t>99691841</t>
  </si>
  <si>
    <t>ZA1088</t>
  </si>
  <si>
    <t>陳惟誠</t>
  </si>
  <si>
    <t>益利光電股份有限公司后里廠</t>
  </si>
  <si>
    <t>臺中市后里區后里里泉州路３５號</t>
  </si>
  <si>
    <t>99701912</t>
  </si>
  <si>
    <t>晶粒目檢</t>
  </si>
  <si>
    <t>ZA561</t>
  </si>
  <si>
    <t>陳清波</t>
  </si>
  <si>
    <t>三聯科技股份有限公司新店廠</t>
  </si>
  <si>
    <t>新北市新店區中興路二段１９０號３樓</t>
  </si>
  <si>
    <t>99697290</t>
  </si>
  <si>
    <t>電子感測元件、電子網路設備、自動化機器設備、地震儀</t>
  </si>
  <si>
    <t>ZA179</t>
  </si>
  <si>
    <t>林榮渠</t>
  </si>
  <si>
    <t>普信科技股份有限公司</t>
  </si>
  <si>
    <t>新北市新店區寶橋路２３５巷２號８樓</t>
  </si>
  <si>
    <t>99694141</t>
  </si>
  <si>
    <t>小家電控制機板、其他電子零組件</t>
  </si>
  <si>
    <t>ZA1089</t>
  </si>
  <si>
    <t>陳傳池</t>
  </si>
  <si>
    <t>材興達有限公司</t>
  </si>
  <si>
    <t>新北市板橋區信義路１６３巷７號５樓</t>
  </si>
  <si>
    <t>65003726</t>
  </si>
  <si>
    <t>ZA724</t>
  </si>
  <si>
    <t>梁宇和</t>
  </si>
  <si>
    <t>台灣琭旦股份有限公司</t>
  </si>
  <si>
    <t>臺中市潭子區臺中加工出口區南環路１１號</t>
  </si>
  <si>
    <t>90T00185</t>
  </si>
  <si>
    <t>發光二極體、電器電子產品、照明設備</t>
  </si>
  <si>
    <t>ZA562</t>
  </si>
  <si>
    <t>陳雪貞</t>
  </si>
  <si>
    <t>英茂電子工業有限公司板橋二廠</t>
  </si>
  <si>
    <t>新北市板橋區和平路４３號５樓</t>
  </si>
  <si>
    <t>65003991</t>
  </si>
  <si>
    <t>電子產品組合加工</t>
  </si>
  <si>
    <t>ZA725</t>
  </si>
  <si>
    <t>羅金德</t>
  </si>
  <si>
    <t>崇裕有限公司</t>
  </si>
  <si>
    <t>新北市新店區寶橋路２３５巷１弄１號６樓</t>
  </si>
  <si>
    <t>99718947</t>
  </si>
  <si>
    <t>ＳＭＤＣＨＩＰＩＮＤＵＣＴＯＲＳ</t>
  </si>
  <si>
    <t>ZA180</t>
  </si>
  <si>
    <t>陳德斌</t>
  </si>
  <si>
    <t>霖昶實業有限公司二廠</t>
  </si>
  <si>
    <t>新北市新店區寶橋路２３５巷１４號３樓</t>
  </si>
  <si>
    <t>99694294</t>
  </si>
  <si>
    <t>ZA1090</t>
  </si>
  <si>
    <t>李德威</t>
  </si>
  <si>
    <t>廣鎵光電股份有限公司二廠</t>
  </si>
  <si>
    <t>臺中市大雅區中部科學工業園區科雅路４３號１樓及４３號２樓</t>
  </si>
  <si>
    <t>93A00089</t>
  </si>
  <si>
    <t>發光二極體磊晶片、發光二極體晶粒</t>
  </si>
  <si>
    <t>ZA563</t>
  </si>
  <si>
    <t>楊凌典</t>
  </si>
  <si>
    <t>英茂電子工業有限公司板橋三廠</t>
  </si>
  <si>
    <t>新北市板橋區和平路１５號３樓及１７號３樓</t>
  </si>
  <si>
    <t>65003992</t>
  </si>
  <si>
    <t>ZA726</t>
  </si>
  <si>
    <t>百世利電子有限公司</t>
  </si>
  <si>
    <t>新北市新店區中正路５３７號３樓</t>
  </si>
  <si>
    <t>99693553</t>
  </si>
  <si>
    <t>其他電子零組件、被動電子元件</t>
  </si>
  <si>
    <t>ZA1091</t>
  </si>
  <si>
    <t>童百河</t>
  </si>
  <si>
    <t>全立衡器股份有限公司</t>
  </si>
  <si>
    <t>新北市新店區寶橋路２３５巷１２９號７樓</t>
  </si>
  <si>
    <t>99604337</t>
  </si>
  <si>
    <t>顯示器、荷重元</t>
  </si>
  <si>
    <t>ZA181</t>
  </si>
  <si>
    <t>程允中</t>
  </si>
  <si>
    <t>正誼科技股份有限公司</t>
  </si>
  <si>
    <t>臺中市大雅區中部科學工業園區科雅路２２號</t>
  </si>
  <si>
    <t>93A00224</t>
  </si>
  <si>
    <t>ZA564</t>
  </si>
  <si>
    <t>信瑞實業股份有限公司</t>
  </si>
  <si>
    <t>新北市新店區寶橋路２３５巷１０號７樓</t>
  </si>
  <si>
    <t>99603057</t>
  </si>
  <si>
    <t>電阻器及其零件</t>
  </si>
  <si>
    <t>ZA182</t>
  </si>
  <si>
    <t>徐寶鈞</t>
  </si>
  <si>
    <t>環新科技有限公司三廠</t>
  </si>
  <si>
    <t>新北市板橋區四川路二段１６巷８號１０樓</t>
  </si>
  <si>
    <t>65004090</t>
  </si>
  <si>
    <t>ZA727</t>
  </si>
  <si>
    <t>王馨慧</t>
  </si>
  <si>
    <t>佳德精密工業有限公司</t>
  </si>
  <si>
    <t>新北市新店區寶橋路２３５巷１４號４樓</t>
  </si>
  <si>
    <t>99718583</t>
  </si>
  <si>
    <t>ZA1092</t>
  </si>
  <si>
    <t>林良智</t>
  </si>
  <si>
    <t>廣合光電股份有限公司中科廠</t>
  </si>
  <si>
    <t>臺中市大雅區中部科學工業園區科雅路２２號１樓</t>
  </si>
  <si>
    <t>93A00200</t>
  </si>
  <si>
    <t>發光二極體晶粒</t>
  </si>
  <si>
    <t>ZA565</t>
  </si>
  <si>
    <t>盛達電業股份有限公司新店一Ｃ廠</t>
  </si>
  <si>
    <t>新北市新店區中興路二段１９０、１９２號７樓、１９２號７樓之１</t>
  </si>
  <si>
    <t>99600150</t>
  </si>
  <si>
    <t>ZA183</t>
  </si>
  <si>
    <t>陳忠廷</t>
  </si>
  <si>
    <t>金豐志電子企業有限公司</t>
  </si>
  <si>
    <t>新北市板橋區和平路１８號地下室及２０號地下室</t>
  </si>
  <si>
    <t>99604567</t>
  </si>
  <si>
    <t>ZA728</t>
  </si>
  <si>
    <t>江豐富</t>
  </si>
  <si>
    <t>禾耀實業股份有限公司</t>
  </si>
  <si>
    <t>新北市樹林區三俊街１９９巷２０弄２２號１樓</t>
  </si>
  <si>
    <t>99718585</t>
  </si>
  <si>
    <t>ZA1093</t>
  </si>
  <si>
    <t>陳水德</t>
  </si>
  <si>
    <t>廣鎵光電股份有限公司三廠</t>
  </si>
  <si>
    <t>93B00089</t>
  </si>
  <si>
    <t>ZA566</t>
  </si>
  <si>
    <t>宏奇工業社</t>
  </si>
  <si>
    <t>新北市板橋區干城路２０巷９號</t>
  </si>
  <si>
    <t>99603583</t>
  </si>
  <si>
    <t>ZA729</t>
  </si>
  <si>
    <t>許翠敏</t>
  </si>
  <si>
    <t>連達科技股份有限公司</t>
  </si>
  <si>
    <t>新北市新店區安德街１５８號３樓</t>
  </si>
  <si>
    <t>65003086</t>
  </si>
  <si>
    <t>其他電子零組件，發電、輸電、配電機械，電線及配線器材，其他電力設備</t>
  </si>
  <si>
    <t>ZA184</t>
  </si>
  <si>
    <t>劉自城</t>
  </si>
  <si>
    <t>台原工業有限公司</t>
  </si>
  <si>
    <t>新北市樹林區東豐街４９巷３４號１樓</t>
  </si>
  <si>
    <t>99718686</t>
  </si>
  <si>
    <t>ZA1094</t>
  </si>
  <si>
    <t>林森欣</t>
  </si>
  <si>
    <t>茂迪股份有限公司</t>
  </si>
  <si>
    <t>新北市深坑區北深路三段２４８號６樓、２５０號５樓、２５２號５樓</t>
  </si>
  <si>
    <t>99602962</t>
  </si>
  <si>
    <t>通訊儀器、量測儀器</t>
  </si>
  <si>
    <t>ZA567</t>
  </si>
  <si>
    <t>陳景宏</t>
  </si>
  <si>
    <t>勵麟帝實業股份有限公司</t>
  </si>
  <si>
    <t>新北市新店區建業路１號</t>
  </si>
  <si>
    <t>99616273</t>
  </si>
  <si>
    <t>ZA185</t>
  </si>
  <si>
    <t>宋鴻讚</t>
  </si>
  <si>
    <t>鎧鉅科技股份有限公司二廠</t>
  </si>
  <si>
    <t>新北市樹林區柑園街二段１２２巷１１號６樓及１２號６樓</t>
  </si>
  <si>
    <t>99718862</t>
  </si>
  <si>
    <t>ＰＣＢ鑽頭／銑刀、複材、機械刀具</t>
  </si>
  <si>
    <t>ZA1095</t>
  </si>
  <si>
    <t>林柄達</t>
  </si>
  <si>
    <t>僑聯開發企業有限公司</t>
  </si>
  <si>
    <t>新北市板橋區干城路１６６號３樓</t>
  </si>
  <si>
    <t>99607440</t>
  </si>
  <si>
    <t>其他電子零件、精密儀器</t>
  </si>
  <si>
    <t>ZA730</t>
  </si>
  <si>
    <t>蔡添喜</t>
  </si>
  <si>
    <t>全有股份有限公司</t>
  </si>
  <si>
    <t>新北市新店區寶中路１２３巷３號２樓</t>
  </si>
  <si>
    <t>99615514</t>
  </si>
  <si>
    <t>自動控制設備、電子原料</t>
  </si>
  <si>
    <t>ZA186</t>
  </si>
  <si>
    <t>陳福仁</t>
  </si>
  <si>
    <t>昕鈺實業股份有限公司</t>
  </si>
  <si>
    <t>新北市樹林區忠信一街１１號４樓</t>
  </si>
  <si>
    <t>99718999</t>
  </si>
  <si>
    <t>高頻電子連接器、光籤收發模組、光電轉換器</t>
  </si>
  <si>
    <t>ZA1096</t>
  </si>
  <si>
    <t>蔡世彥</t>
  </si>
  <si>
    <t>速宏科技有限公司</t>
  </si>
  <si>
    <t>新北市板橋區四川路二段１６巷１、３號９樓</t>
  </si>
  <si>
    <t>99607696</t>
  </si>
  <si>
    <t>ZA731</t>
  </si>
  <si>
    <t>鍾源豐</t>
  </si>
  <si>
    <t>真美晶能源股份有限公司深坑廠</t>
  </si>
  <si>
    <t>新北市深坑區北深路三段２７０巷１８號１樓</t>
  </si>
  <si>
    <t>65001242</t>
  </si>
  <si>
    <t>太陽能模組</t>
  </si>
  <si>
    <t>ZA568</t>
  </si>
  <si>
    <t>林月鳳</t>
  </si>
  <si>
    <t>駿皇實業有限公司豐原廠</t>
  </si>
  <si>
    <t>臺中市豐原區豐原里豐中路３４、３６號１樓</t>
  </si>
  <si>
    <t>66002218</t>
  </si>
  <si>
    <t>ZA569</t>
  </si>
  <si>
    <t>陳進義</t>
  </si>
  <si>
    <t>天方電子有限公司</t>
  </si>
  <si>
    <t>新北市新店區中正路５２１巷３號５樓</t>
  </si>
  <si>
    <t>99614777</t>
  </si>
  <si>
    <t>電子材料（電阻、電容、二極體）</t>
  </si>
  <si>
    <t>ZA187</t>
  </si>
  <si>
    <t>高玲玟</t>
  </si>
  <si>
    <t>俐元企業有限公司</t>
  </si>
  <si>
    <t>新北市樹林區三龍街２０之１號１樓</t>
  </si>
  <si>
    <t>99719006</t>
  </si>
  <si>
    <t>絕緣、防火膠帶</t>
  </si>
  <si>
    <t>ZA1097</t>
  </si>
  <si>
    <t>游雲清</t>
  </si>
  <si>
    <t>上鳴企業有限公司</t>
  </si>
  <si>
    <t>新北市板橋區重慶路３７２號１樓</t>
  </si>
  <si>
    <t>99609153</t>
  </si>
  <si>
    <t>ZA732</t>
  </si>
  <si>
    <t>陳進益</t>
  </si>
  <si>
    <t>仲達光電股份有限公司</t>
  </si>
  <si>
    <t>93A00251</t>
  </si>
  <si>
    <t>太陽能電池模組（代工）</t>
  </si>
  <si>
    <t>ZA570</t>
  </si>
  <si>
    <t>劉貴文</t>
  </si>
  <si>
    <t>盛達電業股份有限公司新店廠</t>
  </si>
  <si>
    <t>新北市新店區中興路二段１９０號８樓之１、１９２號８樓、１９２號８樓之１</t>
  </si>
  <si>
    <t>99614562</t>
  </si>
  <si>
    <t>ZA188</t>
  </si>
  <si>
    <t>信威電子有限公司</t>
  </si>
  <si>
    <t>新北市板橋區四川路二段１６巷９號４樓</t>
  </si>
  <si>
    <t>99609201</t>
  </si>
  <si>
    <t>ZA733</t>
  </si>
  <si>
    <t>陳嘉文</t>
  </si>
  <si>
    <t>越弘企業有限公司樹林廠</t>
  </si>
  <si>
    <t>新北市樹林區三俊街１９９巷１２弄６號</t>
  </si>
  <si>
    <t>99719234</t>
  </si>
  <si>
    <t>電子產品零子</t>
  </si>
  <si>
    <t>ZA1098</t>
  </si>
  <si>
    <t>鄭正雄</t>
  </si>
  <si>
    <t>桑緹亞股份有限公司</t>
  </si>
  <si>
    <t>臺中市后里區中部科學工業園區星科路８號</t>
  </si>
  <si>
    <t>93A00105</t>
  </si>
  <si>
    <t>薄膜太陽能電池</t>
  </si>
  <si>
    <t>ZA571</t>
  </si>
  <si>
    <t>江漢彰</t>
  </si>
  <si>
    <t>江軍企業股份有限公司</t>
  </si>
  <si>
    <t>新北市新店區中興路二段２１８巷８號３樓</t>
  </si>
  <si>
    <t>99614576</t>
  </si>
  <si>
    <t>二極體、電阻器</t>
  </si>
  <si>
    <t>ZA189</t>
  </si>
  <si>
    <t>陳顯鑫</t>
  </si>
  <si>
    <t>亞式股份有限公司國慶廠</t>
  </si>
  <si>
    <t>新北市板橋區國慶路４９巷３、５號</t>
  </si>
  <si>
    <t>99611026</t>
  </si>
  <si>
    <t>ZA734</t>
  </si>
  <si>
    <t>賴麗雲</t>
  </si>
  <si>
    <t>台灣駿品端子股份有限公司樹林二廠</t>
  </si>
  <si>
    <t>新北市樹林區俊德街３８號１樓</t>
  </si>
  <si>
    <t>99719148</t>
  </si>
  <si>
    <t>ZA1099</t>
  </si>
  <si>
    <t>陳佩甄</t>
  </si>
  <si>
    <t>冠晶光電股份有限公司</t>
  </si>
  <si>
    <t>臺中市大雅區四德里中清路三段８１９巷１８號</t>
  </si>
  <si>
    <t>99634692</t>
  </si>
  <si>
    <t>光電產品之零配件及儀器、太陽能電池</t>
  </si>
  <si>
    <t>ZA572</t>
  </si>
  <si>
    <t>陳天恕</t>
  </si>
  <si>
    <t>佳大電子有限公司</t>
  </si>
  <si>
    <t>新北市樹林區東順街５７巷４３號１樓</t>
  </si>
  <si>
    <t>99718085</t>
  </si>
  <si>
    <t>電子零組件用模組裝配</t>
  </si>
  <si>
    <t>ZA1100</t>
  </si>
  <si>
    <t>陳建元</t>
  </si>
  <si>
    <t>中國探針股份有限公司</t>
  </si>
  <si>
    <t>新北市板橋區和平路２４巷８號、１０號、１２號、１４號各２、３、４、５樓</t>
  </si>
  <si>
    <t>99612128</t>
  </si>
  <si>
    <t>ZA735</t>
  </si>
  <si>
    <t>陳志峯</t>
  </si>
  <si>
    <t>國巨股份有限公司</t>
  </si>
  <si>
    <t>新北市新店區寶橋路２３３之１、之２號３樓</t>
  </si>
  <si>
    <t>99615035</t>
  </si>
  <si>
    <t>多層陶瓷電容器</t>
  </si>
  <si>
    <t>ZA190</t>
  </si>
  <si>
    <t>陳泰銘</t>
  </si>
  <si>
    <t>力訊企業有限公司</t>
  </si>
  <si>
    <t>新北市板橋區和平路１９號１樓</t>
  </si>
  <si>
    <t>99612013</t>
  </si>
  <si>
    <t>電話配件、電腦配件</t>
  </si>
  <si>
    <t>ZA736</t>
  </si>
  <si>
    <t>周康泰</t>
  </si>
  <si>
    <t>瞬明實業有限公司</t>
  </si>
  <si>
    <t>新北市樹林區民權街５巷１９弄１５號１樓</t>
  </si>
  <si>
    <t>99718092</t>
  </si>
  <si>
    <t>電子、五金零件</t>
  </si>
  <si>
    <t>ZA1101</t>
  </si>
  <si>
    <t>楊明得</t>
  </si>
  <si>
    <t>欣振電機企業有限公司</t>
  </si>
  <si>
    <t>新北市新店區光華街５巷４３號１樓</t>
  </si>
  <si>
    <t>99618899</t>
  </si>
  <si>
    <t>變壓器（裝配組合）</t>
  </si>
  <si>
    <t>ZA191</t>
  </si>
  <si>
    <t>林鈺珊</t>
  </si>
  <si>
    <t>勁豐電子股份有限公司</t>
  </si>
  <si>
    <t>臺北市內湖區環山路一段３０號１樓</t>
  </si>
  <si>
    <t>63022143</t>
  </si>
  <si>
    <t>ＴＦＴ－ＬＣＤ液晶模組</t>
  </si>
  <si>
    <t>ZA573</t>
  </si>
  <si>
    <t>杜懷琪</t>
  </si>
  <si>
    <t>禾瑞亞科技股份有限公司</t>
  </si>
  <si>
    <t>臺北市內湖區瑞光路３０２號８樓之１</t>
  </si>
  <si>
    <t>63022144</t>
  </si>
  <si>
    <t>晶片</t>
  </si>
  <si>
    <t>ZA574</t>
  </si>
  <si>
    <t>蘇明陽</t>
  </si>
  <si>
    <t>祥鼎電子科技有限公司板橋廠</t>
  </si>
  <si>
    <t>新北市板橋區干城路１５８號６樓、６樓之３、６樓之５</t>
  </si>
  <si>
    <t>99612869</t>
  </si>
  <si>
    <t>各種電路板、積體電路加工</t>
  </si>
  <si>
    <t>ZA737</t>
  </si>
  <si>
    <t>余國元</t>
  </si>
  <si>
    <t>鉅烜科技有限公司</t>
  </si>
  <si>
    <t>新北市樹林區鎮前街２６９巷２９弄９號１、２樓</t>
  </si>
  <si>
    <t>99718176</t>
  </si>
  <si>
    <t>ZA1102</t>
  </si>
  <si>
    <t>鄭明雲</t>
  </si>
  <si>
    <t>力勤股份有限公司</t>
  </si>
  <si>
    <t>新北市新店區中興路二段１９０號５樓之２</t>
  </si>
  <si>
    <t>99605662</t>
  </si>
  <si>
    <t>電子另件</t>
  </si>
  <si>
    <t>ZA192</t>
  </si>
  <si>
    <t>陳雪枝</t>
  </si>
  <si>
    <t>德瑞視訊科技股份有限公司三重廠</t>
  </si>
  <si>
    <t>新北市三重區三和路四段１０１巷１２衖２１號１樓</t>
  </si>
  <si>
    <t>99695984</t>
  </si>
  <si>
    <t>ＬＣＤ面板</t>
  </si>
  <si>
    <t>ZA575</t>
  </si>
  <si>
    <t>黃建德</t>
  </si>
  <si>
    <t>鎧鉅科技股份有限公司一廠</t>
  </si>
  <si>
    <t>新北市樹林區柑園街二段１２２巷３號７樓</t>
  </si>
  <si>
    <t>99718187</t>
  </si>
  <si>
    <t>ZA1103</t>
  </si>
  <si>
    <t>全心電子工業股份有限公司</t>
  </si>
  <si>
    <t>新北市新店區中正路５４巷８、１０、１２號３樓</t>
  </si>
  <si>
    <t>99611844</t>
  </si>
  <si>
    <t>塑膠薄膜電容器</t>
  </si>
  <si>
    <t>ZA193</t>
  </si>
  <si>
    <t>廖全成</t>
  </si>
  <si>
    <t>友歆企業有限公司</t>
  </si>
  <si>
    <t>新北市板橋區干城路１５８號５樓</t>
  </si>
  <si>
    <t>99612814</t>
  </si>
  <si>
    <t>ZA738</t>
  </si>
  <si>
    <t>彭少邑</t>
  </si>
  <si>
    <t>育聯電子有限公司</t>
  </si>
  <si>
    <t>新北市樹林區三俊街８１巷７號</t>
  </si>
  <si>
    <t>99718206</t>
  </si>
  <si>
    <t>ZA1104</t>
  </si>
  <si>
    <t>日電貿股份有限公司新店廠</t>
  </si>
  <si>
    <t>新北市新店區中正路四維巷１弄４號</t>
  </si>
  <si>
    <t>99613963</t>
  </si>
  <si>
    <t>電子零組件（電容器）加工</t>
  </si>
  <si>
    <t>ZA194</t>
  </si>
  <si>
    <t>黃仁虎</t>
  </si>
  <si>
    <t>廣碩光電材料股份有限公司</t>
  </si>
  <si>
    <t>新北市三重區重新路五段６０９巷２號６樓之３</t>
  </si>
  <si>
    <t>99696112</t>
  </si>
  <si>
    <t>其他面板或模組</t>
  </si>
  <si>
    <t>ZA576</t>
  </si>
  <si>
    <t>游志煌</t>
  </si>
  <si>
    <t>丸順實業有限公司</t>
  </si>
  <si>
    <t>新北市板橋區和平路４５號２樓</t>
  </si>
  <si>
    <t>99612535</t>
  </si>
  <si>
    <t>接頭端子、電纜</t>
  </si>
  <si>
    <t>ZA739</t>
  </si>
  <si>
    <t>黃順雄</t>
  </si>
  <si>
    <t>幼倫企業有限公司</t>
  </si>
  <si>
    <t>新北市板橋區民安街２０號１樓</t>
  </si>
  <si>
    <t>99612390</t>
  </si>
  <si>
    <t>ZA740</t>
  </si>
  <si>
    <t>虞秉義</t>
  </si>
  <si>
    <t>雄福實業股份有限公司樹林廠</t>
  </si>
  <si>
    <t>新北市樹林區中正路６０２之１號１樓</t>
  </si>
  <si>
    <t>99725953</t>
  </si>
  <si>
    <t>銅面基材、鋁板、墊板加工</t>
  </si>
  <si>
    <t>ZA1105</t>
  </si>
  <si>
    <t>尹靖梅</t>
  </si>
  <si>
    <t>聯寶電子股份有限公司</t>
  </si>
  <si>
    <t>新北市新店區寶橋路２３５巷１２５號５樓之２</t>
  </si>
  <si>
    <t>99613970</t>
  </si>
  <si>
    <t>變壓器／電源供應器</t>
  </si>
  <si>
    <t>ZA195</t>
  </si>
  <si>
    <t>譚明珠</t>
  </si>
  <si>
    <t>昕鼎科技有限公司</t>
  </si>
  <si>
    <t>新北市三重區光復路一段８８之８號７樓</t>
  </si>
  <si>
    <t>99694114</t>
  </si>
  <si>
    <t>ZA577</t>
  </si>
  <si>
    <t>何品瑩</t>
  </si>
  <si>
    <t>向盛企業股份有限公司新店廠</t>
  </si>
  <si>
    <t>新北市新店區寶橋路２３５巷１２５號５樓</t>
  </si>
  <si>
    <t>99614307</t>
  </si>
  <si>
    <t>電阻器、電容器</t>
  </si>
  <si>
    <t>ZA196</t>
  </si>
  <si>
    <t>廖宗武</t>
  </si>
  <si>
    <t>合鈞科技股份有限公司中和廠</t>
  </si>
  <si>
    <t>新北市中和區橋安街３５號４樓</t>
  </si>
  <si>
    <t>65000846</t>
  </si>
  <si>
    <t>ZA578</t>
  </si>
  <si>
    <t>鄭祝良</t>
  </si>
  <si>
    <t>鑫福科技股份有限公司</t>
  </si>
  <si>
    <t>新北市板橋區信義路１６３巷３號８樓</t>
  </si>
  <si>
    <t>99613793</t>
  </si>
  <si>
    <t>電子自動插件加工（立式、臥式插件、跳線等）</t>
  </si>
  <si>
    <t>ZA741</t>
  </si>
  <si>
    <t>謝振豐</t>
  </si>
  <si>
    <t>茂碩實業有限公司柑園廠</t>
  </si>
  <si>
    <t>新北市樹林區西圳街一段１３號</t>
  </si>
  <si>
    <t>T6500221</t>
  </si>
  <si>
    <t>ZA1106</t>
  </si>
  <si>
    <t>盛達電業股份有限公司新店一Ｂ廠</t>
  </si>
  <si>
    <t>新北市新店區中興路二段１９２號２樓</t>
  </si>
  <si>
    <t>99614408</t>
  </si>
  <si>
    <t>ZA197</t>
  </si>
  <si>
    <t>新耀光電股份有限公司</t>
  </si>
  <si>
    <t>新北市新莊區思源路５０號１樓</t>
  </si>
  <si>
    <t>65001899</t>
  </si>
  <si>
    <t>ＬＥＤ、模組</t>
  </si>
  <si>
    <t>ZA579</t>
  </si>
  <si>
    <t>陳奕如</t>
  </si>
  <si>
    <t>佳頡科技有限公司</t>
  </si>
  <si>
    <t>新北市樹林區忠信街１６號４樓</t>
  </si>
  <si>
    <t>99726120</t>
  </si>
  <si>
    <t>ZA1107</t>
  </si>
  <si>
    <t>鄭凱仁</t>
  </si>
  <si>
    <t>福星電器貿易股份有限公司板橋廠</t>
  </si>
  <si>
    <t>新北市板橋區中山路二段５１５號</t>
  </si>
  <si>
    <t>99613683</t>
  </si>
  <si>
    <t>ZA742</t>
  </si>
  <si>
    <t>湯明發</t>
  </si>
  <si>
    <t>奇畿科技股份有限公司</t>
  </si>
  <si>
    <t>新北市新莊區中正路６５７之１０號９樓</t>
  </si>
  <si>
    <t>65001909</t>
  </si>
  <si>
    <t>觸控面板</t>
  </si>
  <si>
    <t>ZA580</t>
  </si>
  <si>
    <t>黃文仁</t>
  </si>
  <si>
    <t>英茂電子工業有限公司</t>
  </si>
  <si>
    <t>新北市板橋區和平路４５號５樓</t>
  </si>
  <si>
    <t>99613686</t>
  </si>
  <si>
    <t>ZA743</t>
  </si>
  <si>
    <t>技志實業股份有限公司新店二廠</t>
  </si>
  <si>
    <t>新北市新店區中正路四維巷２弄８號３樓</t>
  </si>
  <si>
    <t>99613424</t>
  </si>
  <si>
    <t>ZA198</t>
  </si>
  <si>
    <t>黃淑珍</t>
  </si>
  <si>
    <t>崧祺興業股份有限公司</t>
  </si>
  <si>
    <t>新北市樹林區三龍街１９８號１樓</t>
  </si>
  <si>
    <t>99719719</t>
  </si>
  <si>
    <t>ZA1108</t>
  </si>
  <si>
    <t>林連順</t>
  </si>
  <si>
    <t>旺格有限公司</t>
  </si>
  <si>
    <t>新北市板橋區信義路１６３巷９號７樓</t>
  </si>
  <si>
    <t>99617241</t>
  </si>
  <si>
    <t>印刷電路板零件組裝加工、音響用電接線</t>
  </si>
  <si>
    <t>ZA744</t>
  </si>
  <si>
    <t>陳玉如</t>
  </si>
  <si>
    <t>台灣四國船舶電機股份有限公司</t>
  </si>
  <si>
    <t>新北市新莊區新樹路２６８巷２０號２樓</t>
  </si>
  <si>
    <t>65002795</t>
  </si>
  <si>
    <t>光電材料及元件，其他電子零組件，通訊傳播設備，量測、導航、控制設備及鐘錶，電線及配線器材，其他電力設備，未分類其他運輸工具及其零件</t>
  </si>
  <si>
    <t>ZA581</t>
  </si>
  <si>
    <t>陳明生</t>
  </si>
  <si>
    <t>金徵股份有限公司第二廠</t>
  </si>
  <si>
    <t>新北市樹林區東豐街４９巷２２弄３１號</t>
  </si>
  <si>
    <t>99693808</t>
  </si>
  <si>
    <t>ZA1109</t>
  </si>
  <si>
    <t>黃秀菊</t>
  </si>
  <si>
    <t>技志實業股份有限公司</t>
  </si>
  <si>
    <t>新北市新店區中正路四維巷８弄６、８號４樓</t>
  </si>
  <si>
    <t>99613096</t>
  </si>
  <si>
    <t>一般插，接頭，電線接頭，儀器用接頭，插座</t>
  </si>
  <si>
    <t>ZA199</t>
  </si>
  <si>
    <t>至昇股份有限公司</t>
  </si>
  <si>
    <t>新北市樹林區俊英街１６０巷５號</t>
  </si>
  <si>
    <t>99612920</t>
  </si>
  <si>
    <t>ZA200</t>
  </si>
  <si>
    <t>林高生</t>
  </si>
  <si>
    <t>侑欣科技有限公司</t>
  </si>
  <si>
    <t>新北市新莊區化成路１１３巷１９號１樓</t>
  </si>
  <si>
    <t>65003432</t>
  </si>
  <si>
    <t>半導體，光電材料及元件，其他電子零組件，金屬加工用機械設備</t>
  </si>
  <si>
    <t>ZA582</t>
  </si>
  <si>
    <t>周淑芬</t>
  </si>
  <si>
    <t>進鑫興業有限公司</t>
  </si>
  <si>
    <t>新北市板橋區民治街６１巷１１號１樓</t>
  </si>
  <si>
    <t>99617929</t>
  </si>
  <si>
    <t>電子零組件、機器零組件</t>
  </si>
  <si>
    <t>ZA745</t>
  </si>
  <si>
    <t>林洸民</t>
  </si>
  <si>
    <t>可好科技開發有限公司樹林廠</t>
  </si>
  <si>
    <t>新北市樹林區東順街９０巷８號１樓</t>
  </si>
  <si>
    <t>99694271</t>
  </si>
  <si>
    <t>育樂用品</t>
  </si>
  <si>
    <t>ZA1110</t>
  </si>
  <si>
    <t>魏彩琴</t>
  </si>
  <si>
    <t>陞陽光電材料有限公司</t>
  </si>
  <si>
    <t>新北市新莊區中正路６５１之３號３樓</t>
  </si>
  <si>
    <t>65003834</t>
  </si>
  <si>
    <t>光學膜加工</t>
  </si>
  <si>
    <t>ZA583</t>
  </si>
  <si>
    <t>鍾維剛</t>
  </si>
  <si>
    <t>聯盛電子股份有限公司</t>
  </si>
  <si>
    <t>新北市樹林區西圳街二段９７巷２號</t>
  </si>
  <si>
    <t>99613985</t>
  </si>
  <si>
    <t>電阻、電晶、電容</t>
  </si>
  <si>
    <t>ZA201</t>
  </si>
  <si>
    <t>鄧明鍾</t>
  </si>
  <si>
    <t>勤本有限公司</t>
  </si>
  <si>
    <t>新北市板橋區三民路一段５４號６樓之１</t>
  </si>
  <si>
    <t>99618475</t>
  </si>
  <si>
    <t>電子零件配件</t>
  </si>
  <si>
    <t>ZA746</t>
  </si>
  <si>
    <t>陳美玲</t>
  </si>
  <si>
    <t>欣錸科技有限公司</t>
  </si>
  <si>
    <t>新北市樹林區保安街三段７１之２號</t>
  </si>
  <si>
    <t>99694074</t>
  </si>
  <si>
    <t>精密儀器、測試針</t>
  </si>
  <si>
    <t>ZA1111</t>
  </si>
  <si>
    <t>王秋弘</t>
  </si>
  <si>
    <t>祐電精密有限公司</t>
  </si>
  <si>
    <t>新北市新莊區新樹路２６８巷７４號１樓</t>
  </si>
  <si>
    <t>99692781</t>
  </si>
  <si>
    <t>電子零組件表面處理</t>
  </si>
  <si>
    <t>ZA584</t>
  </si>
  <si>
    <t>蘇奕騰</t>
  </si>
  <si>
    <t>利增電子有限公司</t>
  </si>
  <si>
    <t>新北市板橋區和平路２４巷２號３樓</t>
  </si>
  <si>
    <t>99695346</t>
  </si>
  <si>
    <t>ZA747</t>
  </si>
  <si>
    <t>簡圳</t>
  </si>
  <si>
    <t>鴻星電子股份有限公司三廠</t>
  </si>
  <si>
    <t>新北市樹林區俊英街８４巷２３之１號３樓</t>
  </si>
  <si>
    <t>99607014</t>
  </si>
  <si>
    <t>電阻、電容</t>
  </si>
  <si>
    <t>ZA202</t>
  </si>
  <si>
    <t>林洪河</t>
  </si>
  <si>
    <t>翰洋科技有限公司</t>
  </si>
  <si>
    <t>新北市樹林區俊英街１１１巷１８號</t>
  </si>
  <si>
    <t>99694583</t>
  </si>
  <si>
    <t>ZA1112</t>
  </si>
  <si>
    <t>陳忠堅</t>
  </si>
  <si>
    <t>志沛企業有限公司新店第四廠</t>
  </si>
  <si>
    <t>新北市新店區中正路５５０巷１號３樓</t>
  </si>
  <si>
    <t>99695219</t>
  </si>
  <si>
    <t>薄膜開關、觸控面板、銘板</t>
  </si>
  <si>
    <t>ZA585</t>
  </si>
  <si>
    <t>葉聰明</t>
  </si>
  <si>
    <t>鴻星電子股份有限公司二廠</t>
  </si>
  <si>
    <t>新北市樹林區俊英街８４巷２３之１號１、２、４、５樓</t>
  </si>
  <si>
    <t>99606984</t>
  </si>
  <si>
    <t>ZA203</t>
  </si>
  <si>
    <t>開放電子有限公司</t>
  </si>
  <si>
    <t>新北市樹林區大安路５３０、５３２、５３４、５３６、５３８號４樓</t>
  </si>
  <si>
    <t>99694381</t>
  </si>
  <si>
    <t>其他電子零組件、電力機械器材、其他電力器材</t>
  </si>
  <si>
    <t>ZA1113</t>
  </si>
  <si>
    <t>康兆熊</t>
  </si>
  <si>
    <t>鐳德科技股份有限公司板橋廠</t>
  </si>
  <si>
    <t>新北市板橋區四川路二段１６巷５號３樓</t>
  </si>
  <si>
    <t>99692848</t>
  </si>
  <si>
    <t>其他電子零組件（動態記憶體模組）</t>
  </si>
  <si>
    <t>ZA748</t>
  </si>
  <si>
    <t>蔡政勳</t>
  </si>
  <si>
    <t>振聲電子有限公司樹林廠</t>
  </si>
  <si>
    <t>新北市樹林區西圳街一段１６５巷１３號３樓</t>
  </si>
  <si>
    <t>99614605</t>
  </si>
  <si>
    <t>電阻器、電阻棒</t>
  </si>
  <si>
    <t>ZA204</t>
  </si>
  <si>
    <t>林淑顏</t>
  </si>
  <si>
    <t>新倡企業有限公司樹林廠</t>
  </si>
  <si>
    <t>新北市樹林區味王街１號</t>
  </si>
  <si>
    <t>99694659</t>
  </si>
  <si>
    <t>電子、電腦零件</t>
  </si>
  <si>
    <t>ZA1114</t>
  </si>
  <si>
    <t>紀生在</t>
  </si>
  <si>
    <t>環新科技有限公司</t>
  </si>
  <si>
    <t>新北市板橋區四川路二段１６巷８號９樓</t>
  </si>
  <si>
    <t>99693175</t>
  </si>
  <si>
    <t>ZA749</t>
  </si>
  <si>
    <t>技越電子股份有限公司</t>
  </si>
  <si>
    <t>新北市新店區中正路５５４號４樓及５５６號４樓</t>
  </si>
  <si>
    <t>99602799</t>
  </si>
  <si>
    <t>ZA586</t>
  </si>
  <si>
    <t>蘇燕菊</t>
  </si>
  <si>
    <t>昱盛電器股份有限公司</t>
  </si>
  <si>
    <t>新北市樹林區中正路６５７巷３、５、７號</t>
  </si>
  <si>
    <t>99613849</t>
  </si>
  <si>
    <t>ZA205</t>
  </si>
  <si>
    <t>李玉女</t>
  </si>
  <si>
    <t>鈨鑫實業有限公司</t>
  </si>
  <si>
    <t>新北市樹林區中華路３７９巷７８弄３號</t>
  </si>
  <si>
    <t>99694733</t>
  </si>
  <si>
    <t>ZA1115</t>
  </si>
  <si>
    <t>謝伯卿</t>
  </si>
  <si>
    <t>奈德國際光電股份有限公司</t>
  </si>
  <si>
    <t>新北市新店區寶橋路２３５巷１３２號４樓之１</t>
  </si>
  <si>
    <t>65002600</t>
  </si>
  <si>
    <t>光纖跳線、光纖耦合器、鎧裝光纜</t>
  </si>
  <si>
    <t>ZA587</t>
  </si>
  <si>
    <t>張慶雲</t>
  </si>
  <si>
    <t>耕片科技股份有限公司</t>
  </si>
  <si>
    <t>新北市板橋區信義路１６５號１０樓</t>
  </si>
  <si>
    <t>99725674</t>
  </si>
  <si>
    <t>ZA750</t>
  </si>
  <si>
    <t>施信志</t>
  </si>
  <si>
    <t>傳順電機有限公司</t>
  </si>
  <si>
    <t>新北市樹林區中正路１８５號</t>
  </si>
  <si>
    <t>99618729</t>
  </si>
  <si>
    <t>變壓器、穩壓器</t>
  </si>
  <si>
    <t>ZA206</t>
  </si>
  <si>
    <t>傅克特</t>
  </si>
  <si>
    <t>志沛企業有限公司新店第五廠</t>
  </si>
  <si>
    <t>新北市新店區中正路５５０巷３號２樓</t>
  </si>
  <si>
    <t>65001281</t>
  </si>
  <si>
    <t>ZA588</t>
  </si>
  <si>
    <t>金鋒電子企業股份有限公司</t>
  </si>
  <si>
    <t>新北市板橋區板新路１０１號６樓</t>
  </si>
  <si>
    <t>99718505</t>
  </si>
  <si>
    <t>衛星訊號偵測器</t>
  </si>
  <si>
    <t>ZA751</t>
  </si>
  <si>
    <t>劉炳宏</t>
  </si>
  <si>
    <t>長霖電機有限公司</t>
  </si>
  <si>
    <t>新北市樹林區三俊街１５９巷２８號</t>
  </si>
  <si>
    <t>99692567</t>
  </si>
  <si>
    <t>ZA1116</t>
  </si>
  <si>
    <t>趙俊霖</t>
  </si>
  <si>
    <t>佶駿實業有限公司樹林廠</t>
  </si>
  <si>
    <t>新北市樹林區鎮前街２６９巷５２號１、２、３樓</t>
  </si>
  <si>
    <t>65002582</t>
  </si>
  <si>
    <t>電力變壓製造</t>
  </si>
  <si>
    <t>ZA207</t>
  </si>
  <si>
    <t>賴奕志</t>
  </si>
  <si>
    <t>志沛企業有限公司</t>
  </si>
  <si>
    <t>新北市新店區中正路５５０巷１號５樓</t>
  </si>
  <si>
    <t>99614051</t>
  </si>
  <si>
    <t>ZA589</t>
  </si>
  <si>
    <t>宏展開發精密工業有限公司</t>
  </si>
  <si>
    <t>新北市板橋區干城路２０巷１１號１、２、３樓</t>
  </si>
  <si>
    <t>99718043</t>
  </si>
  <si>
    <t>電子零組件用模組、其他雜項電子配件、電子整流元件、其他電子管</t>
  </si>
  <si>
    <t>ZA752</t>
  </si>
  <si>
    <t>協擎科技股份有限公司</t>
  </si>
  <si>
    <t>新北市樹林區三俊街５之９號２樓</t>
  </si>
  <si>
    <t>99690940</t>
  </si>
  <si>
    <t>光碟片零件</t>
  </si>
  <si>
    <t>ZA1117</t>
  </si>
  <si>
    <t>施宜芬</t>
  </si>
  <si>
    <t>隆興電子有限公司</t>
  </si>
  <si>
    <t>新北市樹林區武林街１２之２號１樓</t>
  </si>
  <si>
    <t>99697118</t>
  </si>
  <si>
    <t>ZA1118</t>
  </si>
  <si>
    <t>謝文科</t>
  </si>
  <si>
    <t>新北市板橋區金門街３６９巷６３之１號（後段）</t>
  </si>
  <si>
    <t>T6500269</t>
  </si>
  <si>
    <t>連接器、電子零件、機械零件</t>
  </si>
  <si>
    <t>ZA753</t>
  </si>
  <si>
    <t>華浩電子股份有限公司</t>
  </si>
  <si>
    <t>新北市樹林區中華路３７９巷１９弄４號１、２、３樓</t>
  </si>
  <si>
    <t>65001364</t>
  </si>
  <si>
    <t>ＬＥＤＤＲＩＶＥＲ</t>
  </si>
  <si>
    <t>ZA208</t>
  </si>
  <si>
    <t>艾治國</t>
  </si>
  <si>
    <t>志沛企業有限公司新店第三廠</t>
  </si>
  <si>
    <t>新北市新店區中正路５５０巷３號３樓</t>
  </si>
  <si>
    <t>99614140</t>
  </si>
  <si>
    <t>薄膜開閉、轉印紙、解控面板、銘板</t>
  </si>
  <si>
    <t>ZA590</t>
  </si>
  <si>
    <t>捷泰企業社</t>
  </si>
  <si>
    <t>新北市三重區三和路四段１６７巷８５號１樓</t>
  </si>
  <si>
    <t>T6500303</t>
  </si>
  <si>
    <t>ZA754</t>
  </si>
  <si>
    <t>簡淵</t>
  </si>
  <si>
    <t>常珵科技股份有限公司大同一廠</t>
  </si>
  <si>
    <t>新北市樹林區博愛街２３６號６樓</t>
  </si>
  <si>
    <t>99696846</t>
  </si>
  <si>
    <t>ZA1119</t>
  </si>
  <si>
    <t>林銜錄</t>
  </si>
  <si>
    <t>華宇資材有限公司</t>
  </si>
  <si>
    <t>新北市樹林區保安街三段６７號１樓</t>
  </si>
  <si>
    <t>65001680</t>
  </si>
  <si>
    <t>電子零組件沖型加工</t>
  </si>
  <si>
    <t>ZA209</t>
  </si>
  <si>
    <t>鄧光文</t>
  </si>
  <si>
    <t>上達電子有限公司</t>
  </si>
  <si>
    <t>新北市樹林區三俊街６５巷４０弄１２號１樓</t>
  </si>
  <si>
    <t>65000863</t>
  </si>
  <si>
    <t>ＦＰＣ壓合</t>
  </si>
  <si>
    <t>ZA591</t>
  </si>
  <si>
    <t>蘇毓斌</t>
  </si>
  <si>
    <t>志竑企業社</t>
  </si>
  <si>
    <t>新北市樹林區光武街３２號</t>
  </si>
  <si>
    <t>01000165</t>
  </si>
  <si>
    <t>導電片</t>
  </si>
  <si>
    <t>ZA592</t>
  </si>
  <si>
    <t>徐秀靜</t>
  </si>
  <si>
    <t>華瑄企業有限公司</t>
  </si>
  <si>
    <t>新北市三重區光復路二段３５號４樓</t>
  </si>
  <si>
    <t>99718449</t>
  </si>
  <si>
    <t>可分解性塑膠製品</t>
  </si>
  <si>
    <t>ZA755</t>
  </si>
  <si>
    <t>楊志旭</t>
  </si>
  <si>
    <t>常珵科技股份有限公司大同二廠</t>
  </si>
  <si>
    <t>新北市樹林區博愛街２３６號地下一層</t>
  </si>
  <si>
    <t>99696847</t>
  </si>
  <si>
    <t>ZA1120</t>
  </si>
  <si>
    <t>泳發股份有限公司樹林二廠</t>
  </si>
  <si>
    <t>新北市樹林區東豐街５１號１樓</t>
  </si>
  <si>
    <t>65000696</t>
  </si>
  <si>
    <t>電源變壓器，電源控制箱，高低壓受配電箱，雷射切割加工，五金零件鈑金加工</t>
  </si>
  <si>
    <t>ZA210</t>
  </si>
  <si>
    <t>陳宥蓁</t>
  </si>
  <si>
    <t>南亞光電股份有限公司樹林廠</t>
  </si>
  <si>
    <t>新北市樹林區味王街５５號</t>
  </si>
  <si>
    <t>99692642</t>
  </si>
  <si>
    <t>ZA593</t>
  </si>
  <si>
    <t>羅榮晃</t>
  </si>
  <si>
    <t>湧固科技有限公司樹林廠</t>
  </si>
  <si>
    <t>新北市樹林區大安路５１０號６樓</t>
  </si>
  <si>
    <t>99696932</t>
  </si>
  <si>
    <t>ZA1121</t>
  </si>
  <si>
    <t>陳源傑</t>
  </si>
  <si>
    <t>承達電子股份有限公司</t>
  </si>
  <si>
    <t>新北市樹林區俊興街２１１巷７弄７號</t>
  </si>
  <si>
    <t>99603795</t>
  </si>
  <si>
    <t>被動電子零件、電感、限流器</t>
  </si>
  <si>
    <t>ZA211</t>
  </si>
  <si>
    <t>詹景文</t>
  </si>
  <si>
    <t>歐迪爾股份有限公司</t>
  </si>
  <si>
    <t>新北市三重區興德路１１１之２號４樓</t>
  </si>
  <si>
    <t>99725680</t>
  </si>
  <si>
    <t>ZA756</t>
  </si>
  <si>
    <t>鄭敏元</t>
  </si>
  <si>
    <t>謙豐工業有限公司</t>
  </si>
  <si>
    <t>新北市樹林區東順街９０巷７號</t>
  </si>
  <si>
    <t>99697023</t>
  </si>
  <si>
    <t>ZA1122</t>
  </si>
  <si>
    <t>鄭信中</t>
  </si>
  <si>
    <t>東微電科技股份有限公司</t>
  </si>
  <si>
    <t>新北市樹林區忠義街１８號２樓</t>
  </si>
  <si>
    <t>99718883</t>
  </si>
  <si>
    <t>晶片電感、溫度保險絲、鐵粉蕊、接著加工</t>
  </si>
  <si>
    <t>ZA212</t>
  </si>
  <si>
    <t>廖家興</t>
  </si>
  <si>
    <t>立碁電子工業股份有限公司</t>
  </si>
  <si>
    <t>新北市樹林區博愛街２３８號４樓</t>
  </si>
  <si>
    <t>99719978</t>
  </si>
  <si>
    <t>ＬＡＭＰ、ＤＩＳＰＬＡＹ、ＡＲＲＡＹ</t>
  </si>
  <si>
    <t>ZA594</t>
  </si>
  <si>
    <t>童義興</t>
  </si>
  <si>
    <t>威泰精密工業有限公司</t>
  </si>
  <si>
    <t>新北市三重區中興北街２０４巷１５號１樓</t>
  </si>
  <si>
    <t>99725667</t>
  </si>
  <si>
    <t>五金零件</t>
  </si>
  <si>
    <t>ZA757</t>
  </si>
  <si>
    <t>吳建興</t>
  </si>
  <si>
    <t>融程電訊股份有限公司</t>
  </si>
  <si>
    <t>新北市三重區興德路１１１之３號、之５號、之６號、之７號、之８號、１２３之１０號、之１１號８樓及１１１號、１１１之１號、之２號、之３號、之５號、之６號、之７號、之８號、１１３號、１１５號、１１７號、１１９號、１２１號、１２３號、１２３之１號、之２號、之３號、之５號、之６號、之７號、之８號、之９號、之１０號、之１１號９樓</t>
  </si>
  <si>
    <t>99692835</t>
  </si>
  <si>
    <t>液晶顯示應用設備及模組、嵌入式系統及模組、電子數位看板設備及模組</t>
  </si>
  <si>
    <t>ZA758</t>
  </si>
  <si>
    <t>李益仁</t>
  </si>
  <si>
    <t>翊晶機電科技有限公司</t>
  </si>
  <si>
    <t>新北市樹林區中正路６５７巷６號１樓</t>
  </si>
  <si>
    <t>99696357</t>
  </si>
  <si>
    <t>ZA1123</t>
  </si>
  <si>
    <t>陳文周</t>
  </si>
  <si>
    <t>松川精密股份有限公司</t>
  </si>
  <si>
    <t>新北市樹林區中華路３７７號１、２樓</t>
  </si>
  <si>
    <t>99697006</t>
  </si>
  <si>
    <t>電子繼電器</t>
  </si>
  <si>
    <t>ZA213</t>
  </si>
  <si>
    <t>王傳世</t>
  </si>
  <si>
    <t>華旭環能股份有限公司</t>
  </si>
  <si>
    <t>新北市鶯歌區鶯桃路６５８巷１６號１樓</t>
  </si>
  <si>
    <t>99725608</t>
  </si>
  <si>
    <t>聚光型太陽能追日系統</t>
  </si>
  <si>
    <t>ZA595</t>
  </si>
  <si>
    <t>趙世揚</t>
  </si>
  <si>
    <t>品積股份有限公司</t>
  </si>
  <si>
    <t>新北市樹林區東順街６３號</t>
  </si>
  <si>
    <t>99693195</t>
  </si>
  <si>
    <t>ZA214</t>
  </si>
  <si>
    <t>簡玉偵</t>
  </si>
  <si>
    <t>華鶴實業有限公司</t>
  </si>
  <si>
    <t>新北市鶯歌區鶯桃路６７巷９號</t>
  </si>
  <si>
    <t>99605436</t>
  </si>
  <si>
    <t>ZA596</t>
  </si>
  <si>
    <t>朱庭良</t>
  </si>
  <si>
    <t>金上達科技股份有限公司</t>
  </si>
  <si>
    <t>新北市三重區福隆路３５號１樓</t>
  </si>
  <si>
    <t>99694551</t>
  </si>
  <si>
    <t>ZA759</t>
  </si>
  <si>
    <t>廖啟堯</t>
  </si>
  <si>
    <t>佑安國際有限公司</t>
  </si>
  <si>
    <t>新北市樹林區三俊街１９９巷４６號</t>
  </si>
  <si>
    <t>99696141</t>
  </si>
  <si>
    <t>ZA1124</t>
  </si>
  <si>
    <t>尹俊翔</t>
  </si>
  <si>
    <t>旺昌電子股份有限公司</t>
  </si>
  <si>
    <t>新北市樹林區東順街８２之２號３樓</t>
  </si>
  <si>
    <t>99692156</t>
  </si>
  <si>
    <t>ZA215</t>
  </si>
  <si>
    <t>土居悅郎</t>
  </si>
  <si>
    <t>鈜源精密工業股份有限公司</t>
  </si>
  <si>
    <t>新北市三峽區添福里添福５９之５號</t>
  </si>
  <si>
    <t>99616259</t>
  </si>
  <si>
    <t>精密電子零件、五金零件、汽車零件</t>
  </si>
  <si>
    <t>ZA597</t>
  </si>
  <si>
    <t>廖嘉添</t>
  </si>
  <si>
    <t>笙富科技有限公司</t>
  </si>
  <si>
    <t>新北市樹林區俊興街２１１巷７弄４２號１樓</t>
  </si>
  <si>
    <t>99696465</t>
  </si>
  <si>
    <t>ＰＣＢ濕膜防焊</t>
  </si>
  <si>
    <t>ZA1125</t>
  </si>
  <si>
    <t>許景松</t>
  </si>
  <si>
    <t>力奇金屬有限公司</t>
  </si>
  <si>
    <t>新北市三重區中興北街１８巷１９之１號</t>
  </si>
  <si>
    <t>99690727</t>
  </si>
  <si>
    <t>電子產品</t>
  </si>
  <si>
    <t>ZA760</t>
  </si>
  <si>
    <t>劉香</t>
  </si>
  <si>
    <t>太極影音科技股份有限公司</t>
  </si>
  <si>
    <t>臺北市南港區南港路三段５０巷２２號３、４、５樓、２４號３、４樓</t>
  </si>
  <si>
    <t>02-888888*02-6874893</t>
  </si>
  <si>
    <t>電視影帶之錄製及加工業務</t>
  </si>
  <si>
    <t>A</t>
  </si>
  <si>
    <t>ZA001</t>
  </si>
  <si>
    <t>黃寶雲</t>
  </si>
  <si>
    <t>昆陽包裝實業有限公司</t>
  </si>
  <si>
    <t>臺北市南港區忠孝東路六段３１７號１樓</t>
  </si>
  <si>
    <t>63021979</t>
  </si>
  <si>
    <t>代工光碟片印刷</t>
  </si>
  <si>
    <t>ZA002</t>
  </si>
  <si>
    <t>陳登科</t>
  </si>
  <si>
    <t>昆陽包裝實業有限公司2場</t>
  </si>
  <si>
    <t>臺北市南港區忠孝東路六段３１７號１1樓</t>
  </si>
  <si>
    <t>02-7896542*02-254781</t>
  </si>
  <si>
    <t/>
  </si>
  <si>
    <t>里歐</t>
  </si>
  <si>
    <t>永玖科技股份有限公司</t>
  </si>
  <si>
    <t>新北市淡水區中正東路二段６９之８號６樓、６９之９號６樓、６９之１０號６樓、６９之１１號６樓</t>
  </si>
  <si>
    <t>65000081</t>
  </si>
  <si>
    <t>電子加工業／ＳＭＴ／ＤＩＰ加工</t>
  </si>
  <si>
    <t>ZA598</t>
  </si>
  <si>
    <t>洪秋祥</t>
  </si>
  <si>
    <t>兆春企業股份有限公司</t>
  </si>
  <si>
    <t>新北市三重區興德路９８、１００號３樓</t>
  </si>
  <si>
    <t>99695557</t>
  </si>
  <si>
    <t>精密電子零件</t>
  </si>
  <si>
    <t>ZA761</t>
  </si>
  <si>
    <t>王南堯</t>
  </si>
  <si>
    <t>固大電機有限公司</t>
  </si>
  <si>
    <t>新北市鶯歌區建國路３６７巷２６號</t>
  </si>
  <si>
    <t>99691985</t>
  </si>
  <si>
    <t>矽鋼片、變壓器、銅匯流排</t>
  </si>
  <si>
    <t>ZA216</t>
  </si>
  <si>
    <t>彭士齡</t>
  </si>
  <si>
    <t>普霖國際股份有限公司</t>
  </si>
  <si>
    <t>新北市樹林區新興街２０之３號１、２樓</t>
  </si>
  <si>
    <t>99696835</t>
  </si>
  <si>
    <t>ZA1126</t>
  </si>
  <si>
    <t>申新發</t>
  </si>
  <si>
    <t>圓泓數位科技有限公司</t>
  </si>
  <si>
    <t>新北市三重區重新路五段６０９巷６號３樓之６</t>
  </si>
  <si>
    <t>99695705</t>
  </si>
  <si>
    <t>ＩＣ．機板半成品</t>
  </si>
  <si>
    <t>ZA762</t>
  </si>
  <si>
    <t>張金陵</t>
  </si>
  <si>
    <t>齊瀚光電股份有限公司</t>
  </si>
  <si>
    <t>新北市汐止區新台五路一段１１０號９樓及１１２號９樓</t>
  </si>
  <si>
    <t>65003079</t>
  </si>
  <si>
    <t>光電材料及元件，其他電子零組件，光學儀器及設備，電線及配線器材，照明設備</t>
  </si>
  <si>
    <t>ZA599</t>
  </si>
  <si>
    <t>劉家齊</t>
  </si>
  <si>
    <t>明曜科技股份有限公司</t>
  </si>
  <si>
    <t>新北市樹林區柑園街二段１２２巷６號５樓</t>
  </si>
  <si>
    <t>99695817</t>
  </si>
  <si>
    <t>電池等</t>
  </si>
  <si>
    <t>ZA1127</t>
  </si>
  <si>
    <t>徐雅鳳</t>
  </si>
  <si>
    <t>同欣電子工業股份有限公司台北工廠</t>
  </si>
  <si>
    <t>新北市鶯歌區鶯桃路３６５巷５５號</t>
  </si>
  <si>
    <t>99600265</t>
  </si>
  <si>
    <t>高頻無線通訊模組、混合積體電路模組、陶瓷電路板及影像產品</t>
  </si>
  <si>
    <t>ZA217</t>
  </si>
  <si>
    <t>楊惠捷</t>
  </si>
  <si>
    <t>富翔文化事業股份有限公司</t>
  </si>
  <si>
    <t>新北市中和區信義路１６５號４樓A12室qw</t>
  </si>
  <si>
    <t>ＣＤ、ＶＣＤ、ＤＶＤ</t>
  </si>
  <si>
    <t>光泰</t>
  </si>
  <si>
    <t>李勉</t>
  </si>
  <si>
    <t>祐勤股份有限公司</t>
  </si>
  <si>
    <t>新北市鶯歌區中正三路１５６巷３３弄１２號１、２、３樓</t>
  </si>
  <si>
    <t>65000542</t>
  </si>
  <si>
    <t>電阻</t>
  </si>
  <si>
    <t>ZA218</t>
  </si>
  <si>
    <t>李雅芬</t>
  </si>
  <si>
    <t>晶興電子股份有限公司汐止廠</t>
  </si>
  <si>
    <t>新北市汐止區新台五路一段７９號４樓之５</t>
  </si>
  <si>
    <t>99607947</t>
  </si>
  <si>
    <t>發光二極體、發光二極體顯示器、指示燈、印刷電路板加工、ＬＥＤ數位鐘</t>
  </si>
  <si>
    <t>ZA600</t>
  </si>
  <si>
    <t>李瑞端</t>
  </si>
  <si>
    <t>泰偉電子股份有限公司興德一廠</t>
  </si>
  <si>
    <t>新北市三重區興德路１１１、１１３、１１５、１１７、１１９、１２１、１２３號６樓</t>
  </si>
  <si>
    <t>99695090</t>
  </si>
  <si>
    <t>遊戲機主機板、螢幕式遊戲機</t>
  </si>
  <si>
    <t>ZA763</t>
  </si>
  <si>
    <t>楊南平</t>
  </si>
  <si>
    <t>果林克實業有限公司</t>
  </si>
  <si>
    <t>新北市樹林區光明街６號１樓</t>
  </si>
  <si>
    <t>99695646</t>
  </si>
  <si>
    <t>ZA1128</t>
  </si>
  <si>
    <t>彭育秀</t>
  </si>
  <si>
    <t>益震科技股份有限公司</t>
  </si>
  <si>
    <t>新北市汐止區大同路三段２２２號３樓、３樓之１</t>
  </si>
  <si>
    <t>99696179</t>
  </si>
  <si>
    <t>５Ｗ電阻式觸控面板、４Ｗ電阻式觸控面板、電容式觸控面板</t>
  </si>
  <si>
    <t>ZA601</t>
  </si>
  <si>
    <t>鄭博彬</t>
  </si>
  <si>
    <t>鋇泰電子陶瓷股份有限公司鶯歌廠</t>
  </si>
  <si>
    <t>新北市鶯歌區鶯桃路３５之４號</t>
  </si>
  <si>
    <t>99618561</t>
  </si>
  <si>
    <t>ＰＴＣ熱敏電阻、ＰＺＴ壓電陶瓷</t>
  </si>
  <si>
    <t>ZA219</t>
  </si>
  <si>
    <t>王錫欽</t>
  </si>
  <si>
    <t>泰偉電子股份有限公司興德二廠</t>
  </si>
  <si>
    <t>新北市三重區興德路１１１之１、之２、之３、之５、之６、之７、之８號６樓</t>
  </si>
  <si>
    <t>99695091</t>
  </si>
  <si>
    <t>ZA764</t>
  </si>
  <si>
    <t>富迪印刷企業股份有限公司中和二廠</t>
  </si>
  <si>
    <t>新北市中和區板南路４９８號１樓</t>
  </si>
  <si>
    <t>99696493</t>
  </si>
  <si>
    <t>彩盒、說明書、型錄</t>
  </si>
  <si>
    <t>ZA005</t>
  </si>
  <si>
    <t>黃聯豐</t>
  </si>
  <si>
    <t>楊竹科技股份有限公司</t>
  </si>
  <si>
    <t>新北市樹林區柑園街二段１２２巷９號１樓</t>
  </si>
  <si>
    <t>99695611</t>
  </si>
  <si>
    <t>ZA1129</t>
  </si>
  <si>
    <t>賴乾足</t>
  </si>
  <si>
    <t>西霸企業有限公司新店廠</t>
  </si>
  <si>
    <t>新北市新店區中正路四維巷２弄３、５號５樓</t>
  </si>
  <si>
    <t>99693415</t>
  </si>
  <si>
    <t>視聽電子產品、資料儲存媒體</t>
  </si>
  <si>
    <t>ZA006</t>
  </si>
  <si>
    <t>洪曼嘉</t>
  </si>
  <si>
    <t>02-444732*02-587456</t>
  </si>
  <si>
    <t>奇韋企業有限公司</t>
  </si>
  <si>
    <t>新北市土城區亞洲路５８巷５弄５號</t>
  </si>
  <si>
    <t>99619565</t>
  </si>
  <si>
    <t>工業用電子零組件</t>
  </si>
  <si>
    <t>ZA602</t>
  </si>
  <si>
    <t>劉天壽</t>
  </si>
  <si>
    <t>泰偉電子股份有限公司興德三廠</t>
  </si>
  <si>
    <t>新北市三重區興德路１２３之１、之２、之３、之５、之６、之７、之８、之９、之１０之１１號６樓</t>
  </si>
  <si>
    <t>99695092</t>
  </si>
  <si>
    <t>ZA765</t>
  </si>
  <si>
    <t>煒創企業有限公司</t>
  </si>
  <si>
    <t>新北市鶯歌區二甲路中心巷１３弄６號</t>
  </si>
  <si>
    <t>99615473</t>
  </si>
  <si>
    <t>ZA220</t>
  </si>
  <si>
    <t>盛記科技有限公司樹林廠</t>
  </si>
  <si>
    <t>新北市樹林區俊英街１２號１樓</t>
  </si>
  <si>
    <t>99695185</t>
  </si>
  <si>
    <t>其他電子管及零配件</t>
  </si>
  <si>
    <t>ZA1130</t>
  </si>
  <si>
    <t>林德勝</t>
  </si>
  <si>
    <t>西霸企業有限公司新店廠</t>
    <phoneticPr fontId="3" type="noConversion"/>
  </si>
  <si>
    <t>北區</t>
    <phoneticPr fontId="3" type="noConversion"/>
  </si>
  <si>
    <t>新北市新店區中正路四維巷２弄３、５號５樓</t>
    <phoneticPr fontId="3" type="noConversion"/>
  </si>
  <si>
    <t>張OO</t>
    <phoneticPr fontId="3" type="noConversion"/>
  </si>
  <si>
    <t>視聽電子產品、資料儲存媒體</t>
    <phoneticPr fontId="3" type="noConversion"/>
  </si>
  <si>
    <t>AAAAA</t>
    <phoneticPr fontId="3" type="noConversion"/>
  </si>
  <si>
    <t>ZA006</t>
    <phoneticPr fontId="3" type="noConversion"/>
  </si>
  <si>
    <t>ZB08</t>
    <phoneticPr fontId="3" type="noConversion"/>
  </si>
  <si>
    <t>CCC</t>
    <phoneticPr fontId="3" type="noConversion"/>
  </si>
  <si>
    <t>西霸企業有限公司1新店廠</t>
  </si>
  <si>
    <t>風潮音樂國際股份有限公司</t>
  </si>
  <si>
    <t>新北市新店區民權路１３０巷１４號５樓</t>
  </si>
  <si>
    <t>99603074</t>
  </si>
  <si>
    <t>唱片、錄音帶、ＣＤ發行、代理、授權</t>
  </si>
  <si>
    <t>ZA007</t>
  </si>
  <si>
    <t>楊錦榔</t>
  </si>
  <si>
    <t>風潮音樂國際股份有限公司aa</t>
  </si>
  <si>
    <t>新北市新店區民權路１３０巷１４號５樓45s</t>
  </si>
  <si>
    <t>02-4578963*02-8574123</t>
  </si>
  <si>
    <t>系統概念</t>
  </si>
  <si>
    <t>勤欽股份有限公司蘆洲廠</t>
  </si>
  <si>
    <t>新北市蘆洲區國道路二段３９號１樓</t>
  </si>
  <si>
    <t>99719784</t>
  </si>
  <si>
    <t>電腦資訊五金週邊設備零件，電子產品零件及光學製品零件，電力設備零件，金屬製品零件，五金彈片，彈簧</t>
  </si>
  <si>
    <t>ZA603</t>
  </si>
  <si>
    <t>謝碧池</t>
  </si>
  <si>
    <t>秀波電子股份有限公司三峽廠</t>
  </si>
  <si>
    <t>新北市三峽區溪東路１１０號</t>
  </si>
  <si>
    <t>99606080</t>
  </si>
  <si>
    <t>硬質鐵氧磁體、軟質鐵氧磁體、橡膠磁鐵、電子陶瓷</t>
  </si>
  <si>
    <t>ZA221</t>
  </si>
  <si>
    <t>邵俊中</t>
  </si>
  <si>
    <t>瑄昂企業股份有限公司樹林廠</t>
  </si>
  <si>
    <t>新北市樹林區中正路２４５號</t>
  </si>
  <si>
    <t>99695205</t>
  </si>
  <si>
    <t>ZA1131</t>
  </si>
  <si>
    <t>蔡明敏</t>
  </si>
  <si>
    <t>迪笙科技股份有限公司</t>
  </si>
  <si>
    <t>新北市三重區光復路一段８２之２號３樓</t>
  </si>
  <si>
    <t>99696596</t>
  </si>
  <si>
    <t>ZA766</t>
  </si>
  <si>
    <t>陳忠和</t>
  </si>
  <si>
    <t>高位企業有限公司三峽廠</t>
  </si>
  <si>
    <t>新北市三峽區介壽路一段３１８巷２１號</t>
  </si>
  <si>
    <t>99604897</t>
  </si>
  <si>
    <t>電腦排線、轉接器、組裝加工</t>
  </si>
  <si>
    <t>ZA222</t>
  </si>
  <si>
    <t>劉大裕</t>
  </si>
  <si>
    <t>北旭百企業有限公司三俊廠</t>
  </si>
  <si>
    <t>新北市樹林區三俊街１９９巷２０弄１７號１、２、３樓及夾層及１７之１號１、２、３樓</t>
  </si>
  <si>
    <t>99695033</t>
  </si>
  <si>
    <t>電子零件、通用機械設備</t>
  </si>
  <si>
    <t>ZA1132</t>
  </si>
  <si>
    <t>林賢榮</t>
  </si>
  <si>
    <t>大都會數位影音有限公司</t>
    <phoneticPr fontId="3" type="noConversion"/>
  </si>
  <si>
    <t>新北市汐止區康寧街１６９巷２７之１號３樓之３</t>
    <phoneticPr fontId="3" type="noConversion"/>
  </si>
  <si>
    <t>陳gO</t>
    <phoneticPr fontId="3" type="noConversion"/>
  </si>
  <si>
    <t>光碟成品.錄音帶加工（烤貝）音樂母帶之製作.錄音帶加工（烤貝）音樂母帶之製作.錄音帶加工（烤貝）音樂母帶之製作.錄音帶加工（烤貝）音樂母帶之製作</t>
    <phoneticPr fontId="3" type="noConversion"/>
  </si>
  <si>
    <t>里歐</t>
    <phoneticPr fontId="3" type="noConversion"/>
  </si>
  <si>
    <t>郭玲玲</t>
    <phoneticPr fontId="3" type="noConversion"/>
  </si>
  <si>
    <t>光旴科技股份有限公司</t>
  </si>
  <si>
    <t>新北市三重區光復路一段８８之１、８８之２、之３號８８之５號２樓</t>
  </si>
  <si>
    <t>99619717</t>
  </si>
  <si>
    <t>ZA767</t>
  </si>
  <si>
    <t>陳謝怡美</t>
  </si>
  <si>
    <t>兆昌科技有限公司</t>
  </si>
  <si>
    <t>新北市五股區中興路一段８號７樓之１３</t>
  </si>
  <si>
    <t>99696611</t>
  </si>
  <si>
    <t>電子零件加工（磨邊、包裝、焊點、清潔測試、彎腳）</t>
  </si>
  <si>
    <t>ZA604</t>
  </si>
  <si>
    <t>蘇承濤</t>
  </si>
  <si>
    <t>彩電企業股份有限公司</t>
  </si>
  <si>
    <t>新北市淡水區淡金路三段４６１巷１８號</t>
  </si>
  <si>
    <t>99601385</t>
  </si>
  <si>
    <t>電子零件（插座連接器）</t>
  </si>
  <si>
    <t>ZA223</t>
  </si>
  <si>
    <t>陳碧琴</t>
  </si>
  <si>
    <t>強力音樂有限公司汐止一廠</t>
  </si>
  <si>
    <t>新北市汐止區康寧街１６９巷３１之１號５樓之１</t>
  </si>
  <si>
    <t>99618368</t>
  </si>
  <si>
    <t>錄音帶加工（烤貝）音樂母帶之製作</t>
  </si>
  <si>
    <t>ZA009</t>
  </si>
  <si>
    <t>徐若蘭</t>
  </si>
  <si>
    <t>北紘企業股份有限公司</t>
  </si>
  <si>
    <t>新北市樹林區三俊街５之１３號４樓</t>
  </si>
  <si>
    <t>99615012</t>
  </si>
  <si>
    <t>ZA1133</t>
  </si>
  <si>
    <t>林慧宜</t>
  </si>
  <si>
    <t>功佳運科技股份有限公司</t>
  </si>
  <si>
    <t>新北市五股區五權七路１３號４樓</t>
  </si>
  <si>
    <t>65003020</t>
  </si>
  <si>
    <t>ZA605</t>
  </si>
  <si>
    <t>林明發</t>
  </si>
  <si>
    <t>德通端子股份有限公司</t>
  </si>
  <si>
    <t>新北市三重區溪尾街１４號７樓之５、之６、之７、之８</t>
  </si>
  <si>
    <t>99619561</t>
  </si>
  <si>
    <t>連接器、接頭、各種電子配件</t>
  </si>
  <si>
    <t>ZA768</t>
  </si>
  <si>
    <t>中間通雄</t>
  </si>
  <si>
    <t>喬訊電子工業股份有限公司淡水廠</t>
  </si>
  <si>
    <t>新北市淡水區中正東路一段３巷１１、１３號７樓</t>
  </si>
  <si>
    <t>99692297</t>
  </si>
  <si>
    <t>連接器、端子、線材</t>
  </si>
  <si>
    <t>ZA224</t>
  </si>
  <si>
    <t>張水美</t>
  </si>
  <si>
    <t>強力音樂有限公司汐止二廠</t>
  </si>
  <si>
    <t>新北市汐止區康寧街１６９巷３１之１號６樓之１</t>
  </si>
  <si>
    <t>99618378</t>
  </si>
  <si>
    <t>ZA010</t>
  </si>
  <si>
    <t>臺龍電子股份有限公司</t>
  </si>
  <si>
    <t>新北市五股區五工二路１２６號</t>
  </si>
  <si>
    <t>99603428</t>
  </si>
  <si>
    <t>背光模組、保護玻璃、ＬＣＭ模組、變壓器</t>
  </si>
  <si>
    <t>ZA606</t>
  </si>
  <si>
    <t>曾祐詮</t>
  </si>
  <si>
    <t>錦翰電子股份有限公司</t>
  </si>
  <si>
    <t>新北市三重區仁政街７０巷２２號、２２號２樓</t>
  </si>
  <si>
    <t>99689790</t>
  </si>
  <si>
    <t>錄放音機零組件（如ＣＤ卡座等）</t>
  </si>
  <si>
    <t>ZA769</t>
  </si>
  <si>
    <t>陳慶安</t>
  </si>
  <si>
    <t>天路股份有限公司</t>
  </si>
  <si>
    <t>新北市樹林區俊興街２４５號</t>
  </si>
  <si>
    <t>99614965</t>
  </si>
  <si>
    <t>ZA1134</t>
  </si>
  <si>
    <t>盧崇義</t>
  </si>
  <si>
    <t>美台磁材有限公司汐止廠</t>
  </si>
  <si>
    <t>新北市汐止區康寧街１６９巷２３號８樓之２</t>
  </si>
  <si>
    <t>99692575</t>
  </si>
  <si>
    <t>ZA225</t>
  </si>
  <si>
    <t>梁峻泰</t>
  </si>
  <si>
    <t>至上電子股份有限公司</t>
  </si>
  <si>
    <t>臺北市內湖區港墘路１８３號６樓</t>
  </si>
  <si>
    <t>63020608</t>
  </si>
  <si>
    <t>積體電路及分離式元件</t>
  </si>
  <si>
    <t>ZA011</t>
  </si>
  <si>
    <t>葛均</t>
  </si>
  <si>
    <t>伯思達綠能科技股份有限公司</t>
  </si>
  <si>
    <t>新北市五股區五權三路２２號１樓</t>
  </si>
  <si>
    <t>65003789</t>
  </si>
  <si>
    <t>１．再生磊晶片加工２．ＭＯＣＶＤ零件清洗</t>
  </si>
  <si>
    <t>ZA607</t>
  </si>
  <si>
    <t>鄭漢森</t>
  </si>
  <si>
    <t>超眾科技股份有限公司二廠</t>
  </si>
  <si>
    <t>新北市三重區中興北街１８４之１號</t>
  </si>
  <si>
    <t>99612775</t>
  </si>
  <si>
    <t>散熱模組、散熱片、鋁框面板</t>
  </si>
  <si>
    <t>ZA770</t>
  </si>
  <si>
    <t>吳適玲</t>
  </si>
  <si>
    <t>常展科技有限公司</t>
  </si>
  <si>
    <t>新北市樹林區大安路５４８號６樓</t>
  </si>
  <si>
    <t>99618745</t>
  </si>
  <si>
    <t>ZA1135</t>
  </si>
  <si>
    <t>黃聖皓</t>
  </si>
  <si>
    <t>金徵股份有限公司</t>
  </si>
  <si>
    <t>新北市樹林區東豐街４９巷２２弄３７號</t>
  </si>
  <si>
    <t>99617757</t>
  </si>
  <si>
    <t>ZA1136</t>
  </si>
  <si>
    <t>本源塑膠廠</t>
  </si>
  <si>
    <t>新北市三重區安和路１８巷７號</t>
  </si>
  <si>
    <t>99614438</t>
  </si>
  <si>
    <t>ZA771</t>
  </si>
  <si>
    <t>林金本</t>
  </si>
  <si>
    <t>傲騰科技股份有限公司</t>
  </si>
  <si>
    <t>新北市中和區立德街１０３號７樓</t>
  </si>
  <si>
    <t>65000396</t>
  </si>
  <si>
    <t>快閃記憶體</t>
  </si>
  <si>
    <t>ZA012</t>
  </si>
  <si>
    <t>陳宏偉</t>
  </si>
  <si>
    <t>永電企業有限公司</t>
  </si>
  <si>
    <t>新北市汐止區康寧街１６９巷２３號７樓之１</t>
  </si>
  <si>
    <t>99693687</t>
  </si>
  <si>
    <t>ZA226</t>
  </si>
  <si>
    <t>陳雪麗</t>
  </si>
  <si>
    <t>頎恆光電有限公司</t>
  </si>
  <si>
    <t>新北市五股區五工三路１１２號２樓</t>
  </si>
  <si>
    <t>65004273</t>
  </si>
  <si>
    <t>鏡面貼合</t>
  </si>
  <si>
    <t>ZA608</t>
  </si>
  <si>
    <t>洪于晴</t>
  </si>
  <si>
    <t>掌宇股份有限公司</t>
  </si>
  <si>
    <t>新北市三重區自強路四段８號６樓</t>
  </si>
  <si>
    <t>99614315</t>
  </si>
  <si>
    <t>電子教學儀器</t>
  </si>
  <si>
    <t>ZA772</t>
  </si>
  <si>
    <t>許德潤</t>
  </si>
  <si>
    <t>歐亞電子股份有限公司</t>
  </si>
  <si>
    <t>新北市樹林區太平路１之４號</t>
  </si>
  <si>
    <t>99618002</t>
  </si>
  <si>
    <t>ZA1137</t>
  </si>
  <si>
    <t>倪妙瑛</t>
  </si>
  <si>
    <t>艾得股份有限公司南陽廠</t>
  </si>
  <si>
    <t>新北市汐止區南陽街１８０巷１５號１樓</t>
  </si>
  <si>
    <t>99695005</t>
  </si>
  <si>
    <t>ZA227</t>
  </si>
  <si>
    <t>梁天財</t>
  </si>
  <si>
    <t>美商祥茂光電科技股份有限公司台灣分公司</t>
  </si>
  <si>
    <t>新北市林口區工四路１８號</t>
  </si>
  <si>
    <t>65003493</t>
  </si>
  <si>
    <t>光電材料及元件，通訊傳播設備，光學儀器及設備</t>
  </si>
  <si>
    <t>ZA609</t>
  </si>
  <si>
    <t>林誌祥</t>
  </si>
  <si>
    <t>瑞新電子股份有限公司中和廠</t>
    <phoneticPr fontId="3" type="noConversion"/>
  </si>
  <si>
    <t>新北市中和區立德街556號７樓A室</t>
    <phoneticPr fontId="3" type="noConversion"/>
  </si>
  <si>
    <t>何小傑</t>
    <phoneticPr fontId="3" type="noConversion"/>
  </si>
  <si>
    <t>ＲＦＩＤ晶片設計、ＩＣ設計</t>
    <phoneticPr fontId="3" type="noConversion"/>
  </si>
  <si>
    <t>ZA013</t>
    <phoneticPr fontId="3" type="noConversion"/>
  </si>
  <si>
    <t>蔡正宗</t>
    <phoneticPr fontId="3" type="noConversion"/>
  </si>
  <si>
    <t>先電光學薄膜有限公司</t>
  </si>
  <si>
    <t>新北市林口區工四路１５號１、２、３、４樓</t>
  </si>
  <si>
    <t>65002904</t>
  </si>
  <si>
    <t>ZA610</t>
  </si>
  <si>
    <t>杜振江</t>
  </si>
  <si>
    <t>久恒工業股份有限公司三重廠</t>
  </si>
  <si>
    <t>新北市三重區中正北路５４０巷９號</t>
  </si>
  <si>
    <t>99612459</t>
  </si>
  <si>
    <t>ZA773</t>
  </si>
  <si>
    <t>莊清山</t>
  </si>
  <si>
    <t>豐緻企業有限公司</t>
  </si>
  <si>
    <t>新北市樹林區俊興街２４０號</t>
  </si>
  <si>
    <t>99618029</t>
  </si>
  <si>
    <t>鋁板、銅板切割加工</t>
  </si>
  <si>
    <t>ZA1138</t>
  </si>
  <si>
    <t>張良材</t>
  </si>
  <si>
    <t>傑霖科技股份有限公司中和廠</t>
  </si>
  <si>
    <t>新北市中和區建一路１７９號８樓</t>
  </si>
  <si>
    <t>99615019</t>
  </si>
  <si>
    <t>ASUS</t>
  </si>
  <si>
    <t>積體電路（ＩＣ）</t>
  </si>
  <si>
    <t>ZA014</t>
  </si>
  <si>
    <t>梁春林</t>
  </si>
  <si>
    <t>翔光照明電器股份有限公司汐止廠</t>
  </si>
  <si>
    <t>新北市汐止區茄苳路２２５巷１１弄２１號</t>
  </si>
  <si>
    <t>99718953</t>
  </si>
  <si>
    <t>電阻器</t>
  </si>
  <si>
    <t>ZA228</t>
  </si>
  <si>
    <t>詹謹銓</t>
  </si>
  <si>
    <t>海納微加工股份有限公司</t>
  </si>
  <si>
    <t>新北市深坑區北深路三段２７４號８樓</t>
  </si>
  <si>
    <t>65002092</t>
  </si>
  <si>
    <t>矽晶片切割加工、陶瓷板打孔加工、玻璃晶片鑽孔、玻璃減薄切割加工</t>
  </si>
  <si>
    <t>ZA611</t>
  </si>
  <si>
    <t>劉連生</t>
  </si>
  <si>
    <t>巨盛電子股份有限公司中和廠</t>
  </si>
  <si>
    <t>新北市中和區建八路１６號１１樓之１</t>
  </si>
  <si>
    <t>99607970</t>
  </si>
  <si>
    <t>apple</t>
  </si>
  <si>
    <t>ＭＯＳ數位式特殊應用ＩＣ</t>
  </si>
  <si>
    <t>ZA015</t>
  </si>
  <si>
    <t>張盛發</t>
  </si>
  <si>
    <t>安捷工業有限公司</t>
  </si>
  <si>
    <t>新北市樹林區大安路１７７號</t>
  </si>
  <si>
    <t>99619509</t>
  </si>
  <si>
    <t>其他電子零件及組件</t>
  </si>
  <si>
    <t>ZA1139</t>
  </si>
  <si>
    <t>李建榮</t>
  </si>
  <si>
    <t>豐賓電子工業股份有限公司</t>
  </si>
  <si>
    <t>新北市汐止區大同路二段１５５、１５７、１６５、１６７號５樓</t>
  </si>
  <si>
    <t>99601086</t>
  </si>
  <si>
    <t>鋁質電解電容器</t>
  </si>
  <si>
    <t>ZA229</t>
  </si>
  <si>
    <t>林金村</t>
  </si>
  <si>
    <t>宏進電子工業有限公司</t>
  </si>
  <si>
    <t>新北市三重區光復路一段３０巷８號</t>
  </si>
  <si>
    <t>99612295</t>
  </si>
  <si>
    <t>電子板</t>
  </si>
  <si>
    <t>ZA774</t>
  </si>
  <si>
    <t>鄭銘煌</t>
  </si>
  <si>
    <t>通泰積體電路股份有限公司中和建一廠</t>
  </si>
  <si>
    <t>新北市中和區建一路１６６號６樓</t>
  </si>
  <si>
    <t>99608088</t>
  </si>
  <si>
    <t>積體電路加工</t>
  </si>
  <si>
    <t>ZA016</t>
  </si>
  <si>
    <t>陳永修</t>
  </si>
  <si>
    <t>偉銘企業有限公司</t>
  </si>
  <si>
    <t>新北市樹林區東豐街４９巷２２弄１２號</t>
  </si>
  <si>
    <t>99619229</t>
  </si>
  <si>
    <t>ZA1140</t>
  </si>
  <si>
    <t>朱冬涼</t>
  </si>
  <si>
    <t>誠宜精密工業股份有限公司汐止廠</t>
  </si>
  <si>
    <t>新北市汐止區福德一路３９２巷３７弄９號</t>
  </si>
  <si>
    <t>99601729</t>
  </si>
  <si>
    <t>ZA230</t>
  </si>
  <si>
    <t>藍光雄</t>
  </si>
  <si>
    <t>勁高科技股份有限公司</t>
  </si>
  <si>
    <t>新北市深坑區北深路三段１５５巷３３號１０樓</t>
  </si>
  <si>
    <t>99725788</t>
  </si>
  <si>
    <t>通信用電子電話機、電子零組件製造業、電子字典</t>
  </si>
  <si>
    <t>ZA612</t>
  </si>
  <si>
    <t>洪榮駿</t>
  </si>
  <si>
    <t>超眾科技股份有限公司中興廠</t>
  </si>
  <si>
    <t>新北市三重區中興北街１８４之３號</t>
  </si>
  <si>
    <t>99612848</t>
  </si>
  <si>
    <t>ZA775</t>
  </si>
  <si>
    <t>金旻有限公司</t>
  </si>
  <si>
    <t>臺中市豐原區社皮里成功路３３９號</t>
  </si>
  <si>
    <t>99713347</t>
  </si>
  <si>
    <t>ZA613</t>
  </si>
  <si>
    <t>江桂枝</t>
  </si>
  <si>
    <t>艾斯特資訊股份有限公司</t>
  </si>
  <si>
    <t>新北市三重區光復路一段８８之１號５樓</t>
  </si>
  <si>
    <t>99612377</t>
  </si>
  <si>
    <t>ZA776</t>
  </si>
  <si>
    <t>周俊傑</t>
  </si>
  <si>
    <t>育昇電子股份有限公司樹林廠</t>
  </si>
  <si>
    <t>新北市樹林區東豐街５７號</t>
  </si>
  <si>
    <t>99619178</t>
  </si>
  <si>
    <t>電源供應器（另件為買賣業）</t>
  </si>
  <si>
    <t>ZA1141</t>
  </si>
  <si>
    <t>陳月華</t>
  </si>
  <si>
    <t>通泰積體電路股份有限公司中和廠</t>
  </si>
  <si>
    <t>新北市中和區建一路１６６號６樓之１</t>
  </si>
  <si>
    <t>99608139</t>
  </si>
  <si>
    <t>ZA017</t>
  </si>
  <si>
    <t>暘陞電子有限公司</t>
  </si>
  <si>
    <t>新北市汐止區大安街５６巷２１弄１號</t>
  </si>
  <si>
    <t>99602251</t>
  </si>
  <si>
    <t>電解電溶器</t>
  </si>
  <si>
    <t>ZA231</t>
  </si>
  <si>
    <t>傅銘枝</t>
  </si>
  <si>
    <t>凌葳有限公司</t>
  </si>
  <si>
    <t>臺中市大甲區日南里工六路２７號</t>
  </si>
  <si>
    <t>99713612</t>
  </si>
  <si>
    <t>雷射雕刻加工</t>
  </si>
  <si>
    <t>ZA614</t>
  </si>
  <si>
    <t>陳麗芳</t>
  </si>
  <si>
    <t>昆騰企業股份有限公司汐止廠</t>
  </si>
  <si>
    <t>新北市汐止區大安街５６巷１、３、５號</t>
  </si>
  <si>
    <t>99602877</t>
  </si>
  <si>
    <t>ZA232</t>
  </si>
  <si>
    <t>張永鎮</t>
  </si>
  <si>
    <t>錦南五金工業有限公司</t>
  </si>
  <si>
    <t>新北市三重區仁愛街２４５巷４０、４２號</t>
  </si>
  <si>
    <t>99612965</t>
  </si>
  <si>
    <t>電子零件、汽車零件組等</t>
  </si>
  <si>
    <t>ZA777</t>
  </si>
  <si>
    <t>謝永昌</t>
  </si>
  <si>
    <t>宣揚電子企業有限公司</t>
  </si>
  <si>
    <t>新北市樹林區太平街３２號４樓</t>
  </si>
  <si>
    <t>99618867</t>
  </si>
  <si>
    <t>ZA1142</t>
  </si>
  <si>
    <t>陳國興</t>
  </si>
  <si>
    <t>志遠電子股份有限公司</t>
  </si>
  <si>
    <t>新北市中和區立德街１１８號６樓</t>
  </si>
  <si>
    <t>99691705</t>
  </si>
  <si>
    <t>ＩＣ電子材料</t>
  </si>
  <si>
    <t>ZA018</t>
  </si>
  <si>
    <t>鄭文宗</t>
  </si>
  <si>
    <t>台灣神鋼科研股份有限公司</t>
  </si>
  <si>
    <t>臺中市梧棲區中港加工出口區經三路４２號</t>
  </si>
  <si>
    <t>90C00011</t>
  </si>
  <si>
    <t>濺鍍用靶材（ＳＵＴＴＥＲＩＮＧＴＡＲＧＥＴ）</t>
  </si>
  <si>
    <t>ZA615</t>
  </si>
  <si>
    <t>王文龍</t>
  </si>
  <si>
    <t>勁鶴有限公司</t>
  </si>
  <si>
    <t>新北市汐止區環河街１８５巷２１號１、２樓</t>
  </si>
  <si>
    <t>65000348</t>
  </si>
  <si>
    <t>電腦及其週邊設備</t>
  </si>
  <si>
    <t>ZA233</t>
  </si>
  <si>
    <t>連進發</t>
  </si>
  <si>
    <t>燁宏實業有限公司</t>
  </si>
  <si>
    <t>新北市樹林區東興街４巷１６號</t>
  </si>
  <si>
    <t>99619809</t>
  </si>
  <si>
    <t>電子零件、裝配、加工</t>
  </si>
  <si>
    <t>ZA1143</t>
  </si>
  <si>
    <t>李金珠</t>
  </si>
  <si>
    <t>超眾科技股份有限公司</t>
  </si>
  <si>
    <t>新北市三重區中興北街１８４號</t>
  </si>
  <si>
    <t>99613049</t>
  </si>
  <si>
    <t>ZA778</t>
  </si>
  <si>
    <t>鴻翊國際股份有限公司中和廠</t>
  </si>
  <si>
    <t>新北市中和區建一路１８６號１０樓、１０樓之１、１０樓之２、１０樓之３、１０樓之４、１１樓之１、１１樓之２、１１樓之３</t>
  </si>
  <si>
    <t>02-471258*02-6358741</t>
  </si>
  <si>
    <t>端點銷售電腦、書本型電腦及週邊產品</t>
  </si>
  <si>
    <t>林泉湧</t>
  </si>
  <si>
    <t>安可光電股份有限公司台中廠</t>
  </si>
  <si>
    <t>臺中市梧棲區中港加工出口區經二路５號</t>
  </si>
  <si>
    <t>90C00063</t>
  </si>
  <si>
    <t>ＩＴＯ　ＧＬＡＳＳ</t>
  </si>
  <si>
    <t>ZA616</t>
  </si>
  <si>
    <t>姜明君</t>
  </si>
  <si>
    <t>元麒科技股份有限公司</t>
  </si>
  <si>
    <t>新北市中和區板南路４９８號５樓之６</t>
  </si>
  <si>
    <t>99696706</t>
  </si>
  <si>
    <t>記憶體模組黏著</t>
  </si>
  <si>
    <t>ZA020</t>
  </si>
  <si>
    <t>龔珊瑩</t>
  </si>
  <si>
    <t>榮帥電機有限公司</t>
  </si>
  <si>
    <t>新北市三重區光復路一段８３巷１２號６樓</t>
  </si>
  <si>
    <t>99613147</t>
  </si>
  <si>
    <t>ＩＣ電子零件，電源供應設備</t>
  </si>
  <si>
    <t>ZA779</t>
  </si>
  <si>
    <t>林啟賢</t>
  </si>
  <si>
    <t>皓陽企業有限公司</t>
  </si>
  <si>
    <t>新北市汐止區大安街５６巷１０號</t>
  </si>
  <si>
    <t>99605448</t>
  </si>
  <si>
    <t>連接組件</t>
  </si>
  <si>
    <t>ZA234</t>
  </si>
  <si>
    <t>黃承玉</t>
  </si>
  <si>
    <t>力富電機股份有限公司</t>
  </si>
  <si>
    <t>新北市樹林區保安街二段３５１巷１號</t>
  </si>
  <si>
    <t>99689423</t>
  </si>
  <si>
    <t>手機零件</t>
  </si>
  <si>
    <t>ZA1144</t>
  </si>
  <si>
    <t>張忠勝</t>
  </si>
  <si>
    <t>達鴻先進科技股份有限公司</t>
  </si>
  <si>
    <t>臺中市后里區中部科學工業園區后科南路８８號</t>
  </si>
  <si>
    <t>93A00142</t>
  </si>
  <si>
    <t>ZA617</t>
  </si>
  <si>
    <t>翁義成</t>
  </si>
  <si>
    <t>上造企業有限公司</t>
  </si>
  <si>
    <t>新北市三重區三和路四段９５之３、９５之４號６樓</t>
  </si>
  <si>
    <t>99612033</t>
  </si>
  <si>
    <t>連接器、開關組裝</t>
  </si>
  <si>
    <t>ZA780</t>
  </si>
  <si>
    <t>高國隆</t>
  </si>
  <si>
    <t>誠錄有限公司中和廠</t>
  </si>
  <si>
    <t>新北市中和區員山路５０４號５樓之１</t>
  </si>
  <si>
    <t>99695893</t>
  </si>
  <si>
    <t>ＳＭＤ代工</t>
  </si>
  <si>
    <t>ZA021</t>
  </si>
  <si>
    <t>林淑惠</t>
  </si>
  <si>
    <t>國鉅電子股份有限公司樹林廠</t>
  </si>
  <si>
    <t>新北市樹林區大安路５４４、５４６號２樓</t>
  </si>
  <si>
    <t>99612563</t>
  </si>
  <si>
    <t>電子配件組立</t>
  </si>
  <si>
    <t>ZA1145</t>
  </si>
  <si>
    <t>魏永發</t>
  </si>
  <si>
    <t>浩域實業有限公司汐止廠</t>
  </si>
  <si>
    <t>新北市汐止區康寧街１６９巷２９之１號４樓之１</t>
  </si>
  <si>
    <t>99618571</t>
  </si>
  <si>
    <t>電阻電容</t>
  </si>
  <si>
    <t>ZA235</t>
  </si>
  <si>
    <t>高志寬</t>
  </si>
  <si>
    <t>科和技股份有限公司神岡工廠</t>
  </si>
  <si>
    <t>臺中市神岡區神岡里神圳路３２號</t>
  </si>
  <si>
    <t>66002478</t>
  </si>
  <si>
    <t>ZA618</t>
  </si>
  <si>
    <t>金正浩</t>
  </si>
  <si>
    <t>宇貫企業有限公司</t>
  </si>
  <si>
    <t>新北市汐止區大同路一段３０６號８樓之２</t>
  </si>
  <si>
    <t>99618351</t>
  </si>
  <si>
    <t>其他電容器、其他變壓器</t>
  </si>
  <si>
    <t>ZA236</t>
  </si>
  <si>
    <t>林千惠</t>
  </si>
  <si>
    <t>東億連接器工業有限公司</t>
  </si>
  <si>
    <t>新北市三重區光復路一段８３巷７號９樓</t>
  </si>
  <si>
    <t>99612034</t>
  </si>
  <si>
    <t>ZA781</t>
  </si>
  <si>
    <t>張禹水</t>
  </si>
  <si>
    <t>証昱科技有限公司中和廠</t>
  </si>
  <si>
    <t>新北市中和區建康路１６２、１６４號４樓</t>
  </si>
  <si>
    <t>99718038</t>
  </si>
  <si>
    <t>何小傑</t>
  </si>
  <si>
    <t>記憶體加工</t>
  </si>
  <si>
    <t>ZA022</t>
  </si>
  <si>
    <t>曹毓雪</t>
  </si>
  <si>
    <t>宇濠有限公司</t>
  </si>
  <si>
    <t>新北市樹林區太平路１４號</t>
  </si>
  <si>
    <t>99612855</t>
  </si>
  <si>
    <t>跳線</t>
  </si>
  <si>
    <t>ZA1146</t>
  </si>
  <si>
    <t>薛蕊</t>
  </si>
  <si>
    <t>翔恩科技有限公司</t>
  </si>
  <si>
    <t>臺中市潭子區東寶里大豐路二段１００巷３號</t>
  </si>
  <si>
    <t>66000268</t>
  </si>
  <si>
    <t>ＴＦＴ、ＬＣＤ新品及耗材工具機零件、電路板設備零件</t>
  </si>
  <si>
    <t>ZA619</t>
  </si>
  <si>
    <t>李宗洲</t>
  </si>
  <si>
    <t>源九企業有限公司</t>
  </si>
  <si>
    <t>新北市汐止區大同路二段１７３號２樓</t>
  </si>
  <si>
    <t>99616901</t>
  </si>
  <si>
    <t>鋁質電解電容</t>
  </si>
  <si>
    <t>ZA237</t>
  </si>
  <si>
    <t>林仁雄</t>
  </si>
  <si>
    <t>世頂企業有限公司三重廠</t>
  </si>
  <si>
    <t>新北市三重區光復路一段８２之２號</t>
  </si>
  <si>
    <t>99612124</t>
  </si>
  <si>
    <t>電腦零配件</t>
  </si>
  <si>
    <t>ZA782</t>
  </si>
  <si>
    <t>陳燦榮</t>
  </si>
  <si>
    <t>鑫澧科技股份有限公司</t>
  </si>
  <si>
    <t>新北市中和區中正路７１６號４樓之５</t>
  </si>
  <si>
    <t>99725651</t>
  </si>
  <si>
    <t>ＫＶＭ、ＳＷＩＴＣＨＥＳ，ＣＡＢＬＥＳ</t>
  </si>
  <si>
    <t>ZA023</t>
  </si>
  <si>
    <t>呂禮讚</t>
  </si>
  <si>
    <t>申普企業有限公司</t>
  </si>
  <si>
    <t>新北市樹林區俊興街２１０巷１號</t>
  </si>
  <si>
    <t>99612773</t>
  </si>
  <si>
    <t>電子零件、ＮＢ零件、金屬彈黃製造</t>
  </si>
  <si>
    <t>ZA1147</t>
  </si>
  <si>
    <t>張崇溫</t>
  </si>
  <si>
    <t>永美科技材料股份有限公司台中廠</t>
  </si>
  <si>
    <t>臺中市潭子區新田里豐興路二段龍興巷２３之６號３樓</t>
  </si>
  <si>
    <t>66000348</t>
  </si>
  <si>
    <t>智慧型觸控面板貼合機，電容式觸控面板貼合，３Ｄ立體影像貼合，貼合代工專案等</t>
  </si>
  <si>
    <t>ZA620</t>
  </si>
  <si>
    <t>劉美貞</t>
  </si>
  <si>
    <t>其朋半導體股份有限公司</t>
  </si>
  <si>
    <t>新北市新莊區五權二路２６號４樓之３</t>
  </si>
  <si>
    <t>99610243</t>
  </si>
  <si>
    <t>ＩＣ（積體電路）</t>
  </si>
  <si>
    <t>ZA024</t>
  </si>
  <si>
    <t>張文華</t>
  </si>
  <si>
    <t>耘成光電有限公司</t>
  </si>
  <si>
    <t>新北市三重區光復路一段８２之３號２樓</t>
  </si>
  <si>
    <t>99611934</t>
  </si>
  <si>
    <t>其他電腦週邊設備</t>
  </si>
  <si>
    <t>ZA783</t>
  </si>
  <si>
    <t>恒廣企業有限公司汐止廠</t>
  </si>
  <si>
    <t>新北市汐止區福德一路３８１巷２５號３樓</t>
  </si>
  <si>
    <t>99618854</t>
  </si>
  <si>
    <t>ZA238</t>
  </si>
  <si>
    <t>林永富</t>
  </si>
  <si>
    <t>申旭資訊科技股份有限公司</t>
  </si>
  <si>
    <t>新北市樹林區大安路５４２號２樓</t>
  </si>
  <si>
    <t>99612554</t>
  </si>
  <si>
    <t>ZA1148</t>
  </si>
  <si>
    <t>翔恩科技有限公司潭子廠</t>
  </si>
  <si>
    <t>臺中市潭子區大富路三段１２號</t>
  </si>
  <si>
    <t>T6600599</t>
  </si>
  <si>
    <t>光電材料加工</t>
  </si>
  <si>
    <t>ZA621</t>
  </si>
  <si>
    <t>晟宇資訊有限公司</t>
  </si>
  <si>
    <t>新北市新莊區化成路１１３巷１９號２樓</t>
  </si>
  <si>
    <t>65003691</t>
  </si>
  <si>
    <t>ZA025</t>
  </si>
  <si>
    <t>黃鴻森</t>
  </si>
  <si>
    <t>至順企業有限公司</t>
  </si>
  <si>
    <t>新北市汐止區南陽街２５０號６樓</t>
  </si>
  <si>
    <t>99619689</t>
  </si>
  <si>
    <t>陽極箔、陰極箔、電解繩</t>
  </si>
  <si>
    <t>ZA239</t>
  </si>
  <si>
    <t>鄧錦財</t>
  </si>
  <si>
    <t>羅城企業有限公司</t>
  </si>
  <si>
    <t>新北市樹林區中華路３７９巷６２弄１０號</t>
  </si>
  <si>
    <t>99613164</t>
  </si>
  <si>
    <t>電子零件，五金零件、照片目機零件、電腦及週邊設備</t>
  </si>
  <si>
    <t>ZA1149</t>
  </si>
  <si>
    <t>張秋布</t>
  </si>
  <si>
    <t>國赫企業有限公司</t>
  </si>
  <si>
    <t>新北市三重區五谷王北街５０巷１１７號</t>
  </si>
  <si>
    <t>99609310</t>
  </si>
  <si>
    <t>ZA784</t>
  </si>
  <si>
    <t>李國華</t>
  </si>
  <si>
    <t>科森複合材料股份有限公司</t>
  </si>
  <si>
    <t>臺中市大雅區四德里中清路三段８２８號３樓</t>
  </si>
  <si>
    <t>66001287</t>
  </si>
  <si>
    <t>碳纖複材板，玻纖複材板</t>
  </si>
  <si>
    <t>ZA622</t>
  </si>
  <si>
    <t>周丁才</t>
  </si>
  <si>
    <t>陸運電子工業有限公司</t>
  </si>
  <si>
    <t>新北市瑞芳區瑞芳工業區大寮路１５７號</t>
  </si>
  <si>
    <t>99600968</t>
  </si>
  <si>
    <t>可變電阻片</t>
  </si>
  <si>
    <t>ZA240</t>
  </si>
  <si>
    <t>張運陞</t>
  </si>
  <si>
    <t>順淂工業股份有限公司</t>
  </si>
  <si>
    <t>新北市樹林區中華路３７９巷１７號</t>
  </si>
  <si>
    <t>99613142</t>
  </si>
  <si>
    <t>散熱片</t>
  </si>
  <si>
    <t>ZA1150</t>
  </si>
  <si>
    <t>周開得</t>
  </si>
  <si>
    <t>倡新科技股份有限公司一廠</t>
  </si>
  <si>
    <t>新北市新店區中正路５２５號、５２５之１號５樓</t>
  </si>
  <si>
    <t>65000964</t>
  </si>
  <si>
    <t>ＩＣ設計</t>
  </si>
  <si>
    <t>ZA026</t>
  </si>
  <si>
    <t>林采津</t>
  </si>
  <si>
    <t>麒升工業有限公司</t>
  </si>
  <si>
    <t>新北市三重區仁華街８０巷８弄６號</t>
  </si>
  <si>
    <t>99609591</t>
  </si>
  <si>
    <t>ZA785</t>
  </si>
  <si>
    <t>黃振安</t>
  </si>
  <si>
    <t>台灣日東光學股份有限公司</t>
  </si>
  <si>
    <t>臺中市大雅區中部科學工業園區科雅西路７號</t>
  </si>
  <si>
    <t>93A00029</t>
  </si>
  <si>
    <t>偏光板</t>
  </si>
  <si>
    <t>ZA623</t>
  </si>
  <si>
    <t>赤田祐三</t>
  </si>
  <si>
    <t>邑丞企業有限公司</t>
  </si>
  <si>
    <t>新北市瑞芳區三爪子坑路１０６巷１８２號</t>
  </si>
  <si>
    <t>99690077</t>
  </si>
  <si>
    <t>通訊傳播設備</t>
  </si>
  <si>
    <t>ZA241</t>
  </si>
  <si>
    <t>石正成</t>
  </si>
  <si>
    <t>普誠科技股份有限公司</t>
  </si>
  <si>
    <t>新北市新店區寶橋路２３３之１號２樓</t>
  </si>
  <si>
    <t>99614177</t>
  </si>
  <si>
    <t>積體電路</t>
  </si>
  <si>
    <t>ZA027</t>
  </si>
  <si>
    <t>姜長安</t>
  </si>
  <si>
    <t>啟貿興業股份有限公司</t>
  </si>
  <si>
    <t>新北市樹林區大安路１４５巷１９號</t>
  </si>
  <si>
    <t>99613284</t>
  </si>
  <si>
    <t>ＡＴＸ－２０９連接器、ＣＦ－５０Ｐ連接器、ＰＵＣ－３２９連接</t>
  </si>
  <si>
    <t>ZA1151</t>
  </si>
  <si>
    <t>張金松</t>
  </si>
  <si>
    <t>合璧工業股份有限公司</t>
  </si>
  <si>
    <t>新北市三重區仁愛街２５５巷７４號</t>
  </si>
  <si>
    <t>99609962</t>
  </si>
  <si>
    <t>端子台</t>
  </si>
  <si>
    <t>ZA786</t>
  </si>
  <si>
    <t>詹其力</t>
  </si>
  <si>
    <t>麗太科技股份有限公司一廠</t>
  </si>
  <si>
    <t>臺中市龍井區忠和里西濱路三段２５號</t>
  </si>
  <si>
    <t>66003126</t>
  </si>
  <si>
    <t>光繼電器、光耦合器、光電材料及元件</t>
  </si>
  <si>
    <t>ZA624</t>
  </si>
  <si>
    <t>李琼如</t>
  </si>
  <si>
    <t>逢源科技股份有限公司土城二廠</t>
  </si>
  <si>
    <t>新北市土城區中央路三段１２６巷２３號</t>
  </si>
  <si>
    <t>99600947</t>
  </si>
  <si>
    <t>光纖被動元件</t>
  </si>
  <si>
    <t>ZA242</t>
  </si>
  <si>
    <t>章啟僑</t>
  </si>
  <si>
    <t>景傳光電股份有限公司</t>
  </si>
  <si>
    <t>新北市新店區民權路４２巷５９弄３號５樓</t>
  </si>
  <si>
    <t>99606310</t>
  </si>
  <si>
    <t>光源</t>
  </si>
  <si>
    <t>ZA028</t>
  </si>
  <si>
    <t>王勤立</t>
  </si>
  <si>
    <t>合璧工業股份有限公司二廠</t>
  </si>
  <si>
    <t>新北市三重區仁愛街２５５巷７２號１、２、３樓</t>
  </si>
  <si>
    <t>99609867</t>
  </si>
  <si>
    <t>機械工具，各種模具，電氣開關，塑膠電木成型，端子台</t>
  </si>
  <si>
    <t>ZA787</t>
  </si>
  <si>
    <t>繁雄企業股份有限公司</t>
  </si>
  <si>
    <t>新北市樹林區中華路３７９巷２７號</t>
  </si>
  <si>
    <t>99613320</t>
  </si>
  <si>
    <t>摺動子、外框、支架固定器、端子</t>
  </si>
  <si>
    <t>ZA1152</t>
  </si>
  <si>
    <t>朱繁雄</t>
  </si>
  <si>
    <t>逢源科技股份有限公司土城廠</t>
  </si>
  <si>
    <t>新北市土城區中央路三段１２６巷２１號３樓</t>
  </si>
  <si>
    <t>99600749</t>
  </si>
  <si>
    <t>ZA243</t>
  </si>
  <si>
    <t>普誠科技股份有限公司第四廠</t>
  </si>
  <si>
    <t>新北市新店區寶橋路２３５巷６弄３號６樓</t>
  </si>
  <si>
    <t>99606679</t>
  </si>
  <si>
    <t>ZA029</t>
  </si>
  <si>
    <t>鴻名企業股份有限公司</t>
  </si>
  <si>
    <t>臺北市信義區新仁里東興路５９號６樓</t>
  </si>
  <si>
    <t>63020747</t>
  </si>
  <si>
    <t>電腦介面卡、電腦零組件</t>
  </si>
  <si>
    <t>ZA625</t>
  </si>
  <si>
    <t>劼皇科技股份有限公司</t>
  </si>
  <si>
    <t>新北市三重區興德路８８號１５樓</t>
  </si>
  <si>
    <t>99609095</t>
  </si>
  <si>
    <t>連接器、記憶卡週邊產品</t>
  </si>
  <si>
    <t>ZA788</t>
  </si>
  <si>
    <t>童蒙</t>
  </si>
  <si>
    <t>葆新塑膠鋼模股份有限公司</t>
  </si>
  <si>
    <t>新北市樹林區鎮前街２６９巷２３號</t>
  </si>
  <si>
    <t>99612978</t>
  </si>
  <si>
    <t>ZA1153</t>
  </si>
  <si>
    <t>程忠裁</t>
  </si>
  <si>
    <t>凱立自動化有限公司樹林廠</t>
  </si>
  <si>
    <t>新北市樹林區中山路二段１８５之１號５樓之２</t>
  </si>
  <si>
    <t>99612870</t>
  </si>
  <si>
    <t>ZA1154</t>
  </si>
  <si>
    <t>袁志堅</t>
  </si>
  <si>
    <t>輝龍實業股份有限公司</t>
  </si>
  <si>
    <t>新北市三重區中正北路１９３巷３５弄７６號</t>
  </si>
  <si>
    <t>99608721</t>
  </si>
  <si>
    <t>ZA789</t>
  </si>
  <si>
    <t>何瑟音</t>
  </si>
  <si>
    <t>倡新科技股份有限公司</t>
  </si>
  <si>
    <t>新北市新店區中正路５２５號４樓</t>
  </si>
  <si>
    <t>99614503</t>
  </si>
  <si>
    <t>ＴＲ－６０６、記憶体、ＤＡＢ</t>
  </si>
  <si>
    <t>ZA030</t>
  </si>
  <si>
    <t>逢源科技股份有限公司土城三廠</t>
  </si>
  <si>
    <t>新北市土城區中央路三段１２６巷２１號２樓</t>
  </si>
  <si>
    <t>99600874</t>
  </si>
  <si>
    <t>ZA244</t>
  </si>
  <si>
    <t>芙京有限公司</t>
  </si>
  <si>
    <t>臺北市南港區南港路二段９９之６號１、２樓</t>
  </si>
  <si>
    <t>63020318</t>
  </si>
  <si>
    <t>電腦主機板</t>
  </si>
  <si>
    <t>ZA626</t>
  </si>
  <si>
    <t>孫卉蓁</t>
  </si>
  <si>
    <t>奕進精密壓鑄有限公司</t>
  </si>
  <si>
    <t>新北市三重區中正北路１９３巷３５弄２８號</t>
  </si>
  <si>
    <t>99608858</t>
  </si>
  <si>
    <t>ZA790</t>
  </si>
  <si>
    <t>張友德</t>
  </si>
  <si>
    <t>馥廷企業有限公司樹林廠</t>
  </si>
  <si>
    <t>新北市樹林區保安街一段３５６、３５８號</t>
  </si>
  <si>
    <t>99613847</t>
  </si>
  <si>
    <t>電子滾軸</t>
  </si>
  <si>
    <t>ZA1155</t>
  </si>
  <si>
    <t>李玄湖</t>
  </si>
  <si>
    <t>麗正國際科技股份有限公司</t>
  </si>
  <si>
    <t>新北市土城區中山路７１號</t>
  </si>
  <si>
    <t>99602890</t>
  </si>
  <si>
    <t>晶片、晶粒</t>
  </si>
  <si>
    <t>ZA245</t>
  </si>
  <si>
    <t>林文騰</t>
  </si>
  <si>
    <t>汎宇電商股份有限公司</t>
  </si>
  <si>
    <t>臺北市南港區西新里南港路三段５０巷７號４樓</t>
  </si>
  <si>
    <t>63020532</t>
  </si>
  <si>
    <t>資料儲存</t>
  </si>
  <si>
    <t>ZA627</t>
  </si>
  <si>
    <t>李宗悌</t>
  </si>
  <si>
    <t>威盛電子股份有限公司</t>
  </si>
  <si>
    <t>新北市新店區中正路５３５號２及３及８及１０樓、５３３號３及４及８及１０樓、５２７號３及７及８及１０樓、５２５號２及３及７及８及９及１０樓、５２５之１號２及３及７及８及１０樓、５２９之１號７及８及１０樓、５２９號７及８樓、</t>
  </si>
  <si>
    <t>99619407</t>
  </si>
  <si>
    <t>晶片組、中央處理器、ＡＳＩＣ、ＶＰＳＤ</t>
  </si>
  <si>
    <t>ZA031</t>
  </si>
  <si>
    <t>陳文琦</t>
  </si>
  <si>
    <t>億冠國際科技股份有限公司</t>
  </si>
  <si>
    <t>臺北市內湖區陽光街３２１巷１８號６樓</t>
  </si>
  <si>
    <t>63020339</t>
  </si>
  <si>
    <t>記憶卡</t>
  </si>
  <si>
    <t>ZA628</t>
  </si>
  <si>
    <t>郭美玲</t>
  </si>
  <si>
    <t>頻銳科技股份有限公司</t>
  </si>
  <si>
    <t>新北市三重區重新路五段６０９巷１６號３樓之４</t>
  </si>
  <si>
    <t>99607390</t>
  </si>
  <si>
    <t>ZA791</t>
  </si>
  <si>
    <t>周喜靖</t>
  </si>
  <si>
    <t>皓翰實業有限公司</t>
  </si>
  <si>
    <t>新北市樹林區中山路二段１５１巷６弄１８號５樓</t>
  </si>
  <si>
    <t>99613788</t>
  </si>
  <si>
    <t>ZA1156</t>
  </si>
  <si>
    <t>邱創明</t>
  </si>
  <si>
    <t>華聆實業股份有限公司新店廠</t>
  </si>
  <si>
    <t>新北市新店區寶橋路２３５巷１２３號７樓之１</t>
  </si>
  <si>
    <t>99697228</t>
  </si>
  <si>
    <t>ＳＤＲＡＭ</t>
  </si>
  <si>
    <t>ZA032</t>
  </si>
  <si>
    <t>彭麗雪</t>
  </si>
  <si>
    <t>幃翔精密股份有限公司土城廠</t>
  </si>
  <si>
    <t>新北市土城區自強街１１巷１、３號３樓</t>
  </si>
  <si>
    <t>99602954</t>
  </si>
  <si>
    <t>板對板連接器，記憶卡連接器</t>
  </si>
  <si>
    <t>ZA246</t>
  </si>
  <si>
    <t>陳文鏗</t>
  </si>
  <si>
    <t>浩鑫股份有限公司內湖廠</t>
  </si>
  <si>
    <t>臺北市內湖區瑞光路７６巷３０號５樓</t>
  </si>
  <si>
    <t>63021574</t>
  </si>
  <si>
    <t>主機板、準系統、介面卡、記憶體模組</t>
  </si>
  <si>
    <t>ZA629</t>
  </si>
  <si>
    <t>余麗娜</t>
  </si>
  <si>
    <t>研通科技股份有限公司</t>
  </si>
  <si>
    <t>新北市汐止區康寧街１６９巷２９之１號３樓</t>
  </si>
  <si>
    <t>99694399</t>
  </si>
  <si>
    <t>ZA033</t>
  </si>
  <si>
    <t>許劍郎</t>
  </si>
  <si>
    <t>同麒工業有限公司</t>
  </si>
  <si>
    <t>新北市樹林區三龍街４５巷２號</t>
  </si>
  <si>
    <t>99613486</t>
  </si>
  <si>
    <t>ZA1157</t>
  </si>
  <si>
    <t>戴秀琴</t>
  </si>
  <si>
    <t>仕鑫有限公司</t>
  </si>
  <si>
    <t>新北市土城區中央路三段１８４巷１之１號</t>
  </si>
  <si>
    <t>65004520</t>
  </si>
  <si>
    <t>電容電阻加工</t>
  </si>
  <si>
    <t>ZA247</t>
  </si>
  <si>
    <t>藍文英</t>
  </si>
  <si>
    <t>廣康企業有限公司三重廠</t>
  </si>
  <si>
    <t>新北市三重區重新路五段６０９巷１６號３樓之３</t>
  </si>
  <si>
    <t>99607359</t>
  </si>
  <si>
    <t>ZA792</t>
  </si>
  <si>
    <t>尼克森微電子股份有限公司一廠</t>
  </si>
  <si>
    <t>新北市汐止區工建路３６８號１２樓</t>
  </si>
  <si>
    <t>99719879</t>
  </si>
  <si>
    <t>功率金氧半功效電晶體、線性穩壓ＩＣ、脈衝控制ＩＣ、切換型穩壓</t>
  </si>
  <si>
    <t>ZA034</t>
  </si>
  <si>
    <t>楊惠強</t>
  </si>
  <si>
    <t>利哲企業有限公司</t>
  </si>
  <si>
    <t>新北市樹林區樹中街３５號</t>
  </si>
  <si>
    <t>99613511</t>
  </si>
  <si>
    <t>電子五金</t>
  </si>
  <si>
    <t>ZA1158</t>
  </si>
  <si>
    <t>廖哲義</t>
  </si>
  <si>
    <t>勵捷科技股份有限公司</t>
  </si>
  <si>
    <t>新北市土城區自強街２５號２樓</t>
  </si>
  <si>
    <t>65001868</t>
  </si>
  <si>
    <t>被動電子元件，通信機械器材，電力機械器材，家用電器，照明設備</t>
  </si>
  <si>
    <t>ZA248</t>
  </si>
  <si>
    <t>林鴻達</t>
  </si>
  <si>
    <t>創見資訊股份有限公司內湖廠</t>
  </si>
  <si>
    <t>臺北市內湖區行忠路７０號１、２、３、４樓</t>
  </si>
  <si>
    <t>63021820</t>
  </si>
  <si>
    <t>記憶體模組、隨身碟、攜帶式硬碟等</t>
  </si>
  <si>
    <t>ZA630</t>
  </si>
  <si>
    <t>束崇萬</t>
  </si>
  <si>
    <t>慶山科技股份有限公司</t>
  </si>
  <si>
    <t>新北市三重區光復路一段６１巷２７號４樓之５</t>
  </si>
  <si>
    <t>99607368</t>
  </si>
  <si>
    <t>遙控器、連接器</t>
  </si>
  <si>
    <t>ZA793</t>
  </si>
  <si>
    <t>林致廷</t>
  </si>
  <si>
    <t>竣豪電子股份有限公司</t>
  </si>
  <si>
    <t>新北市三重區重新路五段６０９巷１６號６樓之２</t>
  </si>
  <si>
    <t>99607852</t>
  </si>
  <si>
    <t>電子零組件、ＰＩＮ／ＦＥＭＡＬＥＨＥＡＤＥＲＳ、ＢＯＡＲＤ ＴＯＢＯＡＲＤ、ＣＡＢＬＥ＆ＷＩＲＥＳ、Ｉ／ＯＣＯＮＮＥＣＴＯＲＳ、ＦＰＣ、ＬＶＤＳ</t>
  </si>
  <si>
    <t>ZA794</t>
  </si>
  <si>
    <t>黃智輝</t>
  </si>
  <si>
    <t>祥全電子有限公司</t>
  </si>
  <si>
    <t>新北市樹林區大安路１５１號</t>
  </si>
  <si>
    <t>99613425</t>
  </si>
  <si>
    <t>電源供應器、電子ＯＤＭ、ＯＥＭ、ＬＥＤ</t>
  </si>
  <si>
    <t>ZA1159</t>
  </si>
  <si>
    <t>林孔亮</t>
  </si>
  <si>
    <t>尼克森微電子股份有限公司二廠</t>
  </si>
  <si>
    <t>新北市汐止區工建路３６８號４、５、６樓</t>
  </si>
  <si>
    <t>99719880</t>
  </si>
  <si>
    <t>功率金氧半功效電晶體、線性穩壓ＩＣ、脈衝控制ＩＣ、切換型穩壓ＩＣ</t>
  </si>
  <si>
    <t>ZA035</t>
  </si>
  <si>
    <t>晨邦企業有限公司</t>
  </si>
  <si>
    <t>新北市土城區忠承路６號２樓</t>
  </si>
  <si>
    <t>65002081</t>
  </si>
  <si>
    <t>金屬手工具及模具、金屬結構及建築組件、其他金屬製品（螺絲、螺帽、螺絲釘、鉚釘、彈簧、金屬線）、被動電子元件、其他製品（膠帶）</t>
  </si>
  <si>
    <t>ZA249</t>
  </si>
  <si>
    <t>宋少文</t>
  </si>
  <si>
    <t>艾訊股份有限公司北投廠</t>
  </si>
  <si>
    <t>臺北市北投區八仙里公舘路４３２號２樓</t>
  </si>
  <si>
    <t>63021982</t>
  </si>
  <si>
    <t>介面卡＆主機板</t>
  </si>
  <si>
    <t>ZA631</t>
  </si>
  <si>
    <t>楊裕德</t>
  </si>
  <si>
    <t>育超電工股份有限公司</t>
  </si>
  <si>
    <t>新北市土城區亞洲路４６巷１４號</t>
  </si>
  <si>
    <t>99615392</t>
  </si>
  <si>
    <t>ZA250</t>
  </si>
  <si>
    <t>林世強</t>
  </si>
  <si>
    <t>偉博電子有限公司</t>
  </si>
  <si>
    <t>新北市板橋區四川路二段１６巷７號１樓</t>
  </si>
  <si>
    <t>65000569</t>
  </si>
  <si>
    <t>電子零組件（ＰＣ板）</t>
  </si>
  <si>
    <t>ZA632</t>
  </si>
  <si>
    <t>林志成</t>
  </si>
  <si>
    <t>逢隆實業股份有限公司</t>
  </si>
  <si>
    <t>新北市三重區中正北路１９３巷３５弄４６號</t>
  </si>
  <si>
    <t>99605086</t>
  </si>
  <si>
    <t>ZA795</t>
  </si>
  <si>
    <t>曾淑美</t>
  </si>
  <si>
    <t>朝富科技股份有限公司</t>
  </si>
  <si>
    <t>新北市樹林區三俊街２７號２樓</t>
  </si>
  <si>
    <t>99610415</t>
  </si>
  <si>
    <t>ZA1160</t>
  </si>
  <si>
    <t>葉桂昌</t>
  </si>
  <si>
    <t>鈶威股份有限公司汐止廠</t>
  </si>
  <si>
    <t>新北市汐止區新臺五路一段７９號６樓之１</t>
  </si>
  <si>
    <t>99619004</t>
  </si>
  <si>
    <t>ＩＣ</t>
  </si>
  <si>
    <t>ZA036</t>
  </si>
  <si>
    <t>陳庚祝</t>
  </si>
  <si>
    <t>億薪企業有限公司</t>
  </si>
  <si>
    <t>新北市土城區慶祥街８號</t>
  </si>
  <si>
    <t>99606734</t>
  </si>
  <si>
    <t>ZA251</t>
  </si>
  <si>
    <t>郭樹成</t>
  </si>
  <si>
    <t>航能國際股份有限公司</t>
  </si>
  <si>
    <t>新北市三重區新北大道二段２５２號８樓之１、８樓之２</t>
  </si>
  <si>
    <t>99603042</t>
  </si>
  <si>
    <t>電腦零組件、ＬＥＤ照明燈具</t>
  </si>
  <si>
    <t>ZA633</t>
  </si>
  <si>
    <t>陳惠齡</t>
  </si>
  <si>
    <t>昱華電子有限公司</t>
  </si>
  <si>
    <t>新北市樹林區中正路６５７巷４號</t>
  </si>
  <si>
    <t>99609270</t>
  </si>
  <si>
    <t>電子點火器</t>
  </si>
  <si>
    <t>ZA1161</t>
  </si>
  <si>
    <t>裕昇企業股份有限公司</t>
  </si>
  <si>
    <t>新北市三重區中興北街２３９之１號</t>
  </si>
  <si>
    <t>99606184</t>
  </si>
  <si>
    <t>ZA796</t>
  </si>
  <si>
    <t>林正雄</t>
  </si>
  <si>
    <t>安穩企業股份有限公司</t>
  </si>
  <si>
    <t>新北市汐止區新臺五路一段９８號７樓</t>
  </si>
  <si>
    <t>99618362</t>
  </si>
  <si>
    <t>ＳＲＡＭ、ＤＲＡＭ</t>
  </si>
  <si>
    <t>ZA037</t>
  </si>
  <si>
    <t>林信賢</t>
  </si>
  <si>
    <t>廣穎電通股份有限公司</t>
  </si>
  <si>
    <t>新北市汐止區大同路一段３０８之６號６、７樓、３０８之８號６、７樓、３０８之１０號６、７樓</t>
  </si>
  <si>
    <t>65000226</t>
  </si>
  <si>
    <t>ZA038</t>
  </si>
  <si>
    <t>信億科技股份有限公司三重廠</t>
  </si>
  <si>
    <t>新北市三重區光復路一段７８號６樓、８０號６樓、８２號６樓</t>
  </si>
  <si>
    <t>99600287</t>
  </si>
  <si>
    <t>控制卡、ＩＣ</t>
  </si>
  <si>
    <t>ZA634</t>
  </si>
  <si>
    <t>劉至聖</t>
  </si>
  <si>
    <t>東貝光電科技股份有限公司</t>
  </si>
  <si>
    <t>新北市三重區光復路一段８６、８８、８８之１、之２、之３、之５、之６、之７、之８、之９、之１０、之１１號、９０號９樓、１０樓</t>
  </si>
  <si>
    <t>99600053</t>
  </si>
  <si>
    <t>ＳＭＤ、ＰＩＲＡＮＨＡ、ＬＩＧＨＴ　ＳＯＵＲＣＥ、燈具</t>
  </si>
  <si>
    <t>ZA797</t>
  </si>
  <si>
    <t>詮盛企業股份有限公司蘆洲廠</t>
  </si>
  <si>
    <t>新北市蘆洲區和平路１１４巷３號３樓</t>
  </si>
  <si>
    <t>99615486</t>
  </si>
  <si>
    <t>ZA252</t>
  </si>
  <si>
    <t>鄭文欽</t>
  </si>
  <si>
    <t>松偉股份有限公司</t>
  </si>
  <si>
    <t>新北市樹林區忠愛街１號６樓</t>
  </si>
  <si>
    <t>99609485</t>
  </si>
  <si>
    <t>電子零件加工，電阻，電</t>
  </si>
  <si>
    <t>ZA1162</t>
  </si>
  <si>
    <t>謝水樹</t>
  </si>
  <si>
    <t>捷智科技股份有限公司三重廠</t>
  </si>
  <si>
    <t>新北市三重區光復路一段８８之１、之２、之３、之５、之６號８樓</t>
  </si>
  <si>
    <t>99600554</t>
  </si>
  <si>
    <t>ZA798</t>
  </si>
  <si>
    <t>鍾繼東</t>
  </si>
  <si>
    <t>倍微科技股份有限公司汐止廠</t>
  </si>
  <si>
    <t>新北市汐止區新臺五路一段７５號５樓及５樓之１、之２、之３、之４、之６、之７</t>
  </si>
  <si>
    <t>99602943</t>
  </si>
  <si>
    <t>ＭＯＳ快閃記憶體</t>
  </si>
  <si>
    <t>ZA039</t>
  </si>
  <si>
    <t>傅江松</t>
  </si>
  <si>
    <t>超眾科技股份有限公司興德廠</t>
  </si>
  <si>
    <t>新北市三重區興德路１２３之１號１２樓</t>
  </si>
  <si>
    <t>99612971</t>
  </si>
  <si>
    <t>ZA635</t>
  </si>
  <si>
    <t>浩嘩實業有限公司</t>
  </si>
  <si>
    <t>新北市樹林區鎮前街２６９巷３０號１樓</t>
  </si>
  <si>
    <t>99609289</t>
  </si>
  <si>
    <t>遙控器，拷貝系統，電捲門（鎖）控制，防盜器，鎖匙迷你燈</t>
  </si>
  <si>
    <t>ZA1163</t>
  </si>
  <si>
    <t>陳秀琴</t>
  </si>
  <si>
    <t>桀利企業有限公司</t>
  </si>
  <si>
    <t>新北市蘆洲區和平路１１４巷１１號５樓</t>
  </si>
  <si>
    <t>99615446</t>
  </si>
  <si>
    <t>電源變壓器</t>
  </si>
  <si>
    <t>ZA253</t>
  </si>
  <si>
    <t>王文才</t>
  </si>
  <si>
    <t>詮盛企業股份有限公司二廠</t>
  </si>
  <si>
    <t>新北市蘆洲區和平路１１４巷５號３樓</t>
  </si>
  <si>
    <t>99615468</t>
  </si>
  <si>
    <t>ZA254</t>
  </si>
  <si>
    <t>廣積科技股份有限公司三重廠</t>
  </si>
  <si>
    <t>新北市三重區興德路１２９號６樓</t>
  </si>
  <si>
    <t>99693883</t>
  </si>
  <si>
    <t>ZA636</t>
  </si>
  <si>
    <t>林秋旭</t>
  </si>
  <si>
    <t>力頂企業有限公司</t>
  </si>
  <si>
    <t>新北市三重區自強路四段３巷９號１樓含夾層</t>
  </si>
  <si>
    <t>65001478</t>
  </si>
  <si>
    <t>捲線機</t>
  </si>
  <si>
    <t>ZA799</t>
  </si>
  <si>
    <t>蘇瑞彬</t>
  </si>
  <si>
    <t>今鈦科技股份有限公司</t>
  </si>
  <si>
    <t>新北市瑞芳區魚坑路１８９之１號</t>
  </si>
  <si>
    <t>65004347</t>
  </si>
  <si>
    <t>ＬＥＤ晶圓及晶粒、金屬或非金屬無汙染製程、太陽能晶片及模組</t>
  </si>
  <si>
    <t>ZA040</t>
  </si>
  <si>
    <t>余建華</t>
  </si>
  <si>
    <t>祺超企業有限公司</t>
  </si>
  <si>
    <t>新北市樹林區三俊街１２６巷１５號</t>
  </si>
  <si>
    <t>99607545</t>
  </si>
  <si>
    <t>背板、面板</t>
  </si>
  <si>
    <t>ZA1164</t>
  </si>
  <si>
    <t>陳秀蘭</t>
  </si>
  <si>
    <t>傳電科技股份有限公司</t>
  </si>
  <si>
    <t>新北市中和區立德街１６０號４樓</t>
  </si>
  <si>
    <t>99696171</t>
  </si>
  <si>
    <t>主機板、介面卡</t>
  </si>
  <si>
    <t>ZA637</t>
  </si>
  <si>
    <t>蔣永慶</t>
  </si>
  <si>
    <t>聖泰電器股份有限公司</t>
  </si>
  <si>
    <t>新北市蘆洲區中正路１７４巷４０號</t>
  </si>
  <si>
    <t>99615201</t>
  </si>
  <si>
    <t>電源變壓器、低週變壓器</t>
  </si>
  <si>
    <t>ZA255</t>
  </si>
  <si>
    <t>邱壯城</t>
  </si>
  <si>
    <t>金上達科技股份有限公司三和路廠</t>
  </si>
  <si>
    <t>新北市三重區三和路四段１１１之３２號２樓之１</t>
  </si>
  <si>
    <t>65001695</t>
  </si>
  <si>
    <t>ZA800</t>
  </si>
  <si>
    <t>麗德精密工業股份有限公司自強三廠</t>
  </si>
  <si>
    <t>新北市土城區自強街２５之１號２樓</t>
  </si>
  <si>
    <t>99694591</t>
  </si>
  <si>
    <t>半導體、其他電子零組件</t>
  </si>
  <si>
    <t>ZA041</t>
  </si>
  <si>
    <t>台灣駿品端子股份有限公司</t>
  </si>
  <si>
    <t>新北市樹林區俊德街２３號</t>
  </si>
  <si>
    <t>99607459</t>
  </si>
  <si>
    <t>ZA1165</t>
  </si>
  <si>
    <t>優亮科技股份有限公司</t>
  </si>
  <si>
    <t>新北市土城區中央路三段２０８號２樓</t>
  </si>
  <si>
    <t>99696233</t>
  </si>
  <si>
    <t>側發光ＬＥＤ</t>
  </si>
  <si>
    <t>ZA042</t>
  </si>
  <si>
    <t>徐紹文</t>
  </si>
  <si>
    <t>十銓科技股份有限公司</t>
  </si>
  <si>
    <t>新北市中和區建一路１６６號３樓、３樓之１、３樓之２、３樓之３</t>
  </si>
  <si>
    <t>99696593</t>
  </si>
  <si>
    <t>記憶體</t>
  </si>
  <si>
    <t>ZA638</t>
  </si>
  <si>
    <t>夏澹寧</t>
  </si>
  <si>
    <t>合順電子企業有限公司</t>
  </si>
  <si>
    <t>新北市三重區溪尾街１０８巷４６弄２９號１樓</t>
  </si>
  <si>
    <t>65001858</t>
  </si>
  <si>
    <t>電子器材、設備</t>
  </si>
  <si>
    <t>ZA801</t>
  </si>
  <si>
    <t>張秋惠</t>
  </si>
  <si>
    <t>怡毅電子股份有限公司</t>
  </si>
  <si>
    <t>新北市蘆洲區和平路１１２號</t>
  </si>
  <si>
    <t>99615918</t>
  </si>
  <si>
    <t>電子五金零件</t>
  </si>
  <si>
    <t>ZA256</t>
  </si>
  <si>
    <t>吳兩全</t>
  </si>
  <si>
    <t>廣文企業有限公司</t>
  </si>
  <si>
    <t>新北市樹林區俊英街１１６巷４１弄１８號</t>
  </si>
  <si>
    <t>99606721</t>
  </si>
  <si>
    <t>運動器材、電子零件</t>
  </si>
  <si>
    <t>ZA1166</t>
  </si>
  <si>
    <t>林淑梅</t>
  </si>
  <si>
    <t>南亞科技股份有限公司三廠</t>
  </si>
  <si>
    <t>新北市泰山區南林路９８號及１１５號</t>
  </si>
  <si>
    <t>99697237</t>
  </si>
  <si>
    <t>動態隨機存取記憶體ＤＲＡＭ</t>
  </si>
  <si>
    <t>ZA043</t>
  </si>
  <si>
    <t>蘇林慶</t>
  </si>
  <si>
    <t>貫崑科技有限公司中和廠</t>
  </si>
  <si>
    <t>新北市中和區連城路２２４號</t>
  </si>
  <si>
    <t>99718379</t>
  </si>
  <si>
    <t>ZA639</t>
  </si>
  <si>
    <t>林建伸</t>
  </si>
  <si>
    <t>慶騰科技有限公司</t>
  </si>
  <si>
    <t>新北市蘆洲區中山二路２９５號</t>
  </si>
  <si>
    <t>99696657</t>
  </si>
  <si>
    <t>電子零件清洗</t>
  </si>
  <si>
    <t>ZA257</t>
  </si>
  <si>
    <t>陳慧玲</t>
  </si>
  <si>
    <t>新巨企業股份有限公司樹林廠</t>
  </si>
  <si>
    <t>新北市樹林區柑園街二段１２０號</t>
  </si>
  <si>
    <t>99606874</t>
  </si>
  <si>
    <t>塑膠製品、金屬製品、電子產品製造</t>
  </si>
  <si>
    <t>ZA1167</t>
  </si>
  <si>
    <t>超眾科技股份有限公司三廠</t>
  </si>
  <si>
    <t>新北市三重區中興北街１８６號１、２、３樓</t>
  </si>
  <si>
    <t>65003041</t>
  </si>
  <si>
    <t>其他電子零組件，通用機械設備</t>
  </si>
  <si>
    <t>ZA802</t>
  </si>
  <si>
    <t>富致科技股份有限公司總廠</t>
  </si>
  <si>
    <t>新北市五股區五工五路６０號</t>
  </si>
  <si>
    <t>99696185</t>
  </si>
  <si>
    <t>自復式保險絲</t>
  </si>
  <si>
    <t>ZA258</t>
  </si>
  <si>
    <t>康盛股份有限公司</t>
  </si>
  <si>
    <t>新北市樹林區鎮前街２６９巷３７號</t>
  </si>
  <si>
    <t>99604778</t>
  </si>
  <si>
    <t>樹脂棉</t>
  </si>
  <si>
    <t>ZA1168</t>
  </si>
  <si>
    <t>邱桂洙</t>
  </si>
  <si>
    <t>德微科技股份有限公司深坑一廠</t>
  </si>
  <si>
    <t>新北市深坑區北深路三段１５５巷１９、２１、２３、２７、２９、３１、３３號１樓及１３、１５、１７、１９、２１、２３、２５號９樓</t>
  </si>
  <si>
    <t>99719998</t>
  </si>
  <si>
    <t>晶圓、二極體</t>
  </si>
  <si>
    <t>ZA044</t>
  </si>
  <si>
    <t>張恩傑</t>
  </si>
  <si>
    <t>捷智科技股份有限公司二廠</t>
  </si>
  <si>
    <t>新北市三重區重新路五段４０８巷９號１樓</t>
  </si>
  <si>
    <t>65003545</t>
  </si>
  <si>
    <t>金屬手工具及模具，發電、輸電、配電機械，電線及配線器材，其他專用機械設備，通用機械設備</t>
  </si>
  <si>
    <t>ZA803</t>
  </si>
  <si>
    <t>信佳資訊股份有限公司</t>
  </si>
  <si>
    <t>新北市中和區中正路７８６之１號１３樓</t>
  </si>
  <si>
    <t>99610867</t>
  </si>
  <si>
    <t>ZA640</t>
  </si>
  <si>
    <t>王稚舜</t>
  </si>
  <si>
    <t>功得電子工業股份有限公司五股廠</t>
  </si>
  <si>
    <t>新北市五股區五權五路２６號</t>
  </si>
  <si>
    <t>99694157</t>
  </si>
  <si>
    <t>ZA259</t>
  </si>
  <si>
    <t>邱鴻智</t>
  </si>
  <si>
    <t>德微科技股份有限公司</t>
  </si>
  <si>
    <t>新北市深坑區北深路三段１５５巷１７號６樓</t>
  </si>
  <si>
    <t>99609974</t>
  </si>
  <si>
    <t>ZA045</t>
  </si>
  <si>
    <t>鎧鉅科技股份有限公司</t>
  </si>
  <si>
    <t>新北市樹林區柑園街二段１２２巷１、２、３、５、６、７、８、９、１０、１１、１２號１０樓</t>
  </si>
  <si>
    <t>99604911</t>
  </si>
  <si>
    <t>ZA1169</t>
  </si>
  <si>
    <t>微星科技股份有限公司中和廠</t>
  </si>
  <si>
    <t>新北市中和區立德街６９號</t>
  </si>
  <si>
    <t>99607752</t>
  </si>
  <si>
    <t>主機板、筆記型電腦、系統、顯示卡、伺服器及介面卡</t>
  </si>
  <si>
    <t>ZA641</t>
  </si>
  <si>
    <t>徐祥</t>
  </si>
  <si>
    <t>聯欣興業有限公司</t>
  </si>
  <si>
    <t>新北市三重區光復路一段３０巷１１號１、２樓</t>
  </si>
  <si>
    <t>65002500</t>
  </si>
  <si>
    <t>ZA804</t>
  </si>
  <si>
    <t>黃國鐘</t>
  </si>
  <si>
    <t>台灣美光記憶體股份有限公司</t>
  </si>
  <si>
    <t>臺中市后里區中部科學工業園區三豐路４２９之１號、九甲路５００號</t>
  </si>
  <si>
    <t>93A00095</t>
  </si>
  <si>
    <t>動態隨機存取記憶體</t>
  </si>
  <si>
    <t>ZA046</t>
  </si>
  <si>
    <t>徐國晉</t>
  </si>
  <si>
    <t>德鍵電子工業股份有限公司</t>
  </si>
  <si>
    <t>新北市五股區中興路一段１３７號</t>
  </si>
  <si>
    <t>99616323</t>
  </si>
  <si>
    <t>ZA260</t>
  </si>
  <si>
    <t>楊德二</t>
  </si>
  <si>
    <t>品佳股份有限公司中和廠</t>
  </si>
  <si>
    <t>新北市中和區建八路２號１８樓</t>
  </si>
  <si>
    <t>99607711</t>
  </si>
  <si>
    <t>記憶體ＩＣ、特定應用邏揖性ＩＣ</t>
  </si>
  <si>
    <t>ZA642</t>
  </si>
  <si>
    <t>陳國源</t>
  </si>
  <si>
    <t>謹平有限公司</t>
  </si>
  <si>
    <t>新北市三重區中興北街４２巷１７弄６號２樓</t>
  </si>
  <si>
    <t>65000413</t>
  </si>
  <si>
    <t>ZA805</t>
  </si>
  <si>
    <t>張雨儒</t>
  </si>
  <si>
    <t>志琳企業有限公司</t>
  </si>
  <si>
    <t>新北市樹林區備內街１巷３５弄１６號１樓</t>
  </si>
  <si>
    <t>99604919</t>
  </si>
  <si>
    <t>ZA1170</t>
  </si>
  <si>
    <t>林杏修</t>
  </si>
  <si>
    <t>台灣美日先進光罩股份有限公司中科廠</t>
  </si>
  <si>
    <t>臺中市大雅區中部科學工業園區通山路１３號</t>
  </si>
  <si>
    <t>93A00131</t>
  </si>
  <si>
    <t>光罩</t>
  </si>
  <si>
    <t>ZA047</t>
  </si>
  <si>
    <t>李康智</t>
  </si>
  <si>
    <t>日榮精密工業股份有限公司五股廠</t>
  </si>
  <si>
    <t>新北市五股區五工二路１０８號</t>
  </si>
  <si>
    <t>99616899</t>
  </si>
  <si>
    <t>ZA261</t>
  </si>
  <si>
    <t>劉文漢</t>
  </si>
  <si>
    <t>青雲國際科技股份有限公司</t>
  </si>
  <si>
    <t>新北市中和區中正路７１６號６樓</t>
  </si>
  <si>
    <t>99607533</t>
  </si>
  <si>
    <t>主機板、繪圖卡、高階記憶體、顯示卡</t>
  </si>
  <si>
    <t>ZA643</t>
  </si>
  <si>
    <t>柯聰源</t>
  </si>
  <si>
    <t>陞采企業有限公司</t>
  </si>
  <si>
    <t>新北市三重區重新路五段６０９巷１２號４樓之１４</t>
  </si>
  <si>
    <t>65000380</t>
  </si>
  <si>
    <t>ZA806</t>
  </si>
  <si>
    <t>林國基</t>
  </si>
  <si>
    <t>星豪興業有限公司</t>
  </si>
  <si>
    <t>新北市樹林區東興街１６巷３１、３３號</t>
  </si>
  <si>
    <t>99604940</t>
  </si>
  <si>
    <t>端子連接器</t>
  </si>
  <si>
    <t>ZA1171</t>
  </si>
  <si>
    <t>李培斌</t>
  </si>
  <si>
    <t>華邦電子股份有限公司中科廠</t>
  </si>
  <si>
    <t>臺中市大雅區中部科學工業園區科雅一路８號</t>
  </si>
  <si>
    <t>93A00026</t>
  </si>
  <si>
    <t>利基型記憶體ＩＣ</t>
  </si>
  <si>
    <t>ZA048</t>
  </si>
  <si>
    <t>溫萬壽</t>
  </si>
  <si>
    <t>兆領企業股份有限公司</t>
  </si>
  <si>
    <t>新北市樹林區佳園路三段１２９號１樓</t>
  </si>
  <si>
    <t>99606380</t>
  </si>
  <si>
    <t>ZA1172</t>
  </si>
  <si>
    <t>呂惠</t>
  </si>
  <si>
    <t>東貝光電科技股份有限公司三廠</t>
  </si>
  <si>
    <t>新北市三重區光復路一段８８之５、之６、之７、之８、之９、之１０、之１１號６樓</t>
  </si>
  <si>
    <t>65000502</t>
  </si>
  <si>
    <t>ＳＭＤ、燈具、ＬＩＧＨＴ　ＳＯＵＲＣ</t>
  </si>
  <si>
    <t>ZA807</t>
  </si>
  <si>
    <t>承豐精密工業股份有限公司</t>
  </si>
  <si>
    <t>新北市五股區五權八路２８號</t>
  </si>
  <si>
    <t>99689650</t>
  </si>
  <si>
    <t>連接器ＰＣ１－１２００ＷＦＤ、ＰＣ、ＷＡＴＡ－０７系列、Ｋ</t>
  </si>
  <si>
    <t>ZA262</t>
  </si>
  <si>
    <t>蔡添慶</t>
  </si>
  <si>
    <t>宜輝實業股份有限公司中和廠</t>
  </si>
  <si>
    <t>新北市中和區中山路三段１１０號４樓、４樓之１、６、７、８</t>
  </si>
  <si>
    <t>99609052</t>
  </si>
  <si>
    <t>記憶模組、電腦週邊</t>
  </si>
  <si>
    <t>ZA644</t>
  </si>
  <si>
    <t>張宏州</t>
  </si>
  <si>
    <t>弘榮光罩股份有限公司</t>
  </si>
  <si>
    <t>93A00058</t>
  </si>
  <si>
    <t>ZA049</t>
  </si>
  <si>
    <t>鄭聖謨</t>
  </si>
  <si>
    <t>和俊企業有限公司</t>
  </si>
  <si>
    <t>新北市三重區中興北街５０之５號１樓</t>
  </si>
  <si>
    <t>65000431</t>
  </si>
  <si>
    <t>ZA808</t>
  </si>
  <si>
    <t>陳佳玲</t>
  </si>
  <si>
    <t>晨鈦工業有限公司</t>
  </si>
  <si>
    <t>新北市樹林區保安街三段７１之１號</t>
  </si>
  <si>
    <t>99606168</t>
  </si>
  <si>
    <t>塑膠製品、其他電子零組件</t>
  </si>
  <si>
    <t>ZA1173</t>
  </si>
  <si>
    <t>李慶賢</t>
  </si>
  <si>
    <t>繼德工業股份有限公司</t>
  </si>
  <si>
    <t>新北市五股區五權路４３號５、６樓</t>
  </si>
  <si>
    <t>65003172</t>
  </si>
  <si>
    <t>其他金屬製品，其他電子零組件</t>
  </si>
  <si>
    <t>ZA263</t>
  </si>
  <si>
    <t>李嘉淑</t>
  </si>
  <si>
    <t>神駒資訊股份有限公司中和廠</t>
  </si>
  <si>
    <t>新北市中和區建康路１３０號３樓之４、之５</t>
  </si>
  <si>
    <t>99689271</t>
  </si>
  <si>
    <t>工業用基板</t>
  </si>
  <si>
    <t>ZA645</t>
  </si>
  <si>
    <t>許慶隆</t>
  </si>
  <si>
    <t>台灣積體電路製造股份有限公司十五廠</t>
  </si>
  <si>
    <t>臺中市大雅區中部科學工業園區科雅六路１號</t>
  </si>
  <si>
    <t>93A00070</t>
  </si>
  <si>
    <t>大型積體電路之委託製造</t>
  </si>
  <si>
    <t>ZA050</t>
  </si>
  <si>
    <t>張忠謀</t>
  </si>
  <si>
    <t>冠螢興業有限公司</t>
  </si>
  <si>
    <t>新北市中和區中正路７６８號４樓</t>
  </si>
  <si>
    <t>99617529</t>
  </si>
  <si>
    <t>ZA646</t>
  </si>
  <si>
    <t>陳靜芬</t>
  </si>
  <si>
    <t>威勝電業股份有限公司三重廠</t>
  </si>
  <si>
    <t>新北市三重區大勇街８２巷２６弄５６號１、２、３樓</t>
  </si>
  <si>
    <t>65000626</t>
  </si>
  <si>
    <t>電話線</t>
  </si>
  <si>
    <t>ZA809</t>
  </si>
  <si>
    <t>盧進村</t>
  </si>
  <si>
    <t>夏禹科技有限公司</t>
  </si>
  <si>
    <t>65003642</t>
  </si>
  <si>
    <t>ZA1174</t>
  </si>
  <si>
    <t>吳錦和</t>
  </si>
  <si>
    <t>萬旭電業股份有限公司</t>
  </si>
  <si>
    <t>新北市五股區五工六路７２號３、４樓</t>
  </si>
  <si>
    <t>99600768</t>
  </si>
  <si>
    <t>連接器配線組</t>
  </si>
  <si>
    <t>ZA264</t>
  </si>
  <si>
    <t>張銘烈</t>
  </si>
  <si>
    <t>九泰光電科技有限公司</t>
  </si>
  <si>
    <t>臺中市烏日區三和里中山路三段５１１號</t>
  </si>
  <si>
    <t>99713435</t>
  </si>
  <si>
    <t>燈管</t>
  </si>
  <si>
    <t>ZA051</t>
  </si>
  <si>
    <t>盧泰融</t>
  </si>
  <si>
    <t>矽魁科技股份有限公司</t>
  </si>
  <si>
    <t>新北市中和區立德街１５６、１５８、１７６、１７８、１８０號７樓</t>
  </si>
  <si>
    <t>99615503</t>
  </si>
  <si>
    <t>ＴＦＴ－ＬＣＤ、ＭＯＢＩＬＥＰＨＯＮＥ維修</t>
  </si>
  <si>
    <t>ZA647</t>
  </si>
  <si>
    <t>趙欣榮</t>
  </si>
  <si>
    <t>普毓電子有限公司</t>
  </si>
  <si>
    <t>新北市樹林區忠愛街１５號３樓</t>
  </si>
  <si>
    <t>65003647</t>
  </si>
  <si>
    <t>ZA1175</t>
  </si>
  <si>
    <t>許毓彬</t>
  </si>
  <si>
    <t>台灣柏恩氏電子股份有限公司</t>
  </si>
  <si>
    <t>新北市林口區工六路１號、粉寮路１４之１０號、之１１號</t>
  </si>
  <si>
    <t>99600658</t>
  </si>
  <si>
    <t>工業級微調阻件</t>
  </si>
  <si>
    <t>ZA265</t>
  </si>
  <si>
    <t>梅爾</t>
  </si>
  <si>
    <t>榮國工業股份有限公司三重廠</t>
  </si>
  <si>
    <t>新北市三重區中興北街１５５巷１２號１、２樓</t>
  </si>
  <si>
    <t>65000932</t>
  </si>
  <si>
    <t>ZA810</t>
  </si>
  <si>
    <t>張秀滿</t>
  </si>
  <si>
    <t>羅義機電有限公司</t>
  </si>
  <si>
    <t>新北市三重區光復路一段３０巷５４號</t>
  </si>
  <si>
    <t>99617802</t>
  </si>
  <si>
    <t>電子機械、電阻、測試機</t>
  </si>
  <si>
    <t>ZA052</t>
  </si>
  <si>
    <t>洪霆宇</t>
  </si>
  <si>
    <t>宏榮國際股份有限公司</t>
  </si>
  <si>
    <t>新北市樹林區中山路二段１８５之３號１樓</t>
  </si>
  <si>
    <t>65003879</t>
  </si>
  <si>
    <t>通訊微波件、串列訊號發送器</t>
  </si>
  <si>
    <t>ZA1176</t>
  </si>
  <si>
    <t>陳超</t>
  </si>
  <si>
    <t>一語堂國際貿易有限公司林口廠</t>
  </si>
  <si>
    <t>新北市林口區工九路１號</t>
  </si>
  <si>
    <t>99718210</t>
  </si>
  <si>
    <t>銅限阻器、錳銅限阻器、繞線電阻器</t>
  </si>
  <si>
    <t>ZA266</t>
  </si>
  <si>
    <t>朱麗萍</t>
  </si>
  <si>
    <t>奇普仕股份有限公司中和廠</t>
  </si>
  <si>
    <t>新北市中和區建一路１５０號１７樓、１７樓之２、３、４</t>
  </si>
  <si>
    <t>99603318</t>
  </si>
  <si>
    <t>電腦設備</t>
  </si>
  <si>
    <t>ZA648</t>
  </si>
  <si>
    <t>宋建光</t>
  </si>
  <si>
    <t>錩潤科技有限公司</t>
  </si>
  <si>
    <t>新北市三重區中興北街１３５巷１號１樓</t>
  </si>
  <si>
    <t>01000041</t>
  </si>
  <si>
    <t>導熱系波材</t>
  </si>
  <si>
    <t>ZA811</t>
  </si>
  <si>
    <t>陳銘淇</t>
  </si>
  <si>
    <t>璿驥國際企業有限公司中和廠</t>
  </si>
  <si>
    <t>新北市中和區中山路二段３６６巷１０號７樓</t>
  </si>
  <si>
    <t>65000028</t>
  </si>
  <si>
    <t>ZA812</t>
  </si>
  <si>
    <t>陳宦瑜</t>
  </si>
  <si>
    <t>育德科技有限公司樹林廠</t>
  </si>
  <si>
    <t>新北市樹林區三俊街２７號１樓</t>
  </si>
  <si>
    <t>65004138</t>
  </si>
  <si>
    <t>車用螢幕</t>
  </si>
  <si>
    <t>ZA1177</t>
  </si>
  <si>
    <t>周世勲</t>
  </si>
  <si>
    <t>友順科技股份有限公司三重廠</t>
  </si>
  <si>
    <t>新北市三重區重新路五段６０９巷８號２樓之２、３樓之２</t>
  </si>
  <si>
    <t>99617848</t>
  </si>
  <si>
    <t>二極體、電晶體</t>
  </si>
  <si>
    <t>ZA053</t>
  </si>
  <si>
    <t>高耿輝</t>
  </si>
  <si>
    <t>登騏企業股份有限公司深坑二廠</t>
  </si>
  <si>
    <t>新北市深坑區北深路三段２５２號１樓</t>
  </si>
  <si>
    <t>99692822</t>
  </si>
  <si>
    <t>電力機械器材、其他電力器材、電腦及其週邊設備</t>
  </si>
  <si>
    <t>ZA267</t>
  </si>
  <si>
    <t>新眾電腦股份有限公司中和二廠</t>
  </si>
  <si>
    <t>新北市中和區中山路二段３５１號８樓之４、５、６、７</t>
  </si>
  <si>
    <t>99603895</t>
  </si>
  <si>
    <t>遠端監視器</t>
  </si>
  <si>
    <t>ZA649</t>
  </si>
  <si>
    <t>林洽民</t>
  </si>
  <si>
    <t>登騏企業股份有限公司深坑一廠</t>
  </si>
  <si>
    <t>新北市深坑區北深路三段２７０巷１２號４樓</t>
  </si>
  <si>
    <t>99600927</t>
  </si>
  <si>
    <t>ＫＥＹＳＴＯＮＥＢＯＸＰＡＮＥＬ、連接器、接線盒、鐵片</t>
  </si>
  <si>
    <t>ZA268</t>
  </si>
  <si>
    <t>貿特科技股份有限公司中和廠</t>
  </si>
  <si>
    <t>新北市中和區中山路三段１２０之１０號１０樓</t>
  </si>
  <si>
    <t>99604482</t>
  </si>
  <si>
    <t>電腦線路板裝配</t>
  </si>
  <si>
    <t>ZA650</t>
  </si>
  <si>
    <t>黃振倉</t>
  </si>
  <si>
    <t>益盟電子股份有限公司</t>
  </si>
  <si>
    <t>新北市中和區中正路７１６號１７樓之６</t>
  </si>
  <si>
    <t>65000631</t>
  </si>
  <si>
    <t>ZA813</t>
  </si>
  <si>
    <t>楊清松</t>
  </si>
  <si>
    <t>華鐿科技有限公司</t>
  </si>
  <si>
    <t>新北市樹林區三俊街４８巷１號</t>
  </si>
  <si>
    <t>65004342</t>
  </si>
  <si>
    <t>塑膠模具配件</t>
  </si>
  <si>
    <t>ZA1178</t>
  </si>
  <si>
    <t>蔡景福</t>
  </si>
  <si>
    <t>晶致半導體股份有限公司三重一廠</t>
  </si>
  <si>
    <t>新北市三重區重新路五段６０９巷４號２樓之１</t>
  </si>
  <si>
    <t>99619560</t>
  </si>
  <si>
    <t>電腦及其週邊設備、半導體</t>
  </si>
  <si>
    <t>ZA054</t>
  </si>
  <si>
    <t>曾祥偉</t>
  </si>
  <si>
    <t>合通實業股份有限公司</t>
  </si>
  <si>
    <t>新北市深坑區北深路三段１４１巷２號３樓、１４５號３樓</t>
  </si>
  <si>
    <t>99606847</t>
  </si>
  <si>
    <t>ZA269</t>
  </si>
  <si>
    <t>楊世澤</t>
  </si>
  <si>
    <t>貿特科技股份有限公司中和二廠</t>
  </si>
  <si>
    <t>新北市中和區中山路三段１０２號９樓、９樓之１、之２、之３、之４</t>
  </si>
  <si>
    <t>99604549</t>
  </si>
  <si>
    <t>ZA651</t>
  </si>
  <si>
    <t>諧泰科技企業有限公司</t>
  </si>
  <si>
    <t>新北市樹林區忠信街１８號３樓</t>
  </si>
  <si>
    <t>65004159</t>
  </si>
  <si>
    <t>１．家電控制器２．醫療器材</t>
  </si>
  <si>
    <t>ZA1179</t>
  </si>
  <si>
    <t>吳煥輕</t>
  </si>
  <si>
    <t>眾亮科技股份有限公司</t>
  </si>
  <si>
    <t>新北市中和區中正路７６４號５樓</t>
  </si>
  <si>
    <t>65000580</t>
  </si>
  <si>
    <t>其他電源供應器</t>
  </si>
  <si>
    <t>ZA814</t>
  </si>
  <si>
    <t>徐應釗</t>
  </si>
  <si>
    <t>松浩電子股份有限公司</t>
  </si>
  <si>
    <t>新北市中和區永和路４５８巷３弄１２號</t>
  </si>
  <si>
    <t>99616946</t>
  </si>
  <si>
    <t>ZA055</t>
  </si>
  <si>
    <t>葉宏明</t>
  </si>
  <si>
    <t>宇之光科技股份有限公司</t>
  </si>
  <si>
    <t>新北市中和區中山路二段４０９號８樓</t>
  </si>
  <si>
    <t>99616680</t>
  </si>
  <si>
    <t>ZA056</t>
  </si>
  <si>
    <t>宋文恭</t>
  </si>
  <si>
    <t>廣宇國際興業有限公司</t>
  </si>
  <si>
    <t>新北市中和區中山路三段１２０之１４號２樓</t>
  </si>
  <si>
    <t>65000711</t>
  </si>
  <si>
    <t>網路崁入式主機</t>
  </si>
  <si>
    <t>ZA652</t>
  </si>
  <si>
    <t>張建中</t>
  </si>
  <si>
    <t>利準科技有限公司</t>
  </si>
  <si>
    <t>65000682</t>
  </si>
  <si>
    <t>ZA815</t>
  </si>
  <si>
    <t>郭襄潁</t>
  </si>
  <si>
    <t>艾斯邁工業股份有限公司</t>
  </si>
  <si>
    <t>新北市八里區仁愛路１６７號</t>
  </si>
  <si>
    <t>65000062</t>
  </si>
  <si>
    <t>電子產品黏著劑</t>
  </si>
  <si>
    <t>ZA270</t>
  </si>
  <si>
    <t>賴銘傳</t>
  </si>
  <si>
    <t>協宇企業社</t>
  </si>
  <si>
    <t>新北市樹林區忠信街１３號１樓</t>
  </si>
  <si>
    <t>65004507</t>
  </si>
  <si>
    <t>ZA1180</t>
  </si>
  <si>
    <t>何銘祥</t>
  </si>
  <si>
    <t>熙元科技股份有限公司工廠</t>
  </si>
  <si>
    <t>臺中市東　區振興里和平街２２８巷４６號</t>
  </si>
  <si>
    <t>99671415</t>
  </si>
  <si>
    <t>ZA271</t>
  </si>
  <si>
    <t>楊進忠</t>
  </si>
  <si>
    <t>浚江企業有限公司</t>
  </si>
  <si>
    <t>新北市中和區建一路２４９號４樓</t>
  </si>
  <si>
    <t>65000442</t>
  </si>
  <si>
    <t>電話接頭、電話插座</t>
  </si>
  <si>
    <t>ZA816</t>
  </si>
  <si>
    <t>丁江慰</t>
  </si>
  <si>
    <t>華泰電子股份有限公司北部一廠</t>
  </si>
  <si>
    <t>新北市中和區連城路１６８號６樓、１６８號６樓之１</t>
  </si>
  <si>
    <t>65003870</t>
  </si>
  <si>
    <t>塑膠積體電路．工業產品．電腦周邊設備．系統產品．測試收入</t>
  </si>
  <si>
    <t>ZA057</t>
  </si>
  <si>
    <t>張建利</t>
  </si>
  <si>
    <t>安勤科技股份有限公司立德廠</t>
  </si>
  <si>
    <t>新北市中和區立德街８７號７樓、９５號７樓</t>
  </si>
  <si>
    <t>65000757</t>
  </si>
  <si>
    <t>工業用電腦主機板</t>
  </si>
  <si>
    <t>ZA653</t>
  </si>
  <si>
    <t>劉琍綺</t>
  </si>
  <si>
    <t>新柏科技有限公司</t>
  </si>
  <si>
    <t>新北市樹林區三俊街１１５之１號１樓</t>
  </si>
  <si>
    <t>65004510</t>
  </si>
  <si>
    <t>燈具</t>
  </si>
  <si>
    <t>ZA1181</t>
  </si>
  <si>
    <t>張德昌</t>
  </si>
  <si>
    <t>成功電子工業股份有限公司</t>
  </si>
  <si>
    <t>臺中市南　區和平里南平路９６號</t>
  </si>
  <si>
    <t>99670685</t>
  </si>
  <si>
    <t>ZA272</t>
  </si>
  <si>
    <t>文顥電子股份有限公司中和廠</t>
  </si>
  <si>
    <t>新北市中和區員山路５０２號３樓之８</t>
  </si>
  <si>
    <t>65001082</t>
  </si>
  <si>
    <t>ＩＣ版加工、ＳＭＴ代工</t>
  </si>
  <si>
    <t>ZA654</t>
  </si>
  <si>
    <t>張孝民</t>
  </si>
  <si>
    <t>耀億股份有限公司</t>
  </si>
  <si>
    <t>新北市中和區橋和路１２２號６樓之５</t>
  </si>
  <si>
    <t>65000098</t>
  </si>
  <si>
    <t>電子器材、零件</t>
  </si>
  <si>
    <t>ZA817</t>
  </si>
  <si>
    <t>劉治斐</t>
  </si>
  <si>
    <t>霈峯實業有限公司中和廠</t>
  </si>
  <si>
    <t>新北市中和區建八路２號６樓之８</t>
  </si>
  <si>
    <t>99604274</t>
  </si>
  <si>
    <t>ZA058</t>
  </si>
  <si>
    <t>林鴈蓁</t>
  </si>
  <si>
    <t>德星照明科技有限公司</t>
  </si>
  <si>
    <t>65004512</t>
  </si>
  <si>
    <t>室內及車用燈具、其他電子材料</t>
  </si>
  <si>
    <t>ZA1182</t>
  </si>
  <si>
    <t>進裕實業有限公司</t>
  </si>
  <si>
    <t>臺中市南　區國光里仁和路２１４巷４６號</t>
  </si>
  <si>
    <t>99670733</t>
  </si>
  <si>
    <t>ZA273</t>
  </si>
  <si>
    <t>吳滄銘</t>
  </si>
  <si>
    <t>益怡實業有限公司</t>
  </si>
  <si>
    <t>新北市中和區中正路１２２０巷２號１樓</t>
  </si>
  <si>
    <t>65001996</t>
  </si>
  <si>
    <t>薄膜按鍵、軟性電路板</t>
  </si>
  <si>
    <t>ZA655</t>
  </si>
  <si>
    <t>王志南</t>
  </si>
  <si>
    <t>丹那有限公司</t>
  </si>
  <si>
    <t>新北市中和區建一路１號４樓</t>
  </si>
  <si>
    <t>65000241</t>
  </si>
  <si>
    <t>電子零件組裝</t>
  </si>
  <si>
    <t>ZA818</t>
  </si>
  <si>
    <t>鄭青芬</t>
  </si>
  <si>
    <t>矽誠科技股份有限公司</t>
  </si>
  <si>
    <t>新北市中和區員山路５０４號８樓之２</t>
  </si>
  <si>
    <t>99718929</t>
  </si>
  <si>
    <t>ＩＣ半導體</t>
  </si>
  <si>
    <t>ZA059</t>
  </si>
  <si>
    <t>張美玲</t>
  </si>
  <si>
    <t>研達電化股份有限公司</t>
  </si>
  <si>
    <t>新北市樹林區工興街２５、２６號</t>
  </si>
  <si>
    <t>99602577</t>
  </si>
  <si>
    <t>柔性氧化磁鐵芯</t>
  </si>
  <si>
    <t>ZA1183</t>
  </si>
  <si>
    <t>楊瑞男</t>
  </si>
  <si>
    <t>瑩欣工業有限公司</t>
  </si>
  <si>
    <t>臺中市西　區公正里大同街２１０巷２０號</t>
  </si>
  <si>
    <t>99671488</t>
  </si>
  <si>
    <t>ZA274</t>
  </si>
  <si>
    <t>陳榮泰</t>
  </si>
  <si>
    <t>德州測試股份有限公司</t>
  </si>
  <si>
    <t>新北市中和區中正路７１６號２樓之４</t>
  </si>
  <si>
    <t>99719133</t>
  </si>
  <si>
    <t>半導體，其他電子零組件</t>
  </si>
  <si>
    <t>ZA060</t>
  </si>
  <si>
    <t>陳世雍</t>
  </si>
  <si>
    <t>宜輝實業股份有限公司第二廠</t>
  </si>
  <si>
    <t>新北市中和區中山路三段１１０號３樓之５、４樓之５</t>
  </si>
  <si>
    <t>65001822</t>
  </si>
  <si>
    <t>記憶模組，電腦週邊</t>
  </si>
  <si>
    <t>ZA656</t>
  </si>
  <si>
    <t>訊凱國際股份有限公司</t>
  </si>
  <si>
    <t>新北市中和區中正路７８２號９樓</t>
  </si>
  <si>
    <t>65002493</t>
  </si>
  <si>
    <t>散熱器</t>
  </si>
  <si>
    <t>ZA819</t>
  </si>
  <si>
    <t>林仁政</t>
  </si>
  <si>
    <t>鋒亞企業股份有限公司樹林廠</t>
  </si>
  <si>
    <t>新北市樹林區太平街２８、３０號２樓</t>
  </si>
  <si>
    <t>99603756</t>
  </si>
  <si>
    <t>ZA1184</t>
  </si>
  <si>
    <t>顏素貞</t>
  </si>
  <si>
    <t>台灣村田股份有限公司</t>
  </si>
  <si>
    <t>臺中市西屯區港尾里中清路三段４５１號</t>
  </si>
  <si>
    <t>99671000</t>
  </si>
  <si>
    <t>多層式陶瓷電容器</t>
  </si>
  <si>
    <t>ZA275</t>
  </si>
  <si>
    <t>宮尾晃平</t>
  </si>
  <si>
    <t>保章企業有限公司</t>
  </si>
  <si>
    <t>新北市中和區中正路７００號１５樓之５</t>
  </si>
  <si>
    <t>99697227</t>
  </si>
  <si>
    <t>積体電路、電晶体</t>
  </si>
  <si>
    <t>ZA061</t>
  </si>
  <si>
    <t>簡瑞琳</t>
  </si>
  <si>
    <t>十銓科技股份有限公司銓一廠</t>
  </si>
  <si>
    <t>新北市中和區建八路１６號１４樓、１４樓之１、１４樓之２、１４樓之３、１４樓之４、１４樓之５、１５樓、１５樓之１、１５樓之２、１５樓之３、１５樓之４、１５樓之５</t>
  </si>
  <si>
    <t>65001785</t>
  </si>
  <si>
    <t>ZA657</t>
  </si>
  <si>
    <t>新巨企業股份有限公司樹林一廠</t>
  </si>
  <si>
    <t>新北市樹林區柑園街二段１１６、１１８號</t>
  </si>
  <si>
    <t>99600063</t>
  </si>
  <si>
    <t>ZA1185</t>
  </si>
  <si>
    <t>數位有限公司</t>
  </si>
  <si>
    <t>新北市中和區連城路２５８號１３樓之６</t>
  </si>
  <si>
    <t>65002720</t>
  </si>
  <si>
    <t>ZA820</t>
  </si>
  <si>
    <t>劉美伶</t>
  </si>
  <si>
    <t>台灣航空電子股份有限公司分廠</t>
  </si>
  <si>
    <t>臺中市西屯區協和里工業區四十路４２號</t>
  </si>
  <si>
    <t>99669468</t>
  </si>
  <si>
    <t>ZA276</t>
  </si>
  <si>
    <t>泰藝電子股份有限公司樹林廠</t>
  </si>
  <si>
    <t>新北市樹林區樹潭街５號</t>
  </si>
  <si>
    <t>99600821</t>
  </si>
  <si>
    <t>ZA1186</t>
  </si>
  <si>
    <t>宋勝泰</t>
  </si>
  <si>
    <t>威剛科技股份有限公司中和一廠</t>
  </si>
  <si>
    <t>新北市中和區建康路１１９號３樓、建一路１３５號３樓</t>
  </si>
  <si>
    <t>99697046</t>
  </si>
  <si>
    <t>半導體、電腦軟硬體、記憶體</t>
  </si>
  <si>
    <t>ZA062</t>
  </si>
  <si>
    <t>陳立白</t>
  </si>
  <si>
    <t>利浦電子有限公司二廠</t>
  </si>
  <si>
    <t>新北市中和區連城路１６４號５樓</t>
  </si>
  <si>
    <t>65003195</t>
  </si>
  <si>
    <t>其他金屬製品，其他電子零組件，電腦及其週邊設備</t>
  </si>
  <si>
    <t>ZA821</t>
  </si>
  <si>
    <t>肯吉特實業股份有限公司</t>
  </si>
  <si>
    <t>新北市中和區中山路三段１１０號５樓之８</t>
  </si>
  <si>
    <t>65001178</t>
  </si>
  <si>
    <t>ZA658</t>
  </si>
  <si>
    <t>台金科技股份有限公司</t>
  </si>
  <si>
    <t>臺中市西屯區中部科學工業園區科園一路３號</t>
  </si>
  <si>
    <t>93A00023</t>
  </si>
  <si>
    <t>電容器專用金屬化塑膠薄膜</t>
  </si>
  <si>
    <t>ZA277</t>
  </si>
  <si>
    <t>王子敬</t>
  </si>
  <si>
    <t>德州儀器工業股份有限公司中正廠</t>
  </si>
  <si>
    <t>新北市中和區中正路８６６號３、４、５樓及８６６之３號、８６６之１１號、８６８號皆５樓</t>
  </si>
  <si>
    <t>99691971</t>
  </si>
  <si>
    <t>生產電晶體、封裝、測試、半導體</t>
  </si>
  <si>
    <t>ZA063</t>
  </si>
  <si>
    <t>梁振明</t>
  </si>
  <si>
    <t>瑞冠貴金屬工業有限公司</t>
  </si>
  <si>
    <t>新北市樹林區中正路２６４巷５號</t>
  </si>
  <si>
    <t>99601453</t>
  </si>
  <si>
    <t>銀接點</t>
  </si>
  <si>
    <t>ZA1187</t>
  </si>
  <si>
    <t>黃英財</t>
  </si>
  <si>
    <t>展現電子有限公司</t>
  </si>
  <si>
    <t>新北市中和區莒光路６３號１１樓</t>
  </si>
  <si>
    <t>65003162</t>
  </si>
  <si>
    <t>其他電子零組件，電腦及其週邊設備，通訊傳播設備</t>
  </si>
  <si>
    <t>ZA659</t>
  </si>
  <si>
    <t>胡進慶</t>
  </si>
  <si>
    <t>利準科技有限公司中和廠</t>
  </si>
  <si>
    <t>65003197</t>
  </si>
  <si>
    <t>ZA822</t>
  </si>
  <si>
    <t>鈺鎧科技股份有限公司熱處理廠</t>
  </si>
  <si>
    <t>臺中市南屯區文山里精科東路１５號３樓</t>
  </si>
  <si>
    <t>66003642</t>
  </si>
  <si>
    <t>晶片電感</t>
  </si>
  <si>
    <t>ZA278</t>
  </si>
  <si>
    <t>黃其集</t>
  </si>
  <si>
    <t>巍世科技有限公司</t>
  </si>
  <si>
    <t>新北市中和區連城路２５８號４樓之６</t>
  </si>
  <si>
    <t>99692110</t>
  </si>
  <si>
    <t>半導體</t>
  </si>
  <si>
    <t>ZA064</t>
  </si>
  <si>
    <t>徐巍</t>
  </si>
  <si>
    <t>廣積科技股份有限公司新莊廠</t>
  </si>
  <si>
    <t>新北市新莊區化成路８３巷１７號１、２、３樓</t>
  </si>
  <si>
    <t>65000892</t>
  </si>
  <si>
    <t>ZA660</t>
  </si>
  <si>
    <t>碁達國際股份有限公司</t>
  </si>
  <si>
    <t>新北市中和區中正路７８６之１號９樓</t>
  </si>
  <si>
    <t>65003199</t>
  </si>
  <si>
    <t>ZA823</t>
  </si>
  <si>
    <t>蔡永基</t>
  </si>
  <si>
    <t>欣亞新科技股份有限公司</t>
  </si>
  <si>
    <t>新北市樹林區柑園街二段１２２巷２號５樓</t>
  </si>
  <si>
    <t>65002581</t>
  </si>
  <si>
    <t>二次光學零組件</t>
  </si>
  <si>
    <t>ZA1188</t>
  </si>
  <si>
    <t>王維新</t>
  </si>
  <si>
    <t>鈺鎧科技股份有限公司精科廠</t>
  </si>
  <si>
    <t>臺中市南屯區文山里精科東路１５號１樓</t>
  </si>
  <si>
    <t>66003984</t>
  </si>
  <si>
    <t>ZA279</t>
  </si>
  <si>
    <t>佺宇科技有限公司</t>
  </si>
  <si>
    <t>新北市中和區立德街１６２號６樓</t>
  </si>
  <si>
    <t>99690755</t>
  </si>
  <si>
    <t>ＩＣ加工</t>
  </si>
  <si>
    <t>ZA065</t>
  </si>
  <si>
    <t>蘇逸薇</t>
  </si>
  <si>
    <t>全何科技股份有限公司</t>
  </si>
  <si>
    <t>新北市新店區中正路５４２之７號２樓</t>
  </si>
  <si>
    <t>65000297</t>
  </si>
  <si>
    <t>記憶體、ＩＣ顆料</t>
  </si>
  <si>
    <t>ZA661</t>
  </si>
  <si>
    <t>何添順</t>
  </si>
  <si>
    <t>銓翊實業有限公司</t>
  </si>
  <si>
    <t>新北市中和區立德街９８巷６１號１樓</t>
  </si>
  <si>
    <t>65003005</t>
  </si>
  <si>
    <t>ZA824</t>
  </si>
  <si>
    <t>陸永潔</t>
  </si>
  <si>
    <t>鴻騰電子有限公司</t>
  </si>
  <si>
    <t>新北市樹林區三俊街１５４號１樓</t>
  </si>
  <si>
    <t>65002505</t>
  </si>
  <si>
    <t>ZA1189</t>
  </si>
  <si>
    <t>鍾禮全</t>
  </si>
  <si>
    <t>映興電子股份有限公司</t>
  </si>
  <si>
    <t>臺中市南屯區寶山里工業區十九路１０號</t>
  </si>
  <si>
    <t>99672455</t>
  </si>
  <si>
    <t>ZA280</t>
  </si>
  <si>
    <t>賴柄源</t>
  </si>
  <si>
    <t>崴方科技股份有限公司二廠</t>
  </si>
  <si>
    <t>新北市樹林區博愛街２４２號５樓</t>
  </si>
  <si>
    <t>65003411</t>
  </si>
  <si>
    <t>金屬手工具及模具，其他電子零組件，電腦及其週邊設備，通用機械設備</t>
  </si>
  <si>
    <t>ZA1190</t>
  </si>
  <si>
    <t>江維楨</t>
  </si>
  <si>
    <t>大𤈻有限公司</t>
  </si>
  <si>
    <t>新北市中和區建八路２號４樓之１</t>
  </si>
  <si>
    <t>65001951</t>
  </si>
  <si>
    <t>ZA825</t>
  </si>
  <si>
    <t>呂秀芬</t>
  </si>
  <si>
    <t>晶行科技有限公司新店廠</t>
  </si>
  <si>
    <t>新北市新店區寶興路４５巷８弄１８號２樓</t>
  </si>
  <si>
    <t>99718513</t>
  </si>
  <si>
    <t>ＩＣ電子零件加工</t>
  </si>
  <si>
    <t>ZA066</t>
  </si>
  <si>
    <t>蘇勝芳</t>
  </si>
  <si>
    <t>越騰科技股份有限公司</t>
  </si>
  <si>
    <t>新北市新店區中正路５４２之５號２樓</t>
  </si>
  <si>
    <t>65000408</t>
  </si>
  <si>
    <t>ZA662</t>
  </si>
  <si>
    <t>陳芓伃</t>
  </si>
  <si>
    <t>國興電工股份有限公司</t>
  </si>
  <si>
    <t>臺中市南屯區寶山里工業區二十三路２８之１號２樓</t>
  </si>
  <si>
    <t>99702163</t>
  </si>
  <si>
    <t>ZA281</t>
  </si>
  <si>
    <t>裕元智慧卡有限公司</t>
  </si>
  <si>
    <t>新北市中和區建六路６０號２、３樓</t>
  </si>
  <si>
    <t>65002049</t>
  </si>
  <si>
    <t>未分類電子零組件製造</t>
  </si>
  <si>
    <t>ZA826</t>
  </si>
  <si>
    <t>彭裕品</t>
  </si>
  <si>
    <t>銘優科技股份有限公司</t>
  </si>
  <si>
    <t>新北市樹林區東順街８２之２號５樓</t>
  </si>
  <si>
    <t>65003290</t>
  </si>
  <si>
    <t>ZA1191</t>
  </si>
  <si>
    <t>詹朝清</t>
  </si>
  <si>
    <t>碁康電腦有限公司新店廠</t>
  </si>
  <si>
    <t>新北市新店區寶中路９４號７樓之７</t>
  </si>
  <si>
    <t>99615240</t>
  </si>
  <si>
    <t>繪圖卡、多螢幕顯示卡、電視牆主機、監控產品</t>
  </si>
  <si>
    <t>ZA663</t>
  </si>
  <si>
    <t>張錦煌</t>
  </si>
  <si>
    <t>華興電子工業股份有限公司新店新廠</t>
  </si>
  <si>
    <t>新北市新店區中正路５４２之７號及５４２之４號４樓</t>
  </si>
  <si>
    <t>65004615</t>
  </si>
  <si>
    <t>發光二極體顯示器．指示燈．零組件組合</t>
  </si>
  <si>
    <t>ZA067</t>
  </si>
  <si>
    <t>劉守雄</t>
  </si>
  <si>
    <t>東林科技股份有限公司</t>
  </si>
  <si>
    <t>臺中市南屯區文山里精科七路２０號</t>
  </si>
  <si>
    <t>99720648</t>
  </si>
  <si>
    <t>安定器、變壓器、ＬＥＤ ＤＲＩＶＥＲ、電子零件</t>
  </si>
  <si>
    <t>ZA282</t>
  </si>
  <si>
    <t>洪大勝</t>
  </si>
  <si>
    <t>三泰科技股份有限公司</t>
  </si>
  <si>
    <t>新北市新店區寶高路７２號３樓、７４號３樓、７６號３樓</t>
  </si>
  <si>
    <t>99616003</t>
  </si>
  <si>
    <t>介面卡</t>
  </si>
  <si>
    <t>ZA664</t>
  </si>
  <si>
    <t>楊敏妮</t>
  </si>
  <si>
    <t>希悌電信通訊器材有限公司</t>
  </si>
  <si>
    <t>新北市中和區建一路１６６號１１樓</t>
  </si>
  <si>
    <t>65002054</t>
  </si>
  <si>
    <t>印刷電路板加工、電子材料加工</t>
  </si>
  <si>
    <t>ZA827</t>
  </si>
  <si>
    <t>史維立</t>
  </si>
  <si>
    <t>新巨企業股份有限公司樹林二廠</t>
  </si>
  <si>
    <t>新北市樹林區柑園街二段１２２巷５號６樓</t>
  </si>
  <si>
    <t>65003525</t>
  </si>
  <si>
    <t>塑膠製品，金屬手工具及模具，金屬加工處理，其他金屬製品，被動電子元件，其他電子零組件，電腦及其週邊設備，電線及配線器材，其他專用機械設備，通用機械設備</t>
  </si>
  <si>
    <t>ZA1192</t>
  </si>
  <si>
    <t>達爾A股科技股份有限公司</t>
  </si>
  <si>
    <t>新北市新店區民權路５０號７樓及５２號７樓</t>
  </si>
  <si>
    <t>65003119</t>
  </si>
  <si>
    <t>被動電子元件，光電材料及元件</t>
  </si>
  <si>
    <t>ZA068</t>
  </si>
  <si>
    <t>宋恭源</t>
  </si>
  <si>
    <t>中信電業社</t>
  </si>
  <si>
    <t>臺中市北屯區水湳里大連北街２４巷１４號</t>
  </si>
  <si>
    <t>99672161</t>
  </si>
  <si>
    <t>ZA283</t>
  </si>
  <si>
    <t>劉國均</t>
  </si>
  <si>
    <t>峰際科技股份有限公司</t>
  </si>
  <si>
    <t>新北市新店區中正路四維巷３號５樓</t>
  </si>
  <si>
    <t>99690002</t>
  </si>
  <si>
    <t>其他讀取或儲存系統、控制卡、什項電子配件</t>
  </si>
  <si>
    <t>ZA665</t>
  </si>
  <si>
    <t>黃高阿份</t>
  </si>
  <si>
    <t>智威科技股份有限公司三廠</t>
  </si>
  <si>
    <t>新北市新店區復興路４３號２樓、２樓之１</t>
  </si>
  <si>
    <t>99615944</t>
  </si>
  <si>
    <t>二極體、半導體</t>
  </si>
  <si>
    <t>ZA069</t>
  </si>
  <si>
    <t>鍾宇鵬</t>
  </si>
  <si>
    <t>祐鐽實業有限公司</t>
  </si>
  <si>
    <t>新北市樹林區俊英街１１６巷２３號</t>
  </si>
  <si>
    <t>65003440</t>
  </si>
  <si>
    <t>ZA1193</t>
  </si>
  <si>
    <t>洪明昌</t>
  </si>
  <si>
    <t>佳致國際有限公司</t>
  </si>
  <si>
    <t>新北市中和區中正路１１９４巷１１號１樓</t>
  </si>
  <si>
    <t>65002273</t>
  </si>
  <si>
    <t>量測、導航、控制設備及鐘錶</t>
  </si>
  <si>
    <t>ZA828</t>
  </si>
  <si>
    <t>湯世德</t>
  </si>
  <si>
    <t>捷勵國際股份有限公司工廠</t>
  </si>
  <si>
    <t>臺中市北屯區東光里北屯路２９４號</t>
  </si>
  <si>
    <t>99671601</t>
  </si>
  <si>
    <t>變壓器、汽車急救器</t>
  </si>
  <si>
    <t>ZA284</t>
  </si>
  <si>
    <t>王士仁</t>
  </si>
  <si>
    <t>敦南科技股份有限公司新店廠</t>
  </si>
  <si>
    <t>新北市新店區寶橋路２３３之２號８樓</t>
  </si>
  <si>
    <t>99616410</t>
  </si>
  <si>
    <t>影像感測器，ＩＣ產品</t>
  </si>
  <si>
    <t>ZA070</t>
  </si>
  <si>
    <t>朱恭源</t>
  </si>
  <si>
    <t>東壕科技有限公司</t>
  </si>
  <si>
    <t>新北市樹林區備內街７０號２樓</t>
  </si>
  <si>
    <t>65003492</t>
  </si>
  <si>
    <t>塑膠製品，其他金屬製品，光電材料及元件，其他電子零組件，通用機械設備</t>
  </si>
  <si>
    <t>ZA1194</t>
  </si>
  <si>
    <t>陳廷祐</t>
  </si>
  <si>
    <t>映泰股份有限公司</t>
  </si>
  <si>
    <t>新北市新店區民權路１０８之１、之２號２樓</t>
  </si>
  <si>
    <t>99609082</t>
  </si>
  <si>
    <t>電腦主機板、ＩＡ資訊家電、工業電腦及主板</t>
  </si>
  <si>
    <t>ZA666</t>
  </si>
  <si>
    <t>王明義</t>
  </si>
  <si>
    <t>威勁電子股份有限公司</t>
  </si>
  <si>
    <t>新北市中和區中山路三段１１０號５樓之６</t>
  </si>
  <si>
    <t>65001674</t>
  </si>
  <si>
    <t>電子零件組加工</t>
  </si>
  <si>
    <t>ZA829</t>
  </si>
  <si>
    <t>林進章</t>
  </si>
  <si>
    <t>富仲企業股份有限公司</t>
  </si>
  <si>
    <t>臺中市豐原區南田里水源路２５８巷７９號２樓</t>
  </si>
  <si>
    <t>99641576</t>
  </si>
  <si>
    <t>電子零件（電容器）、電料五金、電器材料</t>
  </si>
  <si>
    <t>ZA285</t>
  </si>
  <si>
    <t>謝正琮</t>
  </si>
  <si>
    <t>修研電子有限公司中和二廠</t>
  </si>
  <si>
    <t>新北市中和區連城路１６８號３樓</t>
  </si>
  <si>
    <t>65001362</t>
  </si>
  <si>
    <t>ZA830</t>
  </si>
  <si>
    <t>林志強</t>
  </si>
  <si>
    <t>淳藝企業有限公司</t>
  </si>
  <si>
    <t>新北市樹林區樹中街６號１樓</t>
  </si>
  <si>
    <t>65002063</t>
  </si>
  <si>
    <t>其他電子零組件製造</t>
  </si>
  <si>
    <t>ZA1195</t>
  </si>
  <si>
    <t>龐耿輝</t>
  </si>
  <si>
    <t>華興電子工業股份有限公司</t>
  </si>
  <si>
    <t>新北市新店區中正路５６０巷５號５樓</t>
  </si>
  <si>
    <t>99606794</t>
  </si>
  <si>
    <t>發光二極體顯示器、發光二極體指示燈、零組件組合</t>
  </si>
  <si>
    <t>ZA071</t>
  </si>
  <si>
    <t>倍嘉科技股份有限公司新店一廠</t>
  </si>
  <si>
    <t>新北市新店區寶強路６號６樓</t>
  </si>
  <si>
    <t>99606462</t>
  </si>
  <si>
    <t>主機板</t>
  </si>
  <si>
    <t>ZA667</t>
  </si>
  <si>
    <t>劉明雄</t>
  </si>
  <si>
    <t>亞成電業有限公司一廠</t>
  </si>
  <si>
    <t>臺中市豐原區豐原大道三段２８６巷１３６弄１２５號</t>
  </si>
  <si>
    <t>T6600739</t>
  </si>
  <si>
    <t>電力機械器材</t>
  </si>
  <si>
    <t>ZA286</t>
  </si>
  <si>
    <t>張基政</t>
  </si>
  <si>
    <t>丕文科技股份有限公司</t>
  </si>
  <si>
    <t>新北市新店區中正路四維巷２弄８號５樓</t>
  </si>
  <si>
    <t>99613270</t>
  </si>
  <si>
    <t>ZA668</t>
  </si>
  <si>
    <t>劉瑞恒</t>
  </si>
  <si>
    <t>金峰精密工業股份有限公司</t>
  </si>
  <si>
    <t>新北市中和區錦和路２６號１－２樓、建三路７７號１之３樓</t>
  </si>
  <si>
    <t>65001408</t>
  </si>
  <si>
    <t>ZA831</t>
  </si>
  <si>
    <t>王聰海</t>
  </si>
  <si>
    <t>嘉洋科技有限公司樹林廠</t>
  </si>
  <si>
    <t>新北市樹林區大安路５２２號３樓</t>
  </si>
  <si>
    <t>65001752</t>
  </si>
  <si>
    <t>ZA1196</t>
  </si>
  <si>
    <t>許順傑</t>
  </si>
  <si>
    <t>華興電子工業股份有限公司新店廠</t>
  </si>
  <si>
    <t>新北市新店區中正路５６０巷５號４樓</t>
  </si>
  <si>
    <t>99606941</t>
  </si>
  <si>
    <t>ZA072</t>
  </si>
  <si>
    <t>亞成電業有限公司</t>
  </si>
  <si>
    <t>臺中市豐原區三村里合作街１１８巷４４號</t>
  </si>
  <si>
    <t>99701938</t>
  </si>
  <si>
    <t>ZA287</t>
  </si>
  <si>
    <t>技電股份有限公司</t>
  </si>
  <si>
    <t>新北市新店區民權路１０８之２號６樓</t>
  </si>
  <si>
    <t>99719332</t>
  </si>
  <si>
    <t>Ｖ－ＬＩＮＫ語音通訊卡、多軌數位錄音機</t>
  </si>
  <si>
    <t>ZA669</t>
  </si>
  <si>
    <t>彭海華</t>
  </si>
  <si>
    <t>采騰企業有限公司</t>
  </si>
  <si>
    <t>新北市樹林區三俊街４８巷１之１號４樓</t>
  </si>
  <si>
    <t>65001615</t>
  </si>
  <si>
    <t>消防揚聲器、發信器</t>
  </si>
  <si>
    <t>ZA1197</t>
  </si>
  <si>
    <t>邱阿緞</t>
  </si>
  <si>
    <t>德林資訊電子股份有限公司中和二廠</t>
  </si>
  <si>
    <t>新北市中和區中正路７８０之１號５樓、７７８號１１樓、７７８之１號１１樓、７８０號１１樓、７８０之１號１１樓、７８２號１１樓</t>
  </si>
  <si>
    <t>65001205</t>
  </si>
  <si>
    <t>電子代工</t>
  </si>
  <si>
    <t>ZA832</t>
  </si>
  <si>
    <t>林漢彩</t>
  </si>
  <si>
    <t>台灣通用器材股份有限公司</t>
  </si>
  <si>
    <t>新北市新店區寶橋路２３３號</t>
  </si>
  <si>
    <t>99608898</t>
  </si>
  <si>
    <t>ZA073</t>
  </si>
  <si>
    <t>陳清寶</t>
  </si>
  <si>
    <t>赫能暢電股份有限公司</t>
  </si>
  <si>
    <t>臺中市沙鹿區居仁里臺灣大道七段９５５號</t>
  </si>
  <si>
    <t>99641769</t>
  </si>
  <si>
    <t>ZA288</t>
  </si>
  <si>
    <t>李正鈞</t>
  </si>
  <si>
    <t>勵展精機有限公司</t>
  </si>
  <si>
    <t>新北市樹林區東豐街４９巷４９號</t>
  </si>
  <si>
    <t>99607650</t>
  </si>
  <si>
    <t>五金、電子零件</t>
  </si>
  <si>
    <t>ZA074</t>
  </si>
  <si>
    <t>翁水木</t>
  </si>
  <si>
    <t>捷波資訊股份有限公司新店廠</t>
  </si>
  <si>
    <t>新北市新店區北新路三段２０７之３號１３樓</t>
  </si>
  <si>
    <t>99719737</t>
  </si>
  <si>
    <t>主機板、顯示卡、液照監視器、準系統</t>
  </si>
  <si>
    <t>ZA670</t>
  </si>
  <si>
    <t>楊光強</t>
  </si>
  <si>
    <t>英伍實業有限公司</t>
  </si>
  <si>
    <t>新北市中和區建八路１６號７樓之４</t>
  </si>
  <si>
    <t>65001286</t>
  </si>
  <si>
    <t>ＬＥＤ顯示幕、燈效系統整合、照相機器材週邊</t>
  </si>
  <si>
    <t>ZA833</t>
  </si>
  <si>
    <t>賴茂民</t>
  </si>
  <si>
    <t>京凌電子股份有限公司一廠</t>
  </si>
  <si>
    <t>新北市樹林區博愛街２３６號３樓</t>
  </si>
  <si>
    <t>65001417</t>
  </si>
  <si>
    <t>ZA1198</t>
  </si>
  <si>
    <t>岱恩電子工業股份有限公司</t>
  </si>
  <si>
    <t>臺中市梧棲區永安里中央路一段３１之３號</t>
  </si>
  <si>
    <t>99642255</t>
  </si>
  <si>
    <t>電子零件電容器</t>
  </si>
  <si>
    <t>ZA289</t>
  </si>
  <si>
    <t>李松林</t>
  </si>
  <si>
    <t>凌華科技股份有限公司建一廠</t>
  </si>
  <si>
    <t>新北市中和區建一路１６６號４樓、４樓之１、之２、之３</t>
  </si>
  <si>
    <t>99600025</t>
  </si>
  <si>
    <t>介面卡、工業電腦</t>
  </si>
  <si>
    <t>ZA834</t>
  </si>
  <si>
    <t>劉鈞</t>
  </si>
  <si>
    <t>台灣舒旺高股份有限公司</t>
  </si>
  <si>
    <t>新北市樹林區東順街８２之３號５樓、８２之４號５樓</t>
  </si>
  <si>
    <t>65001797</t>
  </si>
  <si>
    <t>ZA075</t>
  </si>
  <si>
    <t>上遠野政光</t>
  </si>
  <si>
    <t>一豐科技有限公司</t>
  </si>
  <si>
    <t>新北市樹林區忠義街９號１樓</t>
  </si>
  <si>
    <t>65001462</t>
  </si>
  <si>
    <t>ＰＢＣ板代工線路機板</t>
  </si>
  <si>
    <t>ZA671</t>
  </si>
  <si>
    <t>尤習文</t>
  </si>
  <si>
    <t>京凌電子股份有限公司二廠</t>
  </si>
  <si>
    <t>新北市樹林區博愛街２３６號５樓</t>
  </si>
  <si>
    <t>65001300</t>
  </si>
  <si>
    <t>其他未分類零組件</t>
  </si>
  <si>
    <t>ZA1199</t>
  </si>
  <si>
    <t>建樺電子股份有限公司第二廠</t>
  </si>
  <si>
    <t>臺中市梧棲區大村里港埠路一段８４２號</t>
  </si>
  <si>
    <t>99642737</t>
  </si>
  <si>
    <t>發光二極體燈泡</t>
  </si>
  <si>
    <t>ZA290</t>
  </si>
  <si>
    <t>名英科技有限公司鶯歌廠</t>
  </si>
  <si>
    <t>新北市鶯歌區文化路１４５巷１之１號</t>
  </si>
  <si>
    <t>99609280</t>
  </si>
  <si>
    <t>電腦零組件加工</t>
  </si>
  <si>
    <t>ZA672</t>
  </si>
  <si>
    <t>陳陸志</t>
  </si>
  <si>
    <t>及成企業股份有限公司總廠</t>
  </si>
  <si>
    <t>新北市中和區建二路１１１號１、２、３、４樓</t>
  </si>
  <si>
    <t>99600213</t>
  </si>
  <si>
    <t>鍛造模具、其他雜項電子配件</t>
  </si>
  <si>
    <t>ZA835</t>
  </si>
  <si>
    <t>典琦科技股份有限公司鶯歌廠</t>
  </si>
  <si>
    <t>新北市鶯歌區建國路５８６號</t>
  </si>
  <si>
    <t>99600580</t>
  </si>
  <si>
    <t>二極体</t>
  </si>
  <si>
    <t>ZA076</t>
  </si>
  <si>
    <t>宋張雲雲</t>
  </si>
  <si>
    <t>弘光科技有限公司</t>
  </si>
  <si>
    <t>新北市樹林區柑園街二段１２２巷７號５樓</t>
  </si>
  <si>
    <t>65001218</t>
  </si>
  <si>
    <t>高壓電阻</t>
  </si>
  <si>
    <t>ZA1200</t>
  </si>
  <si>
    <t>吳秀盆</t>
  </si>
  <si>
    <t>千力電子股份有限公司</t>
  </si>
  <si>
    <t>臺中市梧棲區草湳里港埠路一段６２７號</t>
  </si>
  <si>
    <t>99633115</t>
  </si>
  <si>
    <t>ZA291</t>
  </si>
  <si>
    <t>趙中美</t>
  </si>
  <si>
    <t>長暉電子實業有限公司</t>
  </si>
  <si>
    <t>新北市淡水區中正東路一段３巷３３、３５、３７、３９、４１、４３、４５號６樓</t>
  </si>
  <si>
    <t>99719442</t>
  </si>
  <si>
    <t>ZA673</t>
  </si>
  <si>
    <t>王啓</t>
  </si>
  <si>
    <t>西拓電子有限公司</t>
  </si>
  <si>
    <t>新北市中和區連城路２６８號３樓之２</t>
  </si>
  <si>
    <t>99601659</t>
  </si>
  <si>
    <t>ＰＣ板、電路板</t>
  </si>
  <si>
    <t>ZA836</t>
  </si>
  <si>
    <t>吳枝正</t>
  </si>
  <si>
    <t>嵩隆電子股份有限公司鶯歌廠</t>
  </si>
  <si>
    <t>新北市鶯歌區中正三路４５０號</t>
  </si>
  <si>
    <t>99606560</t>
  </si>
  <si>
    <t>矽晶片磨邊之代工</t>
  </si>
  <si>
    <t>ZA077</t>
  </si>
  <si>
    <t>簡憲嵩</t>
  </si>
  <si>
    <t>冠宏精密工業股份有限公司</t>
  </si>
  <si>
    <t>新北市樹林區俊安街５０號１樓</t>
  </si>
  <si>
    <t>65000271</t>
  </si>
  <si>
    <t>ZA1201</t>
  </si>
  <si>
    <t>許福長</t>
  </si>
  <si>
    <t>匯展電子工業股份有限公司</t>
  </si>
  <si>
    <t>臺中市梧棲區永安里向上路九段４６６巷２７號</t>
  </si>
  <si>
    <t>99635606</t>
  </si>
  <si>
    <t>ZA292</t>
  </si>
  <si>
    <t>楊瑩美</t>
  </si>
  <si>
    <t>日照電子有限公司汐止廠</t>
  </si>
  <si>
    <t>新北市汐止區大同路三段１９６之１０號４樓</t>
  </si>
  <si>
    <t>99607280</t>
  </si>
  <si>
    <t>半導体製造零組件</t>
  </si>
  <si>
    <t>ZA078</t>
  </si>
  <si>
    <t>張照熙</t>
  </si>
  <si>
    <t>捷登科技事業有限公司</t>
  </si>
  <si>
    <t>新北市汐止區大同路三段１９４號１０樓</t>
  </si>
  <si>
    <t>99695510</t>
  </si>
  <si>
    <t>顯示卡、介面卡</t>
  </si>
  <si>
    <t>ZA674</t>
  </si>
  <si>
    <t>江榮森</t>
  </si>
  <si>
    <t>世同電子股份有限公司</t>
  </si>
  <si>
    <t>新北市中和區中正路７７８之１、７８０之１號１３樓</t>
  </si>
  <si>
    <t>99601153</t>
  </si>
  <si>
    <t>室內放大器、濾波器</t>
  </si>
  <si>
    <t>ZA837</t>
  </si>
  <si>
    <t>邱素麗</t>
  </si>
  <si>
    <t>皓澤精密有限公司樹林廠</t>
  </si>
  <si>
    <t>新北市樹林區八德街５０６號１樓</t>
  </si>
  <si>
    <t>65000243</t>
  </si>
  <si>
    <t>ZA1202</t>
  </si>
  <si>
    <t>彭千瑜</t>
  </si>
  <si>
    <t>晶德科技廠股份有限公司</t>
  </si>
  <si>
    <t>臺中市梧棲區草湳里永興路二段３７８巷３５號</t>
  </si>
  <si>
    <t>99638486</t>
  </si>
  <si>
    <t>ZA293</t>
  </si>
  <si>
    <t>翁敏雄</t>
  </si>
  <si>
    <t>羅勤企業有限公司</t>
  </si>
  <si>
    <t>新北市汐止區康寧街１６９巷２７號８樓之２</t>
  </si>
  <si>
    <t>99607842</t>
  </si>
  <si>
    <t>散裝二極體、帶裝電晶體、直角電容器</t>
  </si>
  <si>
    <t>ZA079</t>
  </si>
  <si>
    <t>唐錦銘</t>
  </si>
  <si>
    <t>泰特科技股份有限公司</t>
  </si>
  <si>
    <t>新北市汐止區新臺五路一段９０號１７樓</t>
  </si>
  <si>
    <t>99693381</t>
  </si>
  <si>
    <t>ZA675</t>
  </si>
  <si>
    <t>黃啟芳</t>
  </si>
  <si>
    <t>偉峰科技有限公司</t>
  </si>
  <si>
    <t>新北市樹林區俊興街２１０巷９號１樓</t>
  </si>
  <si>
    <t>65000252</t>
  </si>
  <si>
    <t>ZA1203</t>
  </si>
  <si>
    <t>賴文生</t>
  </si>
  <si>
    <t>聲電實業有限公司</t>
  </si>
  <si>
    <t>新北市中和區中山路二段５４１號</t>
  </si>
  <si>
    <t>99603589</t>
  </si>
  <si>
    <t>ZA838</t>
  </si>
  <si>
    <t>歐陽加城</t>
  </si>
  <si>
    <t>台耀電子股份有限公司</t>
  </si>
  <si>
    <t>臺中市梧棲區中正里港埠路二段８９號</t>
  </si>
  <si>
    <t>99638917</t>
  </si>
  <si>
    <t>ZA294</t>
  </si>
  <si>
    <t>何梅卿</t>
  </si>
  <si>
    <t>盛浤有限公司</t>
  </si>
  <si>
    <t>新北市樹林區東順街５７巷３０號１、２樓</t>
  </si>
  <si>
    <t>65000323</t>
  </si>
  <si>
    <t>ZA1204</t>
  </si>
  <si>
    <t>吳聲章</t>
  </si>
  <si>
    <t>矽達電子有限公司</t>
  </si>
  <si>
    <t>新北市汐止區康寧街１６９巷２７之１號６樓</t>
  </si>
  <si>
    <t>99607844</t>
  </si>
  <si>
    <t>ZA080</t>
  </si>
  <si>
    <t>巫國榮</t>
  </si>
  <si>
    <t>日能企業有限公司</t>
  </si>
  <si>
    <t>新北市中和區建一路１５０號１６樓之１、之２</t>
  </si>
  <si>
    <t>99603259</t>
  </si>
  <si>
    <t>ZA839</t>
  </si>
  <si>
    <t>友通資訊股份有限公司</t>
  </si>
  <si>
    <t>新北市汐止區環河街１００號</t>
  </si>
  <si>
    <t>99606731</t>
  </si>
  <si>
    <t>工業電腦用板卡、主機板</t>
  </si>
  <si>
    <t>ZA676</t>
  </si>
  <si>
    <t>呂衍奇</t>
  </si>
  <si>
    <t>六股電子工業股份有限公司</t>
  </si>
  <si>
    <t>臺中市梧棲區永安里向上路九段４６５巷６號</t>
  </si>
  <si>
    <t>99639082</t>
  </si>
  <si>
    <t>ZA295</t>
  </si>
  <si>
    <t>謝文雄</t>
  </si>
  <si>
    <t>正鈺電子科技股份有限公司</t>
  </si>
  <si>
    <t>新北市汐止區大同路三段２１０號５樓</t>
  </si>
  <si>
    <t>99619209</t>
  </si>
  <si>
    <t>電容、端子、晶體</t>
  </si>
  <si>
    <t>ZA081</t>
  </si>
  <si>
    <t>潘秋明</t>
  </si>
  <si>
    <t>禾桓企業有限公司</t>
  </si>
  <si>
    <t>新北市樹林區大安路１５５號１樓</t>
  </si>
  <si>
    <t>65000523</t>
  </si>
  <si>
    <t>ZA1205</t>
  </si>
  <si>
    <t>劉延齡</t>
  </si>
  <si>
    <t>普鈦科技股份有限公司</t>
  </si>
  <si>
    <t>新北市汐止區新台五路一段７９號１５樓之７</t>
  </si>
  <si>
    <t>99608019</t>
  </si>
  <si>
    <t>ＫＣ３１０Ｍ系列轉換器、ＫＧＤ８０２系列交換器、ＫＣ３００系列轉換器</t>
  </si>
  <si>
    <t>ZA677</t>
  </si>
  <si>
    <t>周建志</t>
  </si>
  <si>
    <t>顯隆股份有限公司</t>
  </si>
  <si>
    <t>新北市中和區中山路二段３２７巷１１弄８號４樓</t>
  </si>
  <si>
    <t>99603420</t>
  </si>
  <si>
    <t>電子零件、加工</t>
  </si>
  <si>
    <t>ZA840</t>
  </si>
  <si>
    <t>簡義男</t>
  </si>
  <si>
    <t>智新電子科技股份有限公司</t>
  </si>
  <si>
    <t>臺中市梧棲區草湳里港埠路一段８８５號</t>
  </si>
  <si>
    <t>99639780</t>
  </si>
  <si>
    <t>電阻器、輕電器及其零件</t>
  </si>
  <si>
    <t>ZA296</t>
  </si>
  <si>
    <t>王清修</t>
  </si>
  <si>
    <t>尼爾半導體股份有限公司</t>
  </si>
  <si>
    <t>新北市汐止區大同路一段３０８號３樓</t>
  </si>
  <si>
    <t>65000426</t>
  </si>
  <si>
    <t>電子零組件廠製造業（電力半導體）、電力設備製造業</t>
  </si>
  <si>
    <t>ZA082</t>
  </si>
  <si>
    <t>王立典</t>
  </si>
  <si>
    <t>健昇科技股份有限公司</t>
  </si>
  <si>
    <t>新北市汐止區中興路１００號６樓</t>
  </si>
  <si>
    <t>99619723</t>
  </si>
  <si>
    <t>工業工控卡</t>
  </si>
  <si>
    <t>ZA678</t>
  </si>
  <si>
    <t>張明容</t>
  </si>
  <si>
    <t>益新國際科技有限公司</t>
  </si>
  <si>
    <t>新北市中和區中山路二段４１３、４１５、４１７號４樓</t>
  </si>
  <si>
    <t>99604540</t>
  </si>
  <si>
    <t>ＭＯＤＵＬＥ</t>
  </si>
  <si>
    <t>ZA841</t>
  </si>
  <si>
    <t>詹益信</t>
  </si>
  <si>
    <t>永豐國際科技有限公司</t>
  </si>
  <si>
    <t>新北市樹林區忠信街１５號１樓</t>
  </si>
  <si>
    <t>65000929</t>
  </si>
  <si>
    <t>手機加工</t>
  </si>
  <si>
    <t>ZA1206</t>
  </si>
  <si>
    <t>張榮煌</t>
  </si>
  <si>
    <t>瓏晟興業股份有限公司總廠</t>
  </si>
  <si>
    <t>臺中市后里區墩南里七星街９巷３號</t>
  </si>
  <si>
    <t>99641849</t>
  </si>
  <si>
    <t>ZA297</t>
  </si>
  <si>
    <t>梅福仁</t>
  </si>
  <si>
    <t>冠亞電子專業科技有限公司</t>
  </si>
  <si>
    <t>新北市土城區中央路四段２號７樓之６</t>
  </si>
  <si>
    <t>65002001</t>
  </si>
  <si>
    <t>ZA083</t>
  </si>
  <si>
    <t>唐麗蓉</t>
  </si>
  <si>
    <t>嘉捷實業股份有限公司汐止廠</t>
  </si>
  <si>
    <t>新北市汐止區大同路三段２０４號４樓之１</t>
  </si>
  <si>
    <t>99617605</t>
  </si>
  <si>
    <t>顯示卡、保護座</t>
  </si>
  <si>
    <t>ZA679</t>
  </si>
  <si>
    <t>黃賢雄</t>
  </si>
  <si>
    <t>信泓電子有限公司</t>
  </si>
  <si>
    <t>新北市中和區員山路６１１巷４弄３３之２號</t>
  </si>
  <si>
    <t>99603062</t>
  </si>
  <si>
    <t>ＰＣ板等</t>
  </si>
  <si>
    <t>ZA842</t>
  </si>
  <si>
    <t>翁瑜璣</t>
  </si>
  <si>
    <t>泓翔實業股份有限公司</t>
  </si>
  <si>
    <t>新北市樹林區中山路二段１２１之５號１樓</t>
  </si>
  <si>
    <t>01000022</t>
  </si>
  <si>
    <t>銅箔基板裁切</t>
  </si>
  <si>
    <t>ZA1207</t>
  </si>
  <si>
    <t>賴登琴</t>
  </si>
  <si>
    <t>愛得電子股份有限公司</t>
  </si>
  <si>
    <t>臺中市神岡區社南里中山路６６７巷６５號</t>
  </si>
  <si>
    <t>99636296</t>
  </si>
  <si>
    <t>電熔器</t>
  </si>
  <si>
    <t>ZA298</t>
  </si>
  <si>
    <t>羅銀鈿</t>
  </si>
  <si>
    <t>育智電子股份有限公司</t>
  </si>
  <si>
    <t>新北市鶯歌區中正三路１５６巷８之５號１、２、３、４、５樓</t>
  </si>
  <si>
    <t>65002088</t>
  </si>
  <si>
    <t>ZA1208</t>
  </si>
  <si>
    <t>陳金木</t>
  </si>
  <si>
    <t>至佳電子股份有限公司中和廠</t>
  </si>
  <si>
    <t>新北市中和區中山路二段４１９之１號</t>
  </si>
  <si>
    <t>99603031</t>
  </si>
  <si>
    <t>電子零件加工（連接器）</t>
  </si>
  <si>
    <t>ZA843</t>
  </si>
  <si>
    <t>洪雪梨</t>
  </si>
  <si>
    <t>台灣偉登精密工業股份有限公司第二廠</t>
  </si>
  <si>
    <t>新北市土城區勝利街１０巷８號４樓</t>
  </si>
  <si>
    <t>99602698</t>
  </si>
  <si>
    <t>ZA084</t>
  </si>
  <si>
    <t>樺遠科技有限公司</t>
  </si>
  <si>
    <t>新北市汐止區福德二路３６９號３樓</t>
  </si>
  <si>
    <t>99617516</t>
  </si>
  <si>
    <t>ZA680</t>
  </si>
  <si>
    <t>林崑煌</t>
  </si>
  <si>
    <t>達昇電子股份有限公司</t>
  </si>
  <si>
    <t>臺中市潭子區福仁里大新路２３巷３３號</t>
  </si>
  <si>
    <t>99637207</t>
  </si>
  <si>
    <t>ZA299</t>
  </si>
  <si>
    <t>賴鳳嬌</t>
  </si>
  <si>
    <t>至佳電子股份有限公司中和二廠</t>
  </si>
  <si>
    <t>新北市中和區錦和路２之２號</t>
  </si>
  <si>
    <t>99603033</t>
  </si>
  <si>
    <t>ZA844</t>
  </si>
  <si>
    <t>幃懋科技有限公司</t>
  </si>
  <si>
    <t>新北市鶯歌區文化路４１７之１０號１樓</t>
  </si>
  <si>
    <t>65003268</t>
  </si>
  <si>
    <t>ZA1209</t>
  </si>
  <si>
    <t>廖耀崑</t>
  </si>
  <si>
    <t>大阡電子股份有限公司汐止廠</t>
  </si>
  <si>
    <t>新北市汐止區大同路三段２２０號２樓</t>
  </si>
  <si>
    <t>99601510</t>
  </si>
  <si>
    <t>ZA681</t>
  </si>
  <si>
    <t>余悉彰</t>
  </si>
  <si>
    <t>合久電子有限公司土城廠</t>
  </si>
  <si>
    <t>新北市土城區中央路一段３６５巷３０弄２號</t>
  </si>
  <si>
    <t>99614950</t>
  </si>
  <si>
    <t>ZA085</t>
  </si>
  <si>
    <t>黃文彬</t>
  </si>
  <si>
    <t>金研鈦光電股份有限公司</t>
  </si>
  <si>
    <t>臺中市潭子區栗林里豐栗路６３巷３１號</t>
  </si>
  <si>
    <t>99633184</t>
  </si>
  <si>
    <t>電子零組件及照明設備製造</t>
  </si>
  <si>
    <t>ZA300</t>
  </si>
  <si>
    <t>蔡京玲</t>
  </si>
  <si>
    <t>誠祐電子有限公司</t>
  </si>
  <si>
    <t>新北市汐止區大同路一段１７５號３樓</t>
  </si>
  <si>
    <t>65004489</t>
  </si>
  <si>
    <t>ＩＰＣ、主機板、通訊板</t>
  </si>
  <si>
    <t>ZA682</t>
  </si>
  <si>
    <t>裕凱科技股份有限公司中和廠</t>
  </si>
  <si>
    <t>新北市中和區建一路１５０號６樓之１</t>
  </si>
  <si>
    <t>99602891</t>
  </si>
  <si>
    <t>電源供應器、電池充電組</t>
  </si>
  <si>
    <t>ZA845</t>
  </si>
  <si>
    <t>徐儒生</t>
  </si>
  <si>
    <t>翊達精密有限公司</t>
  </si>
  <si>
    <t>新北市鶯歌區永昌街２１４號１樓</t>
  </si>
  <si>
    <t>65003201</t>
  </si>
  <si>
    <t>金屬手工具及模具，其他金屬製品，其他電子零組件，通用機械設備</t>
  </si>
  <si>
    <t>ZA1210</t>
  </si>
  <si>
    <t>許建政</t>
  </si>
  <si>
    <t>罡境電子股份有限公司</t>
  </si>
  <si>
    <t>新北市土城區承天路２８之４號</t>
  </si>
  <si>
    <t>99607697</t>
  </si>
  <si>
    <t>電子零組件製品加工、電子零組件線路設計</t>
  </si>
  <si>
    <t>ZA086</t>
  </si>
  <si>
    <t>林金鋒</t>
  </si>
  <si>
    <t>佳邦科技股份有限公司</t>
  </si>
  <si>
    <t>臺中市大雅區秀山里中部科學工業園區科雅路２７、２９、３９、４１號４樓及地下室二樓</t>
  </si>
  <si>
    <t>93A00177</t>
  </si>
  <si>
    <t>積體化保護元件、微波複合化微型天線及模組</t>
  </si>
  <si>
    <t>ZA301</t>
  </si>
  <si>
    <t>鄭敦仁</t>
  </si>
  <si>
    <t>慶霖電子企業股份有限公司</t>
  </si>
  <si>
    <t>新北市土城區民生街３號</t>
  </si>
  <si>
    <t>65000858</t>
  </si>
  <si>
    <t>主機板加工</t>
  </si>
  <si>
    <t>ZA683</t>
  </si>
  <si>
    <t>林倍益</t>
  </si>
  <si>
    <t>美麗微半導體股份有限公司台北廠</t>
  </si>
  <si>
    <t>新北市土城區中央路三段２０８號５樓</t>
  </si>
  <si>
    <t>99690865</t>
  </si>
  <si>
    <t>整流二極體</t>
  </si>
  <si>
    <t>ZA087</t>
  </si>
  <si>
    <t>仲錸探針有限公司</t>
  </si>
  <si>
    <t>新北市鶯歌區建國路３６７巷２２號１樓</t>
  </si>
  <si>
    <t>65002543</t>
  </si>
  <si>
    <t>ZA1211</t>
  </si>
  <si>
    <t>洪明麗</t>
  </si>
  <si>
    <t>家音電子企業有限公司</t>
  </si>
  <si>
    <t>新北市中和區員山路５０２號６樓之２</t>
  </si>
  <si>
    <t>99602828</t>
  </si>
  <si>
    <t>防盜器、電源供應器</t>
  </si>
  <si>
    <t>ZA846</t>
  </si>
  <si>
    <t>林添益</t>
  </si>
  <si>
    <t>東本電子股份有限公司</t>
  </si>
  <si>
    <t>臺中市新社區中正里中和街五段１７３號</t>
  </si>
  <si>
    <t>99638547</t>
  </si>
  <si>
    <t>ZA302</t>
  </si>
  <si>
    <t>陳吉祥</t>
  </si>
  <si>
    <t>麗嘉科技股份有限公司自強三廠</t>
  </si>
  <si>
    <t>新北市土城區自強街２５之１號１樓</t>
  </si>
  <si>
    <t>99696137</t>
  </si>
  <si>
    <t>ZA088</t>
  </si>
  <si>
    <t>星龍工業股份有限公司</t>
  </si>
  <si>
    <t>新北市鶯歌區中湖街３２５號</t>
  </si>
  <si>
    <t>99603628</t>
  </si>
  <si>
    <t>音響、電腦鋁板、ＰＶＣ、ＰＣ、ＰＥＴ、絕緣材</t>
  </si>
  <si>
    <t>ZA1212</t>
  </si>
  <si>
    <t>陳孟堂</t>
  </si>
  <si>
    <t>沅順科技股份有限公司</t>
  </si>
  <si>
    <t>新北市蘆洲區正和街４１號６樓</t>
  </si>
  <si>
    <t>99604591</t>
  </si>
  <si>
    <t>主機板、無線網卡、ＤＶＤ燒錄器、ＵＳＢ藍芽產品</t>
  </si>
  <si>
    <t>ZA684</t>
  </si>
  <si>
    <t>楊耕宗</t>
  </si>
  <si>
    <t>強業電子股份有限公司</t>
  </si>
  <si>
    <t>新北市中和區員山路５０２號６樓</t>
  </si>
  <si>
    <t>99602829</t>
  </si>
  <si>
    <t>ＳＮＰ加工</t>
  </si>
  <si>
    <t>ZA847</t>
  </si>
  <si>
    <t>江溢科技企業有限公司</t>
  </si>
  <si>
    <t>臺中市烏日區東園里溪南路一段１２６巷２１１弄１號</t>
  </si>
  <si>
    <t>99637525</t>
  </si>
  <si>
    <t>ZA303</t>
  </si>
  <si>
    <t>洪秀枝</t>
  </si>
  <si>
    <t>浩鍠五金有限公司</t>
  </si>
  <si>
    <t>新北市中和區立德街９８巷６２號</t>
  </si>
  <si>
    <t>99602876</t>
  </si>
  <si>
    <t>螺絲、螺帽</t>
  </si>
  <si>
    <t>ZA848</t>
  </si>
  <si>
    <t>梁朱豊</t>
  </si>
  <si>
    <t>富邦工廠</t>
  </si>
  <si>
    <t>新北市鶯歌區鶯桃路４６５號１樓</t>
  </si>
  <si>
    <t>99608456</t>
  </si>
  <si>
    <t>ZA1213</t>
  </si>
  <si>
    <t>廖碧玉</t>
  </si>
  <si>
    <t>創唯達實業股份有限公司</t>
  </si>
  <si>
    <t>新北市林口區工九路２６號１樓</t>
  </si>
  <si>
    <t>65000100</t>
  </si>
  <si>
    <t>機殼．零組件</t>
  </si>
  <si>
    <t>ZA089</t>
  </si>
  <si>
    <t>全穎電子有限公司</t>
  </si>
  <si>
    <t>新北市五股區五工六路５１號５樓</t>
  </si>
  <si>
    <t>99719653</t>
  </si>
  <si>
    <t>控制卡</t>
  </si>
  <si>
    <t>ZA685</t>
  </si>
  <si>
    <t>王洪泉</t>
  </si>
  <si>
    <t>易良電子企業有限公司一廠</t>
  </si>
  <si>
    <t>臺中市烏日區南里里溪南路三段５５巷４５號</t>
  </si>
  <si>
    <t>99643493</t>
  </si>
  <si>
    <t>電解電容器</t>
  </si>
  <si>
    <t>ZA304</t>
  </si>
  <si>
    <t>朱世良</t>
  </si>
  <si>
    <t>智勝科技股份有限公司台中廠</t>
  </si>
  <si>
    <t>臺中市西屯區協和里工業區九路１２號</t>
  </si>
  <si>
    <t>99720554</t>
  </si>
  <si>
    <t>其他半導體製造零件（塑膠製品製造）</t>
  </si>
  <si>
    <t>ZA090</t>
  </si>
  <si>
    <t>朱明癸</t>
  </si>
  <si>
    <t>富井股份有限公司</t>
  </si>
  <si>
    <t>新北市泰山區明志路三段５１５號９樓</t>
  </si>
  <si>
    <t>99607211</t>
  </si>
  <si>
    <t>ＰＣ控制板</t>
  </si>
  <si>
    <t>ZA686</t>
  </si>
  <si>
    <t>廖坤祺</t>
  </si>
  <si>
    <t>超鼎科技股份有限公司中和廠</t>
  </si>
  <si>
    <t>新北市中和區建八路２號８樓之７</t>
  </si>
  <si>
    <t>99602648</t>
  </si>
  <si>
    <t>簡訊報警機、中文圖控軟體</t>
  </si>
  <si>
    <t>ZA849</t>
  </si>
  <si>
    <t>許秀熒</t>
  </si>
  <si>
    <t>易源電子股份有限公司</t>
  </si>
  <si>
    <t>新北市鶯歌區鶯桃路８３、８５號</t>
  </si>
  <si>
    <t>99609304</t>
  </si>
  <si>
    <t>電子材料、光學玻璃</t>
  </si>
  <si>
    <t>ZA1214</t>
  </si>
  <si>
    <t>江長勳</t>
  </si>
  <si>
    <t>進容電子股份有限公司工廠</t>
  </si>
  <si>
    <t>臺中市烏日區螺潭里太明路成豐巷３５２之７號</t>
  </si>
  <si>
    <t>99713291</t>
  </si>
  <si>
    <t>被動電子元件（電容裝配加工）</t>
  </si>
  <si>
    <t>ZA305</t>
  </si>
  <si>
    <t>林朋科技股份有限公司二廠</t>
  </si>
  <si>
    <t>臺中市大甲區日南里青年路１１７號</t>
  </si>
  <si>
    <t>66003041</t>
  </si>
  <si>
    <t>二極管、晶片、晶粒、成品</t>
  </si>
  <si>
    <t>ZA091</t>
  </si>
  <si>
    <t>張倉生</t>
  </si>
  <si>
    <t>富創得科技股份有限公司林口廠</t>
  </si>
  <si>
    <t>新北市林口區工二工業區工四路２０號</t>
  </si>
  <si>
    <t>99696642</t>
  </si>
  <si>
    <t>觸控面板（ＴＯＵＣＨＰＡＮＥＬ）</t>
  </si>
  <si>
    <t>ZA687</t>
  </si>
  <si>
    <t>吳明發</t>
  </si>
  <si>
    <t>品真電工股份有限公司</t>
  </si>
  <si>
    <t>新北市鶯歌區大湖路５６６號</t>
  </si>
  <si>
    <t>99616838</t>
  </si>
  <si>
    <t>ZA1215</t>
  </si>
  <si>
    <t>許金同</t>
  </si>
  <si>
    <t>利永環球科技股份有限公司中和電子廠</t>
  </si>
  <si>
    <t>新北市中和區建康路６號、８號９樓</t>
  </si>
  <si>
    <t>65004141</t>
  </si>
  <si>
    <t>超薄型壓力感測元件等</t>
  </si>
  <si>
    <t>ZA850</t>
  </si>
  <si>
    <t>侯智升</t>
  </si>
  <si>
    <t>林朋科技股份有限公司</t>
  </si>
  <si>
    <t>臺中市大甲區日南里東二街２２號</t>
  </si>
  <si>
    <t>99633592</t>
  </si>
  <si>
    <t>ZA092</t>
  </si>
  <si>
    <t>金科國際股份有限公司</t>
  </si>
  <si>
    <t>臺中市大雅區中部科學工業園區科雅路３３號４樓</t>
  </si>
  <si>
    <t>93A00174</t>
  </si>
  <si>
    <t>ＲＦＩＤＣＡＲＤ、ＤＩＳＰＬＡＹＣＡＲＤ</t>
  </si>
  <si>
    <t>ZA688</t>
  </si>
  <si>
    <t>林武旭</t>
  </si>
  <si>
    <t>振福電子股份有限公司</t>
  </si>
  <si>
    <t>臺中市龍井區忠和里海尾路２５６巷１６號</t>
  </si>
  <si>
    <t>99633693</t>
  </si>
  <si>
    <t>ZA306</t>
  </si>
  <si>
    <t>李志訓</t>
  </si>
  <si>
    <t>葵谷科技實業有限公司</t>
  </si>
  <si>
    <t>新北市中和區建康路６號２樓</t>
  </si>
  <si>
    <t>65003896</t>
  </si>
  <si>
    <t>電子零件組</t>
  </si>
  <si>
    <t>ZA851</t>
  </si>
  <si>
    <t>楊玫香</t>
  </si>
  <si>
    <t>荷青實業有限公司</t>
  </si>
  <si>
    <t>新北市鶯歌區光復街２９號</t>
  </si>
  <si>
    <t>99617394</t>
  </si>
  <si>
    <t>ZA1216</t>
  </si>
  <si>
    <t>王世榮</t>
  </si>
  <si>
    <t>萬野企業股份有限公司台中廠</t>
  </si>
  <si>
    <t>臺中市龍井區忠和里臺西南路２５６巷１１號</t>
  </si>
  <si>
    <t>99639074</t>
  </si>
  <si>
    <t>電子零件（電阻器）</t>
  </si>
  <si>
    <t>ZA307</t>
  </si>
  <si>
    <t>邱瑞益</t>
  </si>
  <si>
    <t>耘辰科技有限公司</t>
  </si>
  <si>
    <t>新北市中和區中山路二段４４２號７樓</t>
  </si>
  <si>
    <t>65003981</t>
  </si>
  <si>
    <t>ZA852</t>
  </si>
  <si>
    <t>陳李月英</t>
  </si>
  <si>
    <t>文曄科技股份有限公司中和廠</t>
  </si>
  <si>
    <t>新北市中和區中正路７３８號１４樓</t>
  </si>
  <si>
    <t>99607751</t>
  </si>
  <si>
    <t>類比ＩＣ、邏輯ＩＣ、特定應用ＩＣ、記憶體ＩＣ、微處理器、微控制器、分散式元件</t>
  </si>
  <si>
    <t>ZA093</t>
  </si>
  <si>
    <t>坤陽科技有限公司</t>
  </si>
  <si>
    <t>臺北市南港區南港路三段５０巷２０號３樓</t>
  </si>
  <si>
    <t>63022008</t>
  </si>
  <si>
    <t>連接器，線材加工</t>
  </si>
  <si>
    <t>ZA689</t>
  </si>
  <si>
    <t>魏坤源</t>
  </si>
  <si>
    <t>紳紳電子有限公司</t>
  </si>
  <si>
    <t>新北市鶯歌區鶯桃路２８５巷３１號</t>
  </si>
  <si>
    <t>99616791</t>
  </si>
  <si>
    <t>ZA1217</t>
  </si>
  <si>
    <t>李秋紅</t>
  </si>
  <si>
    <t>呈乙股份有限公司工廠</t>
  </si>
  <si>
    <t>臺中市霧峰區丁臺里中投東一路一段３５０號</t>
  </si>
  <si>
    <t>99636839</t>
  </si>
  <si>
    <t>被動電子元件、電力機械器材</t>
  </si>
  <si>
    <t>ZA308</t>
  </si>
  <si>
    <t>楊進吉</t>
  </si>
  <si>
    <t>采郁科技有限公司</t>
  </si>
  <si>
    <t>臺北市南港區松河街４０６號３樓</t>
  </si>
  <si>
    <t>63022010</t>
  </si>
  <si>
    <t>ZA690</t>
  </si>
  <si>
    <t>張瑋純</t>
  </si>
  <si>
    <t>韋嘉科技有限公司</t>
  </si>
  <si>
    <t>新北市中和區橋安街１５巷３號６樓</t>
  </si>
  <si>
    <t>65003788</t>
  </si>
  <si>
    <t>ＳＭＤ電腦週邊設備加工</t>
  </si>
  <si>
    <t>ZA853</t>
  </si>
  <si>
    <t>邱世杰</t>
  </si>
  <si>
    <t>德州儀器工業股份有限公司</t>
  </si>
  <si>
    <t>新北市中和區興南路一段１４２號</t>
  </si>
  <si>
    <t>99601055</t>
  </si>
  <si>
    <t>ZA094</t>
  </si>
  <si>
    <t>富球精密工業股份有限公司</t>
  </si>
  <si>
    <t>新北市鶯歌區中正一路４８１號１樓</t>
  </si>
  <si>
    <t>99697047</t>
  </si>
  <si>
    <t>電子零件．ＬＥＤ燈具</t>
  </si>
  <si>
    <t>ZA1218</t>
  </si>
  <si>
    <t>秦秋子</t>
  </si>
  <si>
    <t>永隆科技股份有限公司</t>
  </si>
  <si>
    <t>臺中市霧峰區吉峰里吉峰路１１４號</t>
  </si>
  <si>
    <t>99633222</t>
  </si>
  <si>
    <t>超高電容器</t>
  </si>
  <si>
    <t>ZA309</t>
  </si>
  <si>
    <t>林添丁</t>
  </si>
  <si>
    <t>億舟企業股份有限公司二廠</t>
  </si>
  <si>
    <t>臺北市南港區重陽路２２３號６樓</t>
  </si>
  <si>
    <t>63021592</t>
  </si>
  <si>
    <t>中央微處理器（ＣＰＵ）插座、ＣＡＢＬＥ、ＷＩＲＥ、ＢＲＥＡＤＢＯＡＲＤ</t>
  </si>
  <si>
    <t>ZA691</t>
  </si>
  <si>
    <t>陳德勝</t>
  </si>
  <si>
    <t>添鑫科技有限公司</t>
  </si>
  <si>
    <t>新北市中和區立德街２００巷５２號２樓</t>
  </si>
  <si>
    <t>65003845</t>
  </si>
  <si>
    <t>ZA854</t>
  </si>
  <si>
    <t>唐金虎</t>
  </si>
  <si>
    <t>燦晶科技有限公司</t>
  </si>
  <si>
    <t>新北市中和區建八路１７０號１、２樓</t>
  </si>
  <si>
    <t>65001255</t>
  </si>
  <si>
    <t>ZA095</t>
  </si>
  <si>
    <t>張瑞峰</t>
  </si>
  <si>
    <t>富迪印刷企業股份有限公司中和3廠</t>
  </si>
  <si>
    <t>新北市中和區板南路４９８號8樓</t>
  </si>
  <si>
    <t>02-58784541*02-3698745</t>
  </si>
  <si>
    <t>昶益工業股份有限公司</t>
  </si>
  <si>
    <t>新北市鶯歌區永昌街１２０號</t>
  </si>
  <si>
    <t>99697180</t>
  </si>
  <si>
    <t>外箱、鋼板</t>
  </si>
  <si>
    <t>ZA1219</t>
  </si>
  <si>
    <t>陳淑惠</t>
  </si>
  <si>
    <t>群富電子有限公司</t>
  </si>
  <si>
    <t>臺中市大里區新仁里新仁三街５３號</t>
  </si>
  <si>
    <t>99639028</t>
  </si>
  <si>
    <t>電子工業用零組件</t>
  </si>
  <si>
    <t>ZA310</t>
  </si>
  <si>
    <t>邱美麗</t>
  </si>
  <si>
    <t>億豪科技股份有限公司中和廠</t>
  </si>
  <si>
    <t>新北市中和區連城路２６８號１２樓之６、之７</t>
  </si>
  <si>
    <t>99726031</t>
  </si>
  <si>
    <t>ＤＲＡＭ　ＩＣ測試勞務、模組買賣</t>
  </si>
  <si>
    <t>ZA096</t>
  </si>
  <si>
    <t>黃淑芬</t>
  </si>
  <si>
    <t>建峰電業有限公司</t>
  </si>
  <si>
    <t>臺北市南港區南港路二段２９號２樓</t>
  </si>
  <si>
    <t>63021165</t>
  </si>
  <si>
    <t>ZA692</t>
  </si>
  <si>
    <t>洪建富</t>
  </si>
  <si>
    <t>歐穎實業有限公司</t>
  </si>
  <si>
    <t>新北市中和區中山路二段３４４號３樓</t>
  </si>
  <si>
    <t>65003805</t>
  </si>
  <si>
    <t>其他電子零組件，量測、導航、控制設備及鐘錶</t>
  </si>
  <si>
    <t>ZA855</t>
  </si>
  <si>
    <t>李增文</t>
  </si>
  <si>
    <t>運祥精密工業有限公司</t>
  </si>
  <si>
    <t>新北市鶯歌區大湖路１８５巷９弄８號１樓</t>
  </si>
  <si>
    <t>99694384</t>
  </si>
  <si>
    <t>ZA1220</t>
  </si>
  <si>
    <t>蔡瑞芳</t>
  </si>
  <si>
    <t>業達科技股份有限公司</t>
  </si>
  <si>
    <t>臺中市大里區金城里塗城路８５２巷１８之４號</t>
  </si>
  <si>
    <t>99643974</t>
  </si>
  <si>
    <t>光敏電阻、熱敏電阻</t>
  </si>
  <si>
    <t>ZA311</t>
  </si>
  <si>
    <t>張孝義</t>
  </si>
  <si>
    <t>秋碁企業有限公司</t>
  </si>
  <si>
    <t>新北市新莊區五權一路１１號７樓之３</t>
  </si>
  <si>
    <t>65001189</t>
  </si>
  <si>
    <t>測試座</t>
  </si>
  <si>
    <t>ZA097</t>
  </si>
  <si>
    <t>婁偉劍</t>
  </si>
  <si>
    <t>哲威有限公司南港廠</t>
  </si>
  <si>
    <t>臺北市南港區西新里昆陽街８０巷２號１樓</t>
  </si>
  <si>
    <t>63022199</t>
  </si>
  <si>
    <t>ZA693</t>
  </si>
  <si>
    <t>黃榮貴</t>
  </si>
  <si>
    <t>信捷科技有限公司</t>
  </si>
  <si>
    <t>新北市鶯歌區大湖路１８５巷９弄１３號１樓</t>
  </si>
  <si>
    <t>99718369</t>
  </si>
  <si>
    <t>ZA1221</t>
  </si>
  <si>
    <t>高聰敏</t>
  </si>
  <si>
    <t>中敦電子有限公司</t>
  </si>
  <si>
    <t>新北市中和區橋和路８９號４樓</t>
  </si>
  <si>
    <t>65004445</t>
  </si>
  <si>
    <t>ZA856</t>
  </si>
  <si>
    <t>李朝陽</t>
  </si>
  <si>
    <t>嘉竑企業股份有限公司大里廠</t>
  </si>
  <si>
    <t>臺中市大里區大元里國中二路７號</t>
  </si>
  <si>
    <t>99644536</t>
  </si>
  <si>
    <t>貫通型瓷質電容器、無接線瓷質電容器</t>
  </si>
  <si>
    <t>ZA312</t>
  </si>
  <si>
    <t>賴秋郎</t>
  </si>
  <si>
    <t>菱生精密工業股份有限公司中港廠</t>
  </si>
  <si>
    <t>臺中市梧棲區草湳里中港加工出口區大觀路３７號（Ａ．Ｃ．Ｄ．Ｅ．Ｆ．Ｇ棟）（３９號Ｂ棟）</t>
  </si>
  <si>
    <t>90C00061</t>
  </si>
  <si>
    <t>構裝ＩＣ、ＩＣ測試</t>
  </si>
  <si>
    <t>ZA098</t>
  </si>
  <si>
    <t>葉樹泉</t>
  </si>
  <si>
    <t>冠捷電機有限公司</t>
  </si>
  <si>
    <t>新北市鶯歌區大湖路１８５巷９弄１３號２樓</t>
  </si>
  <si>
    <t>99718562</t>
  </si>
  <si>
    <t>電子零件ＩＣ板</t>
  </si>
  <si>
    <t>ZA1222</t>
  </si>
  <si>
    <t>高輔聲</t>
  </si>
  <si>
    <t>機麗科技有限公司</t>
  </si>
  <si>
    <t>新北市中和區建一路１８６號８樓及８樓之４</t>
  </si>
  <si>
    <t>65004264</t>
  </si>
  <si>
    <t>工業電腦</t>
  </si>
  <si>
    <t>ZA857</t>
  </si>
  <si>
    <t>樊赫民</t>
  </si>
  <si>
    <t>七星計程器有限公司</t>
  </si>
  <si>
    <t>臺北市南港區玉成里南港路三段１４３號</t>
  </si>
  <si>
    <t>63022204</t>
  </si>
  <si>
    <t>電容</t>
  </si>
  <si>
    <t>ZA694</t>
  </si>
  <si>
    <t>羅恩庭</t>
  </si>
  <si>
    <t>立隆電子工業股份有限公司國光廠</t>
  </si>
  <si>
    <t>臺中市大里區大元里國光路一段１４７號</t>
  </si>
  <si>
    <t>66004123</t>
  </si>
  <si>
    <t>ZA313</t>
  </si>
  <si>
    <t>吳德銓</t>
  </si>
  <si>
    <t>菱生精密工業股份有限公司一廠</t>
  </si>
  <si>
    <t>臺中市潭子區臺中加工出口區南二路５之１、５之２號</t>
  </si>
  <si>
    <t>90T00238</t>
  </si>
  <si>
    <t>ZA099</t>
  </si>
  <si>
    <t>鼎州特殊金屬導線有限公司</t>
  </si>
  <si>
    <t>新北市三峽區介壽路一段３１８巷１５號</t>
  </si>
  <si>
    <t>99693639</t>
  </si>
  <si>
    <t>ZA1223</t>
  </si>
  <si>
    <t>蔡清榮</t>
  </si>
  <si>
    <t>加厚實業股份有限公司</t>
  </si>
  <si>
    <t>臺北市南港區松河街３８６號７樓</t>
  </si>
  <si>
    <t>63020376</t>
  </si>
  <si>
    <t>振動子</t>
  </si>
  <si>
    <t>ZA695</t>
  </si>
  <si>
    <t>謝明雪</t>
  </si>
  <si>
    <t>智腦電子有限公司</t>
  </si>
  <si>
    <t>新北市中和區中山路三段１１０號７樓之８</t>
  </si>
  <si>
    <t>99606983</t>
  </si>
  <si>
    <t>排線</t>
  </si>
  <si>
    <t>ZA858</t>
  </si>
  <si>
    <t>郭首智</t>
  </si>
  <si>
    <t>宗瑆有限公司分廠</t>
  </si>
  <si>
    <t>臺中市大里區內新里新仁路二段福溝巷３５號</t>
  </si>
  <si>
    <t>99701289</t>
  </si>
  <si>
    <t>電子零組件製造業、電力機械器材及設備、製造修配業</t>
  </si>
  <si>
    <t>ZA314</t>
  </si>
  <si>
    <t>余㨗卿</t>
  </si>
  <si>
    <t>菱生精密工業股份有限公司二廠</t>
  </si>
  <si>
    <t>臺中市潭子區臺中加工出口區南二路３６、３６之１、３６之２、３６之３、３８、３８之１、３８之２、３８之３、４０、４０之１、４０之２、４０之３、４２之１、４２之２、４２之３號</t>
  </si>
  <si>
    <t>90T00308</t>
  </si>
  <si>
    <t>ZA100</t>
  </si>
  <si>
    <t>三雄電子有限公司</t>
  </si>
  <si>
    <t>臺北市南港區忠孝東路七段５９４號１樓</t>
  </si>
  <si>
    <t>63020698</t>
  </si>
  <si>
    <t>電子計算機配件、ＰＣ板插件裝配加工</t>
  </si>
  <si>
    <t>ZA696</t>
  </si>
  <si>
    <t>詹石錦</t>
  </si>
  <si>
    <t>菩奕科技股份有限公司</t>
  </si>
  <si>
    <t>新北市中和區中山路二段３６２號４樓</t>
  </si>
  <si>
    <t>99604971</t>
  </si>
  <si>
    <t>電子材料、電子零組件</t>
  </si>
  <si>
    <t>ZA859</t>
  </si>
  <si>
    <t>蔡文隆</t>
  </si>
  <si>
    <t>仕旭精密工業有限公司</t>
  </si>
  <si>
    <t>新北市三峽區嘉添１８１之１１號</t>
  </si>
  <si>
    <t>99615864</t>
  </si>
  <si>
    <t>電子五金加工</t>
  </si>
  <si>
    <t>ZA1224</t>
  </si>
  <si>
    <t>楊進寬</t>
  </si>
  <si>
    <t>富吉特半導體股份有限公司</t>
  </si>
  <si>
    <t>臺中市潭子區臺中加工出口區南二路２８之３號</t>
  </si>
  <si>
    <t>90T00337</t>
  </si>
  <si>
    <t>ＩＣ電晶體</t>
  </si>
  <si>
    <t>ZA101</t>
  </si>
  <si>
    <t>陳宗烈</t>
  </si>
  <si>
    <t>良祥企業有限公司</t>
  </si>
  <si>
    <t>臺北市南港區忠孝東路六段１６１號２樓</t>
  </si>
  <si>
    <t>63021406</t>
  </si>
  <si>
    <t>音響機板、電話機板</t>
  </si>
  <si>
    <t>ZA315</t>
  </si>
  <si>
    <t>李文祥</t>
  </si>
  <si>
    <t>文信電子有限公司</t>
  </si>
  <si>
    <t>臺北市南港區新民街８０號１至４樓</t>
  </si>
  <si>
    <t>63020157</t>
  </si>
  <si>
    <t>電腦插座、電子插座、電腦連接器、電子連接器</t>
  </si>
  <si>
    <t>ZA697</t>
  </si>
  <si>
    <t>續創企業有限公司</t>
  </si>
  <si>
    <t>新北市中和區民安街６５巷１號１樓</t>
  </si>
  <si>
    <t>99605774</t>
  </si>
  <si>
    <t>汽機車儀錶</t>
  </si>
  <si>
    <t>ZA860</t>
  </si>
  <si>
    <t>鄭瓊玉</t>
  </si>
  <si>
    <t>振和精密工業有限公司</t>
  </si>
  <si>
    <t>新北市三峽區新興街６號１樓</t>
  </si>
  <si>
    <t>99619808</t>
  </si>
  <si>
    <t>ZA1225</t>
  </si>
  <si>
    <t>林和雄</t>
  </si>
  <si>
    <t>菱生精密工業股份有限公司四廠</t>
  </si>
  <si>
    <t>臺中市潭子區臺中加工出口區南二路４、４之１、４之２、６、６之１、６之２、８之１、８之２、１０之１、１０之２號</t>
  </si>
  <si>
    <t>90T00318</t>
  </si>
  <si>
    <t>ZA102</t>
  </si>
  <si>
    <t>展路電子有限公司三峽廠</t>
  </si>
  <si>
    <t>新北市三峽區介壽路一段３１１巷２１號</t>
  </si>
  <si>
    <t>99609257</t>
  </si>
  <si>
    <t>電子零件測試</t>
  </si>
  <si>
    <t>ZA1226</t>
  </si>
  <si>
    <t>賴寶秀</t>
  </si>
  <si>
    <t>禾馥科技股份有限公司二廠</t>
  </si>
  <si>
    <t>新北市中和區中正路７７８之１號１０樓</t>
  </si>
  <si>
    <t>99606090</t>
  </si>
  <si>
    <t>ZA861</t>
  </si>
  <si>
    <t>林毓曄</t>
  </si>
  <si>
    <t>合麗實業有限公司板橋廠</t>
  </si>
  <si>
    <t>新北市板橋區信義路１６３巷１、３號４樓</t>
  </si>
  <si>
    <t>99613479</t>
  </si>
  <si>
    <t>洗衣機電路板、印刷電路板加工</t>
  </si>
  <si>
    <t>ZA316</t>
  </si>
  <si>
    <t>渥得國際有限公司</t>
  </si>
  <si>
    <t>臺北市內湖區新明路２４６巷３弄９號１樓</t>
  </si>
  <si>
    <t>63020736</t>
  </si>
  <si>
    <t>ZA698</t>
  </si>
  <si>
    <t>楊竣閎</t>
  </si>
  <si>
    <t>菱生精密工業股份有限公司五廠</t>
  </si>
  <si>
    <t>臺中市潭子區臺中加工出口區南二路２２、２２之１、２２之２號</t>
  </si>
  <si>
    <t>90T00319</t>
  </si>
  <si>
    <t>ZA103</t>
  </si>
  <si>
    <t>律源興業股份有限公司中和廠</t>
  </si>
  <si>
    <t>新北市中和區建八路１６號５樓之３</t>
  </si>
  <si>
    <t>99606345</t>
  </si>
  <si>
    <t>ＡＬＳ５００－８００、ＳＣ－ＨＦ１０－６５８</t>
  </si>
  <si>
    <t>ZA862</t>
  </si>
  <si>
    <t>洪存仁</t>
  </si>
  <si>
    <t>泰玖企業有限公司</t>
  </si>
  <si>
    <t>新北市三峽區介壽路一段３１１巷１９號１樓</t>
  </si>
  <si>
    <t>65004566</t>
  </si>
  <si>
    <t>ZA1227</t>
  </si>
  <si>
    <t>李影芳</t>
  </si>
  <si>
    <t>合群有限公司</t>
  </si>
  <si>
    <t>新北市板橋區信義路１６３巷１號２樓</t>
  </si>
  <si>
    <t>99613342</t>
  </si>
  <si>
    <t>電視主機板加工</t>
  </si>
  <si>
    <t>ZA317</t>
  </si>
  <si>
    <t>侯國文</t>
  </si>
  <si>
    <t>聯盈電子股份有限公司</t>
  </si>
  <si>
    <t>臺北市內湖區週美里南京東路六段３３０巷１８弄２、４號１至５樓</t>
  </si>
  <si>
    <t>63020657</t>
  </si>
  <si>
    <t>電子用連接器</t>
  </si>
  <si>
    <t>ZA699</t>
  </si>
  <si>
    <t>李魁陽</t>
  </si>
  <si>
    <t>矽品精密工業股份有限公司中山廠</t>
  </si>
  <si>
    <t>臺中市潭子區潭秀里中山路三段１５３號</t>
  </si>
  <si>
    <t>99636850</t>
  </si>
  <si>
    <t>ＩＣ封裝、ＩＣ測試</t>
  </si>
  <si>
    <t>ZA104</t>
  </si>
  <si>
    <t>曾維楨</t>
  </si>
  <si>
    <t>年益實業股份有限公司</t>
  </si>
  <si>
    <t>臺北市內湖區港墘里內湖路一段３６０巷１５號４樓之２</t>
  </si>
  <si>
    <t>63020923</t>
  </si>
  <si>
    <t>網路連接線</t>
  </si>
  <si>
    <t>ZA700</t>
  </si>
  <si>
    <t>黃桂賢</t>
  </si>
  <si>
    <t>欣光股份有限公司</t>
  </si>
  <si>
    <t>新北市中和區員山路５０２號６樓之４</t>
  </si>
  <si>
    <t>99607497</t>
  </si>
  <si>
    <t>ＣＣＤ監視器   電子零組件組裝</t>
  </si>
  <si>
    <t>ZA863</t>
  </si>
  <si>
    <t>蘇乃國</t>
  </si>
  <si>
    <t>金敬有限公司</t>
  </si>
  <si>
    <t>新北市三峽區中園街１１０之１號</t>
  </si>
  <si>
    <t>65002634</t>
  </si>
  <si>
    <t>ZA1228</t>
  </si>
  <si>
    <t>蘇卿團</t>
  </si>
  <si>
    <t>合僑股份有限公司</t>
  </si>
  <si>
    <t>新北市板橋區信義路１６３巷３號７樓</t>
  </si>
  <si>
    <t>99613168</t>
  </si>
  <si>
    <t>ZA318</t>
  </si>
  <si>
    <t>矽品精密工業股份有限公司大豐廠</t>
  </si>
  <si>
    <t>臺中市潭子區大豐里大豐路三段１２３、１２５號、臺中市潭子區大豐里崇德路五段４６８號</t>
  </si>
  <si>
    <t>99633037</t>
  </si>
  <si>
    <t>ZA105</t>
  </si>
  <si>
    <t>許清裕</t>
  </si>
  <si>
    <t>伊頓飛瑞慕品股份有限公司內湖廠</t>
  </si>
  <si>
    <t>臺北市內湖區新湖三路９３號、９３號４樓</t>
  </si>
  <si>
    <t>63020323</t>
  </si>
  <si>
    <t>ZA701</t>
  </si>
  <si>
    <t>原旻國際科技有限公司</t>
  </si>
  <si>
    <t>新北市三峽區介壽路一段３１８巷１０號１、２樓</t>
  </si>
  <si>
    <t>65001274</t>
  </si>
  <si>
    <t>外接式硬碟殼、散熱片、線材加工</t>
  </si>
  <si>
    <t>ZA1229</t>
  </si>
  <si>
    <t>吳宗原</t>
  </si>
  <si>
    <t>弘紳實業有限公司</t>
  </si>
  <si>
    <t>新北市板橋區干城路１５８號４樓、４樓之２、４樓之３、４樓之５</t>
  </si>
  <si>
    <t>99612282</t>
  </si>
  <si>
    <t>電路板（加工）組裝</t>
  </si>
  <si>
    <t>ZA319</t>
  </si>
  <si>
    <t>邱益順</t>
  </si>
  <si>
    <t>三華科技股份有限公司中和中正廠</t>
  </si>
  <si>
    <t>新北市中和區中正路８６６之９號１６樓</t>
  </si>
  <si>
    <t>99607512</t>
  </si>
  <si>
    <t>差力探針</t>
  </si>
  <si>
    <t>ZA864</t>
  </si>
  <si>
    <t>許光榮</t>
  </si>
  <si>
    <t>統億科技有限公司</t>
  </si>
  <si>
    <t>臺中市潭子區潭秀里中山路三段１２３號１樓</t>
  </si>
  <si>
    <t>99713351</t>
  </si>
  <si>
    <t>ＩＣ封裝</t>
  </si>
  <si>
    <t>ZA106</t>
  </si>
  <si>
    <t>王桂枝</t>
  </si>
  <si>
    <t>昕辰興業有限公司</t>
  </si>
  <si>
    <t>新北市三峽區介壽路一段３１１巷６號</t>
  </si>
  <si>
    <t>01000106</t>
  </si>
  <si>
    <t>電子零件組裝加工</t>
  </si>
  <si>
    <t>ZA1230</t>
  </si>
  <si>
    <t>蘇黃聰</t>
  </si>
  <si>
    <t>頂新企業股份有限公司</t>
  </si>
  <si>
    <t>新北市三重區大勇街８２巷２６弄３９號</t>
  </si>
  <si>
    <t>99601124</t>
  </si>
  <si>
    <t>ZA320</t>
  </si>
  <si>
    <t>黃進華</t>
  </si>
  <si>
    <t>友尚股份有限公司內湖廠</t>
  </si>
  <si>
    <t>臺北市內湖區堤頂大道二段４８９號９樓</t>
  </si>
  <si>
    <t>63020298</t>
  </si>
  <si>
    <t>非記憶體主動元件、記憶體主動元件</t>
  </si>
  <si>
    <t>ZA702</t>
  </si>
  <si>
    <t>曾國棟</t>
  </si>
  <si>
    <t>正煒企業有限公司</t>
  </si>
  <si>
    <t>新北市中和區中山路三段１１０號９樓之６</t>
  </si>
  <si>
    <t>99608332</t>
  </si>
  <si>
    <t>簡易牛角、排針、端子</t>
  </si>
  <si>
    <t>ZA865</t>
  </si>
  <si>
    <t>許慶章</t>
  </si>
  <si>
    <t>矽品精密工業股份有限公司中科分公司</t>
  </si>
  <si>
    <t>臺中市大雅區秀山里中部科學工業園區科雅路１９號</t>
  </si>
  <si>
    <t>93A00202</t>
  </si>
  <si>
    <t>Ｉ封裝、ＩＣ測試</t>
  </si>
  <si>
    <t>ZA107</t>
  </si>
  <si>
    <t>李權豐</t>
  </si>
  <si>
    <t>名功實業有限公司</t>
  </si>
  <si>
    <t>新北市中和區中山路三段１１０號９樓之２</t>
  </si>
  <si>
    <t>99609068</t>
  </si>
  <si>
    <t>硬碟距陣板加工</t>
  </si>
  <si>
    <t>ZA866</t>
  </si>
  <si>
    <t>林政昌</t>
  </si>
  <si>
    <t>貿鎰實業有限公司</t>
  </si>
  <si>
    <t>新北市三峽區介壽路一段３８８巷５號２樓</t>
  </si>
  <si>
    <t>65000319</t>
  </si>
  <si>
    <t>ZA1231</t>
  </si>
  <si>
    <t>林清富</t>
  </si>
  <si>
    <t>大禧工業股份有限公司光復廠</t>
  </si>
  <si>
    <t>新北市三重區光復路二段３６號</t>
  </si>
  <si>
    <t>99694865</t>
  </si>
  <si>
    <t>ZA321</t>
  </si>
  <si>
    <t>林寶玉</t>
  </si>
  <si>
    <t>力興精密科技有限公司</t>
  </si>
  <si>
    <t>臺北市內湖區新明路２４６巷３弄１２號</t>
  </si>
  <si>
    <t>63022157</t>
  </si>
  <si>
    <t>專業電子零組件封裝代工</t>
  </si>
  <si>
    <t>ZA703</t>
  </si>
  <si>
    <t>邱志榮</t>
  </si>
  <si>
    <t>精利企業股份有限公司中正廠</t>
  </si>
  <si>
    <t>新北市三重區中正北路３３１巷１０弄１０號</t>
  </si>
  <si>
    <t>99690684</t>
  </si>
  <si>
    <t>ZA322</t>
  </si>
  <si>
    <t>張永明</t>
  </si>
  <si>
    <t>有德科技股份有限公司</t>
  </si>
  <si>
    <t>臺北市內湖區湖元里陽光街３５１號３樓之２</t>
  </si>
  <si>
    <t>63022171</t>
  </si>
  <si>
    <t>導電布</t>
  </si>
  <si>
    <t>ZA704</t>
  </si>
  <si>
    <t>林珍宜</t>
  </si>
  <si>
    <t>定揚科技股份有限公司</t>
  </si>
  <si>
    <t>新北市中和區連城路１９２號４樓</t>
  </si>
  <si>
    <t>99609772</t>
  </si>
  <si>
    <t>ＣＯＮＶＥＲＴＥＲ、ＳＷＩＴＣＨ</t>
  </si>
  <si>
    <t>ZA867</t>
  </si>
  <si>
    <t>陳慶元</t>
  </si>
  <si>
    <t>頂榮科技股份有限公司淡水廠</t>
  </si>
  <si>
    <t>新北市淡水區行忠路１６１號</t>
  </si>
  <si>
    <t>65000666</t>
  </si>
  <si>
    <t>ZA1232</t>
  </si>
  <si>
    <t>李宗諭</t>
  </si>
  <si>
    <t>堅新電子工業股份有限公司</t>
  </si>
  <si>
    <t>臺北市松山區三民路１１３巷１１號１樓</t>
  </si>
  <si>
    <t>63021091</t>
  </si>
  <si>
    <t>線圈、家庭用電器變壓器</t>
  </si>
  <si>
    <t>ZA108</t>
  </si>
  <si>
    <t>吳俊雄</t>
  </si>
  <si>
    <t>台灣莫仕股份有限公司三重分公司三重廠</t>
  </si>
  <si>
    <t>新北市三重區中興北街４４號１、２、３、４、６樓</t>
  </si>
  <si>
    <t>99691031</t>
  </si>
  <si>
    <t>ZA323</t>
  </si>
  <si>
    <t>葉晋通</t>
  </si>
  <si>
    <t>彬松科技股份有限公司新湖廠</t>
  </si>
  <si>
    <t>臺北市內湖區湖元里新湖一路３７０、３７２號１樓</t>
  </si>
  <si>
    <t>63022224</t>
  </si>
  <si>
    <t>ＳＭＴ加工、表面粘著技術</t>
  </si>
  <si>
    <t>ZA705</t>
  </si>
  <si>
    <t>柯志達</t>
  </si>
  <si>
    <t>奕萊電子企業有限公司</t>
  </si>
  <si>
    <t>新北市淡水區中正東路一段３巷２７號６樓</t>
  </si>
  <si>
    <t>65003191</t>
  </si>
  <si>
    <t>其他金屬製品，電腦及其週邊設備，發電、輸電、配電機械，其他專用機械設備</t>
  </si>
  <si>
    <t>ZA1233</t>
  </si>
  <si>
    <t>陳俞榕</t>
  </si>
  <si>
    <t>歐源電子有限公司</t>
  </si>
  <si>
    <t>新北市中和區中山路三段１１０號３樓之６、之７</t>
  </si>
  <si>
    <t>99609686</t>
  </si>
  <si>
    <t>變頻器、穩壓器、交直流電源供應器</t>
  </si>
  <si>
    <t>ZA868</t>
  </si>
  <si>
    <t>張震虞</t>
  </si>
  <si>
    <t>百倫電子有限公司</t>
  </si>
  <si>
    <t>臺北市南港區三重里重陽路４３３號３樓</t>
  </si>
  <si>
    <t>63021268</t>
  </si>
  <si>
    <t>各型變壓器</t>
  </si>
  <si>
    <t>ZA109</t>
  </si>
  <si>
    <t>王萬淦</t>
  </si>
  <si>
    <t>百倫(WT)電子有限公司</t>
  </si>
  <si>
    <t>楹裕電子有限公司</t>
  </si>
  <si>
    <t>臺北市南港區南港路三段１４９巷４７號１樓</t>
  </si>
  <si>
    <t>63022026</t>
  </si>
  <si>
    <t>ZA110</t>
  </si>
  <si>
    <t>王鶯鶯</t>
  </si>
  <si>
    <t>生訊科技股份有限公司</t>
  </si>
  <si>
    <t>臺北市內湖區湖元里新湖一路１４５號５樓</t>
  </si>
  <si>
    <t>63022233</t>
  </si>
  <si>
    <t>無線生理信號傳導器ＶＴ２０００１２導程生理訊號傳導器ＥＰ２０００</t>
  </si>
  <si>
    <t>ZA706</t>
  </si>
  <si>
    <t>盧智成</t>
  </si>
  <si>
    <t>復堯科技股份有限公司</t>
  </si>
  <si>
    <t>新北市中和區橋安街３號６樓</t>
  </si>
  <si>
    <t>99611976</t>
  </si>
  <si>
    <t>ZA869</t>
  </si>
  <si>
    <t>蔡明光</t>
  </si>
  <si>
    <t>尚品銘板股份有限公司</t>
  </si>
  <si>
    <t>新北市三重區中正北路１９３巷３５弄５９號</t>
  </si>
  <si>
    <t>99692226</t>
  </si>
  <si>
    <t>監視器材料</t>
  </si>
  <si>
    <t>ZA324</t>
  </si>
  <si>
    <t>游英忠</t>
  </si>
  <si>
    <t>前瑞科技股份有限公司</t>
  </si>
  <si>
    <t>新北市淡水區行忠路２６０號１樓</t>
  </si>
  <si>
    <t>65003100</t>
  </si>
  <si>
    <t>其他金屬製品，電池，其他專用機械設備</t>
  </si>
  <si>
    <t>ZA1234</t>
  </si>
  <si>
    <t>韋嘉企業有限公司</t>
  </si>
  <si>
    <t>新北市中和區橋安街１５巷１號６樓</t>
  </si>
  <si>
    <t>99612012</t>
  </si>
  <si>
    <t>ＳＭＤ、電腦週邊設備加工</t>
  </si>
  <si>
    <t>ZA870</t>
  </si>
  <si>
    <t>樺晟電子股份有限公司第一分廠</t>
  </si>
  <si>
    <t>臺北市南港區南港路三段５０巷１６號４樓</t>
  </si>
  <si>
    <t>63020176</t>
  </si>
  <si>
    <t>ZA111</t>
  </si>
  <si>
    <t>儷山電業股份有限公司</t>
  </si>
  <si>
    <t>臺北市內湖區內湖路一段９１巷１２弄２４號１樓</t>
  </si>
  <si>
    <t>63021354</t>
  </si>
  <si>
    <t>端子</t>
  </si>
  <si>
    <t>ZA707</t>
  </si>
  <si>
    <t>廖義德</t>
  </si>
  <si>
    <t>前瑞科技股份有限公司行忠廠</t>
  </si>
  <si>
    <t>65003118</t>
  </si>
  <si>
    <t>其他金屬製品，電池，通用機械設備</t>
  </si>
  <si>
    <t>ZA1235</t>
  </si>
  <si>
    <t>鑫亞電子企業有限公司</t>
  </si>
  <si>
    <t>新北市中和區莒光路６３號１０樓</t>
  </si>
  <si>
    <t>99693769</t>
  </si>
  <si>
    <t>ZA325</t>
  </si>
  <si>
    <t>王麗玟</t>
  </si>
  <si>
    <t>上毅電子有限公司</t>
  </si>
  <si>
    <t>新北市中和區中山路二段５６０號２樓</t>
  </si>
  <si>
    <t>99694529</t>
  </si>
  <si>
    <t>其他金屬製品、通信機械器材、其他電子零組件</t>
  </si>
  <si>
    <t>ZA326</t>
  </si>
  <si>
    <t>曾萬慶</t>
  </si>
  <si>
    <t>商越科技股份有限公司</t>
  </si>
  <si>
    <t>臺北市內湖區瑞光路１１２巷１號４樓</t>
  </si>
  <si>
    <t>63021545</t>
  </si>
  <si>
    <t>專業動態記憶模組</t>
  </si>
  <si>
    <t>ZA708</t>
  </si>
  <si>
    <t>邱明輝</t>
  </si>
  <si>
    <t>格新電子有限公司</t>
  </si>
  <si>
    <t>新北市中和區員山路５０４號６樓及６樓之１</t>
  </si>
  <si>
    <t>99612106</t>
  </si>
  <si>
    <t>一般電子產品、電腦週邊用品設備</t>
  </si>
  <si>
    <t>ZA871</t>
  </si>
  <si>
    <t>陳鴻元</t>
  </si>
  <si>
    <t>大湧電子企業股份有限公司</t>
  </si>
  <si>
    <t>臺北市南港區忠孝東路六段８１巷１０號３樓、１０、１２、１４、１６號４樓</t>
  </si>
  <si>
    <t>63020566</t>
  </si>
  <si>
    <t>ZA112</t>
  </si>
  <si>
    <t>詹副</t>
  </si>
  <si>
    <t>閎暉實業股份有限公司淡水廠</t>
  </si>
  <si>
    <t>新北市淡水區奎柔山路７３號</t>
  </si>
  <si>
    <t>99602466</t>
  </si>
  <si>
    <t>橡膠按鍵、橡膠滾軸、連接器、手机模組</t>
  </si>
  <si>
    <t>ZA1236</t>
  </si>
  <si>
    <t>黃俊傑</t>
  </si>
  <si>
    <t>泰碩電子股份有限公司瑞光廠</t>
  </si>
  <si>
    <t>臺北市內湖區瑞光路３０２號３樓之３</t>
  </si>
  <si>
    <t>63022015</t>
  </si>
  <si>
    <t>連接器產品．散熱產品等電子零組件、電腦及其周邊設備、電線及電纜製造</t>
  </si>
  <si>
    <t>ZA709</t>
  </si>
  <si>
    <t>余清松</t>
  </si>
  <si>
    <t>庚霖電子企業有限公司中和廠</t>
  </si>
  <si>
    <t>新北市中和區中山路二段３５９巷４號５樓、６號５樓</t>
  </si>
  <si>
    <t>99695682</t>
  </si>
  <si>
    <t>ZA327</t>
  </si>
  <si>
    <t>洪鋼政</t>
  </si>
  <si>
    <t>得瑞電子股份有限公司</t>
  </si>
  <si>
    <t>新北市中和區連城路２２２巷４弄８號２、３樓</t>
  </si>
  <si>
    <t>99611245</t>
  </si>
  <si>
    <t>ZA872</t>
  </si>
  <si>
    <t>張定寰</t>
  </si>
  <si>
    <t>台嵩電子股份有限公司</t>
  </si>
  <si>
    <t>臺北市內湖區內湖路一段１０９號５樓</t>
  </si>
  <si>
    <t>63020299</t>
  </si>
  <si>
    <t>可變電容器</t>
  </si>
  <si>
    <t>ZA113</t>
  </si>
  <si>
    <t>邱清輝</t>
  </si>
  <si>
    <t>昶瑞工業有限公司淡水廠</t>
  </si>
  <si>
    <t>新北市淡水區中正東路二段６９之６號</t>
  </si>
  <si>
    <t>99601514</t>
  </si>
  <si>
    <t>網路週邊零組件</t>
  </si>
  <si>
    <t>ZA1237</t>
  </si>
  <si>
    <t>鄭宇庭</t>
  </si>
  <si>
    <t>唐碩科技股份有限公司</t>
  </si>
  <si>
    <t>臺北市內湖區瑞光路１８８巷５４號２樓</t>
  </si>
  <si>
    <t>63022352</t>
  </si>
  <si>
    <t>超寬帶直流解耦器</t>
  </si>
  <si>
    <t>ZA114</t>
  </si>
  <si>
    <t>余曉錡</t>
  </si>
  <si>
    <t>鋮毅電子有限公司</t>
  </si>
  <si>
    <t>臺北市內湖區環山路一段２８巷１５號２樓</t>
  </si>
  <si>
    <t>63021978</t>
  </si>
  <si>
    <t>電子零組件製造業、表面處理業（ＳＭＴ打樣）</t>
  </si>
  <si>
    <t>ZA710</t>
  </si>
  <si>
    <t>方信淵</t>
  </si>
  <si>
    <t>寰瑞有限公司</t>
  </si>
  <si>
    <t>新北市中和區連城路２２２巷４弄８號４樓</t>
  </si>
  <si>
    <t>99610847</t>
  </si>
  <si>
    <t>ZA873</t>
  </si>
  <si>
    <t>張巨明</t>
  </si>
  <si>
    <t>唯心企業有限公司</t>
  </si>
  <si>
    <t>新北市中和區中山路三段１１０號７樓之５</t>
  </si>
  <si>
    <t>99718496</t>
  </si>
  <si>
    <t>其它印刷電路板組件製造</t>
  </si>
  <si>
    <t>ZA328</t>
  </si>
  <si>
    <t>杜文龍</t>
  </si>
  <si>
    <t>永聯電子工業股份有限公司</t>
  </si>
  <si>
    <t>新北市淡水區下圭柔山７６之２號１樓</t>
  </si>
  <si>
    <t>99606051</t>
  </si>
  <si>
    <t>ZA1238</t>
  </si>
  <si>
    <t>魏玉琴</t>
  </si>
  <si>
    <t>瑞格斯有限公司</t>
  </si>
  <si>
    <t>臺北市北投區八仙里中央南路二段１１１號</t>
  </si>
  <si>
    <t>63022046</t>
  </si>
  <si>
    <t>變壓器、插座</t>
  </si>
  <si>
    <t>ZA115</t>
  </si>
  <si>
    <t>吳秋益</t>
  </si>
  <si>
    <t>世揚電業有限公司</t>
  </si>
  <si>
    <t>臺北市內湖區環山路一段３６號地下一樓</t>
  </si>
  <si>
    <t>63020814</t>
  </si>
  <si>
    <t>ZA711</t>
  </si>
  <si>
    <t>鄭禎祥</t>
  </si>
  <si>
    <t>元暘科技股份有限公司中和廠</t>
  </si>
  <si>
    <t>新北市中和區板南路４９８號２樓之１、２樓之２</t>
  </si>
  <si>
    <t>99718506</t>
  </si>
  <si>
    <t>電子基板</t>
  </si>
  <si>
    <t>ZA329</t>
  </si>
  <si>
    <t>郭鴻元</t>
  </si>
  <si>
    <t>駿一電子有限公司</t>
  </si>
  <si>
    <t>新北市淡水區中正東路二段６９之７號</t>
  </si>
  <si>
    <t>99606970</t>
  </si>
  <si>
    <t>ZA1239</t>
  </si>
  <si>
    <t>張啟祥</t>
  </si>
  <si>
    <t>斯闊企業股份有限公司</t>
  </si>
  <si>
    <t>新北市中和區中山路二段３４８巷２、４、１０號４樓、４號３樓</t>
  </si>
  <si>
    <t>99612323</t>
  </si>
  <si>
    <t>電子零件感應器</t>
  </si>
  <si>
    <t>ZA874</t>
  </si>
  <si>
    <t>唐新民</t>
  </si>
  <si>
    <t>飛子科技股份有限公司中和廠</t>
  </si>
  <si>
    <t>新北市中和區立德街８１號３樓</t>
  </si>
  <si>
    <t>99725997</t>
  </si>
  <si>
    <t>ZA330</t>
  </si>
  <si>
    <t>吳建瑩</t>
  </si>
  <si>
    <t>台灣莫仕股份有限公司</t>
  </si>
  <si>
    <t>新北市淡水區下圭柔山１００之３號</t>
  </si>
  <si>
    <t>99606993</t>
  </si>
  <si>
    <t>高頻連接器</t>
  </si>
  <si>
    <t>ZA1240</t>
  </si>
  <si>
    <t>黃敏森</t>
  </si>
  <si>
    <t>勇豐企業有限公司</t>
  </si>
  <si>
    <t>新北市板橋區廣權路１３號８樓</t>
  </si>
  <si>
    <t>99617078</t>
  </si>
  <si>
    <t>電源變壓器、積體電路</t>
  </si>
  <si>
    <t>ZA116</t>
  </si>
  <si>
    <t>楊錦鍾</t>
  </si>
  <si>
    <t>德林資訊電子股份有限公司中和廠</t>
  </si>
  <si>
    <t>新北市中和區中正路７７８號５樓及７７８之１號５樓</t>
  </si>
  <si>
    <t>99612495</t>
  </si>
  <si>
    <t>ZA875</t>
  </si>
  <si>
    <t>歐格電子工業股份有限公司內湖廠</t>
  </si>
  <si>
    <t>臺北市內湖區內湖路一段８８、９２號５樓及９２號５樓之１</t>
  </si>
  <si>
    <t>63021668</t>
  </si>
  <si>
    <t>電路控制板、電子保護插接器</t>
  </si>
  <si>
    <t>ZA712</t>
  </si>
  <si>
    <t>李廣浩</t>
  </si>
  <si>
    <t>飛天科技股份有限公司</t>
  </si>
  <si>
    <t>新北市中和區立德街８３、８５號３樓</t>
  </si>
  <si>
    <t>01000073</t>
  </si>
  <si>
    <t>ZA331</t>
  </si>
  <si>
    <t>合焱股份有限公司</t>
  </si>
  <si>
    <t>新北市板橋區信義路１６１號１０樓</t>
  </si>
  <si>
    <t>99606664</t>
  </si>
  <si>
    <t>變壓器、線圈、機板加工</t>
  </si>
  <si>
    <t>ZA117</t>
  </si>
  <si>
    <t>許浩洋</t>
  </si>
  <si>
    <t>明遠實業有限公司淡水廠</t>
  </si>
  <si>
    <t>新北市淡水區民族路２９巷２６號７樓之１</t>
  </si>
  <si>
    <t>99619978</t>
  </si>
  <si>
    <t>電腦顯示器用基板組立品</t>
  </si>
  <si>
    <t>ZA1241</t>
  </si>
  <si>
    <t>蕭高萍</t>
  </si>
  <si>
    <t>錦星有限公司台北廠</t>
  </si>
  <si>
    <t>臺北市士林區後港街１０２號２樓</t>
  </si>
  <si>
    <t>63021633</t>
  </si>
  <si>
    <t>電解電容貼帶、氖燈貼帶、電感線圈貼帶</t>
  </si>
  <si>
    <t>ZA713</t>
  </si>
  <si>
    <t>許文仁</t>
  </si>
  <si>
    <t>禾馥科技股份有限公司中和廠</t>
  </si>
  <si>
    <t>新北市中和區中正路７８８號１０樓</t>
  </si>
  <si>
    <t>99612531</t>
  </si>
  <si>
    <t>ZA876</t>
  </si>
  <si>
    <t>奕帆企業有限公司中和廠</t>
  </si>
  <si>
    <t>新北市中和區員山路５０２號３樓之１</t>
  </si>
  <si>
    <t>99606884</t>
  </si>
  <si>
    <t>ZA332</t>
  </si>
  <si>
    <t>楊錦堂</t>
  </si>
  <si>
    <t>軒源企業股份有限公司信義廠</t>
  </si>
  <si>
    <t>新北市板橋區信義路１６３巷５號５樓</t>
  </si>
  <si>
    <t>99613343</t>
  </si>
  <si>
    <t>ZA118</t>
  </si>
  <si>
    <t>鄭水源</t>
  </si>
  <si>
    <t>海晶企業有限公司</t>
  </si>
  <si>
    <t>臺北市士林區社新里延平北路六段４６４巷５號１、２樓（工廠）、３樓（辦公室）</t>
  </si>
  <si>
    <t>63021379</t>
  </si>
  <si>
    <t>ZA714</t>
  </si>
  <si>
    <t>陳珠長</t>
  </si>
  <si>
    <t>呈順企業股份有限公司</t>
  </si>
  <si>
    <t>新北市中和區安樂路３９巷５號</t>
  </si>
  <si>
    <t>99689693</t>
  </si>
  <si>
    <t>警報器、揚聲器</t>
  </si>
  <si>
    <t>ZA877</t>
  </si>
  <si>
    <t>游宗文</t>
  </si>
  <si>
    <t>尤信精密股份有限公司</t>
  </si>
  <si>
    <t>新北市淡水區後洲子１之７號</t>
  </si>
  <si>
    <t>99619033</t>
  </si>
  <si>
    <t>端子電子零件</t>
  </si>
  <si>
    <t>ZA1242</t>
  </si>
  <si>
    <t>李玉卿</t>
  </si>
  <si>
    <t>靖旺科技股份有限公司中和廠</t>
  </si>
  <si>
    <t>新北市中和區建康路１３０號８樓之９、之１０、之１１</t>
  </si>
  <si>
    <t>99607603</t>
  </si>
  <si>
    <t>電腦週邊產品（電子線路板加工）</t>
  </si>
  <si>
    <t>ZA333</t>
  </si>
  <si>
    <t>朱繼聖</t>
  </si>
  <si>
    <t>天平實業有限公司</t>
  </si>
  <si>
    <t>新北市板橋區信義路１６３巷２號４樓</t>
  </si>
  <si>
    <t>99613484</t>
  </si>
  <si>
    <t>ZA119</t>
  </si>
  <si>
    <t>陳水圳</t>
  </si>
  <si>
    <t>萬野企業股份有限公司</t>
  </si>
  <si>
    <t>臺北市北投區北投路一段５１號３樓</t>
  </si>
  <si>
    <t>63021183</t>
  </si>
  <si>
    <t>電阻器、起動電驛</t>
  </si>
  <si>
    <t>ZA715</t>
  </si>
  <si>
    <t>本一有限公司</t>
  </si>
  <si>
    <t>新北市中和區景平路２７８巷４號１樓</t>
  </si>
  <si>
    <t>99690039</t>
  </si>
  <si>
    <t>電線加工</t>
  </si>
  <si>
    <t>ZA878</t>
  </si>
  <si>
    <t>袁本一</t>
  </si>
  <si>
    <t>志豐電子股份有限公司淡水廠</t>
  </si>
  <si>
    <t>新北市淡水區中正東路二段６９之１１號９樓</t>
  </si>
  <si>
    <t>99615648</t>
  </si>
  <si>
    <t>電磁式蜂鳴器喇叭、壓電式蜂鳴器、耳機、喇叭、麥克風</t>
  </si>
  <si>
    <t>ZA1243</t>
  </si>
  <si>
    <t>張演堂</t>
  </si>
  <si>
    <t>盈宏精密電子有限公司</t>
  </si>
  <si>
    <t>新北市淡水區中正東路二段６９號３樓</t>
  </si>
  <si>
    <t>99614739</t>
  </si>
  <si>
    <t>其他什項電子配件</t>
  </si>
  <si>
    <t>ZA1244</t>
  </si>
  <si>
    <t>粟清祥</t>
  </si>
  <si>
    <t>葉記電子有限公司</t>
  </si>
  <si>
    <t>新北市中和區中山路二段３１５巷８號８樓</t>
  </si>
  <si>
    <t>99689410</t>
  </si>
  <si>
    <t>ＰＶＣ併線生產及週邊加工、接頭與線材、如生產整廠設備輸出與代</t>
  </si>
  <si>
    <t>ZA879</t>
  </si>
  <si>
    <t>葉廣明</t>
  </si>
  <si>
    <t>彩源企業股份有限公司三重廠</t>
  </si>
  <si>
    <t>新北市三重區光復路一段６１巷２７號８樓之２、３</t>
  </si>
  <si>
    <t>99607323</t>
  </si>
  <si>
    <t>金屬膜電阻器、被動電子元件、光電材料及元件</t>
  </si>
  <si>
    <t>ZA120</t>
  </si>
  <si>
    <t>周輝鴻</t>
  </si>
  <si>
    <t>祐宣企業有限公司</t>
  </si>
  <si>
    <t>新北市中和區中正路７７６號５樓</t>
  </si>
  <si>
    <t>99618073</t>
  </si>
  <si>
    <t>軟性電路板加工</t>
  </si>
  <si>
    <t>ZA334</t>
  </si>
  <si>
    <t>賴進興</t>
  </si>
  <si>
    <t>凱明有限公司</t>
  </si>
  <si>
    <t>臺北市北投區立功街１５３號</t>
  </si>
  <si>
    <t>63022334</t>
  </si>
  <si>
    <t>其他電子零組件，照明設備</t>
  </si>
  <si>
    <t>ZA716</t>
  </si>
  <si>
    <t>鍾福中</t>
  </si>
  <si>
    <t>久定實業有限公司中和廠</t>
  </si>
  <si>
    <t>新北市中和區中正路１２０６巷９號</t>
  </si>
  <si>
    <t>99689014</t>
  </si>
  <si>
    <t>墊片</t>
  </si>
  <si>
    <t>ZA880</t>
  </si>
  <si>
    <t>李乾龍</t>
  </si>
  <si>
    <t>林發科技股份有限公司</t>
  </si>
  <si>
    <t>新北市淡水區中正東路二段６９之８號７樓</t>
  </si>
  <si>
    <t>99618387</t>
  </si>
  <si>
    <t>ＣＡＢＬＥ</t>
  </si>
  <si>
    <t>ZA1245</t>
  </si>
  <si>
    <t>林世雄</t>
  </si>
  <si>
    <t>華恒電子有限公司</t>
  </si>
  <si>
    <t>新北市中和區中山路二段３５０號１０樓</t>
  </si>
  <si>
    <t>99616380</t>
  </si>
  <si>
    <t>電子零組件（電路板表面黏著加工）</t>
  </si>
  <si>
    <t>ZA335</t>
  </si>
  <si>
    <t>鄭俊賢</t>
  </si>
  <si>
    <t>飛星有限公司</t>
  </si>
  <si>
    <t>臺北市北投區大度路三段２９６巷４１號１樓</t>
  </si>
  <si>
    <t>63020425</t>
  </si>
  <si>
    <t>ZA717</t>
  </si>
  <si>
    <t>魏獻福</t>
  </si>
  <si>
    <t>彩源企業股份有限公司</t>
  </si>
  <si>
    <t>新北市三重區光復路一段６１巷２７號１３樓之３</t>
  </si>
  <si>
    <t>99607369</t>
  </si>
  <si>
    <t>ZA121</t>
  </si>
  <si>
    <t>利盈電子工業股份有限公司</t>
  </si>
  <si>
    <t>臺北市北投區立德路１２０巷２３號３樓</t>
  </si>
  <si>
    <t>63020794</t>
  </si>
  <si>
    <t>電子式交流穩壓器、高功率廣播系統、電源供應器</t>
  </si>
  <si>
    <t>ZA718</t>
  </si>
  <si>
    <t>陳文修</t>
  </si>
  <si>
    <t>巨稜工業有限公司</t>
  </si>
  <si>
    <t>新北市中和區中山路三段１３６巷１０弄９、１１號</t>
  </si>
  <si>
    <t>99618689</t>
  </si>
  <si>
    <t>ZA881</t>
  </si>
  <si>
    <t>張進陞</t>
  </si>
  <si>
    <t>長盛科技股份有限公司一廠</t>
  </si>
  <si>
    <t>新北市淡水區中正東路二段６９號１０樓</t>
  </si>
  <si>
    <t>99694781</t>
  </si>
  <si>
    <t>電子連接器、線組產品</t>
  </si>
  <si>
    <t>ZA1246</t>
  </si>
  <si>
    <t>尚元良</t>
  </si>
  <si>
    <t>勝興電機有限公司</t>
  </si>
  <si>
    <t>新北市三重區中正北路１９３巷３７號</t>
  </si>
  <si>
    <t>99609180</t>
  </si>
  <si>
    <t>ZA122</t>
  </si>
  <si>
    <t>沈大欽</t>
  </si>
  <si>
    <t>春盛電子工業股份有限公司</t>
  </si>
  <si>
    <t>新北市中和區中山路二段３２７巷１６號２樓</t>
  </si>
  <si>
    <t>99615897</t>
  </si>
  <si>
    <t>ZA336</t>
  </si>
  <si>
    <t>呂春盛</t>
  </si>
  <si>
    <t>宇秀企業有限公司板橋廠</t>
  </si>
  <si>
    <t>新北市板橋區信義路１６３巷７號６樓</t>
  </si>
  <si>
    <t>65000901</t>
  </si>
  <si>
    <t>螺絲五金、電子零件、端子（加工）</t>
  </si>
  <si>
    <t>ZA719</t>
  </si>
  <si>
    <t>楊福源</t>
  </si>
  <si>
    <t>萬商電工有限公司</t>
  </si>
  <si>
    <t>新北市三重區中正北路１９３巷１１弄３１號１、２樓</t>
  </si>
  <si>
    <t>99608551</t>
  </si>
  <si>
    <t>可變電阻、電阻</t>
  </si>
  <si>
    <t>ZA123</t>
  </si>
  <si>
    <t>盧嘉慧</t>
  </si>
  <si>
    <t>福喜有限公司</t>
  </si>
  <si>
    <t>新北市淡水區山子邊２之５號４樓</t>
  </si>
  <si>
    <t>99694028</t>
  </si>
  <si>
    <t>電腦及其週邊設備、視聽電子產品、印刷電路板、其他電子零組件</t>
  </si>
  <si>
    <t>ZA1247</t>
  </si>
  <si>
    <t>郭福昌</t>
  </si>
  <si>
    <t>元煜實業有限公司中和廠</t>
  </si>
  <si>
    <t>新北市中和區中山路三段１２０之１０號４樓</t>
  </si>
  <si>
    <t>99614780</t>
  </si>
  <si>
    <t>ZA337</t>
  </si>
  <si>
    <t>魏玉林</t>
  </si>
  <si>
    <t>世昌電器廠有限公司</t>
  </si>
  <si>
    <t>新北市中和區中山路三段２２９巷５７號１樓</t>
  </si>
  <si>
    <t>99619125</t>
  </si>
  <si>
    <t>電料裝配加工</t>
  </si>
  <si>
    <t>ZA882</t>
  </si>
  <si>
    <t>王秀鳳</t>
  </si>
  <si>
    <t>堅詠股份有限公司</t>
  </si>
  <si>
    <t>新北市三重區中興北街１８８巷１９號</t>
  </si>
  <si>
    <t>99617301</t>
  </si>
  <si>
    <t>排針、連接器、端子等</t>
  </si>
  <si>
    <t>ZA124</t>
  </si>
  <si>
    <t>劉永福</t>
  </si>
  <si>
    <t>翊豐塑膠有限公司淡水廠</t>
  </si>
  <si>
    <t>新北市淡水區崁頂５７之９號１樓</t>
  </si>
  <si>
    <t>99690694</t>
  </si>
  <si>
    <t>ZA1248</t>
  </si>
  <si>
    <t>許林雲</t>
  </si>
  <si>
    <t>東鈺企業股份有限公司</t>
  </si>
  <si>
    <t>新北市新莊區壽山街３３之８號</t>
  </si>
  <si>
    <t>99617487</t>
  </si>
  <si>
    <t>ZA338</t>
  </si>
  <si>
    <t>余益定</t>
  </si>
  <si>
    <t>鼎嘉科技有限公司</t>
  </si>
  <si>
    <t>新北市板橋區和平路３７號４樓</t>
  </si>
  <si>
    <t>65000689</t>
  </si>
  <si>
    <t>ZA720</t>
  </si>
  <si>
    <t>李玉珠</t>
  </si>
  <si>
    <t>金立鑫股份有限公司中和廠</t>
  </si>
  <si>
    <t>新北市中和區中山路二段３４６號４樓</t>
  </si>
  <si>
    <t>99618538</t>
  </si>
  <si>
    <t>ZA883</t>
  </si>
  <si>
    <t>楊平雄</t>
  </si>
  <si>
    <t>西柏科技股份有限公司中和一廠</t>
  </si>
  <si>
    <t>新北市中和區建康路１３０號２樓之２、之３、之４、之５、４樓之５、之１０、之１１、５樓之８、６樓之２、之３、之４、之５、之６、之７、之８</t>
  </si>
  <si>
    <t>99618613</t>
  </si>
  <si>
    <t>轉換器及電子板、電腦週邊設備</t>
  </si>
  <si>
    <t>ZA884</t>
  </si>
  <si>
    <t>楊全彬</t>
  </si>
  <si>
    <t>巧鴻實業有限公司淡水廠</t>
  </si>
  <si>
    <t>新北市淡水區中正東路一段３巷２９、３１號７樓</t>
  </si>
  <si>
    <t>99692294</t>
  </si>
  <si>
    <t>連接器、端子</t>
  </si>
  <si>
    <t>ZA1249</t>
  </si>
  <si>
    <t>鈺滿榮企業股份有限公司三重廠</t>
  </si>
  <si>
    <t>新北市三重區光復路一段８８之８號４樓</t>
  </si>
  <si>
    <t>99619705</t>
  </si>
  <si>
    <t>ZA125</t>
  </si>
  <si>
    <t>陳祥輔</t>
  </si>
  <si>
    <t>相互股份有限公司二廠</t>
  </si>
  <si>
    <t>新北市新莊區化成路１９５巷２５號</t>
  </si>
  <si>
    <t>99689137</t>
  </si>
  <si>
    <t>ZA339</t>
  </si>
  <si>
    <t>環新科技有限公司二廠</t>
  </si>
  <si>
    <t>新北市板橋區四川路二段１６巷７號６樓</t>
  </si>
  <si>
    <t>65000215</t>
  </si>
  <si>
    <t>電腦及其週邊設備，其他電子零組件</t>
  </si>
  <si>
    <t>ZA721</t>
  </si>
  <si>
    <t>保輝工業股份有限公司</t>
  </si>
  <si>
    <t>新北市新莊區五權一路１號４樓之２</t>
  </si>
  <si>
    <t>99608211</t>
  </si>
  <si>
    <t>印刷電路版代工</t>
  </si>
  <si>
    <t>ZA340</t>
  </si>
  <si>
    <t>吳鎮生</t>
  </si>
  <si>
    <t>展華精密工業股份有限公司板橋廠</t>
  </si>
  <si>
    <t>新北市板橋區和平路１４巷２０之１號５樓</t>
  </si>
  <si>
    <t>65001072</t>
  </si>
  <si>
    <t>馬達、定時器、精密五金類、連接器</t>
  </si>
  <si>
    <t>ZA722</t>
  </si>
  <si>
    <t>陳茂昌</t>
  </si>
  <si>
    <t>科風股份有限公司第二廠</t>
  </si>
  <si>
    <t>新北市中和區連城路２４６之２號５樓</t>
  </si>
  <si>
    <t>99617366</t>
  </si>
  <si>
    <t>不斷電系統電源供應器</t>
  </si>
  <si>
    <t>ZA885</t>
  </si>
  <si>
    <t>融欣電子工業股份有限公司</t>
  </si>
  <si>
    <t>新北市三重區興德路９２號２樓</t>
  </si>
  <si>
    <t>65000401</t>
  </si>
  <si>
    <t>ZA126</t>
  </si>
  <si>
    <t>皓智企業股份有限公司</t>
  </si>
  <si>
    <t>新北市新莊區五權二路２６號４樓之１</t>
  </si>
  <si>
    <t>99607800</t>
  </si>
  <si>
    <t>ZA341</t>
  </si>
  <si>
    <t>林季範</t>
  </si>
  <si>
    <t>上旺科技股份有限公司</t>
  </si>
  <si>
    <t>新北市中和區建一路９５號５樓</t>
  </si>
  <si>
    <t>99617658</t>
  </si>
  <si>
    <t>ZA886</t>
  </si>
  <si>
    <t>林國堂</t>
  </si>
  <si>
    <t>鳴峰實業股份有限公司</t>
  </si>
  <si>
    <t>新北市三重區中興北街１８巷７號１樓</t>
  </si>
  <si>
    <t>65000800</t>
  </si>
  <si>
    <t>可調電阻</t>
  </si>
  <si>
    <t>ZA127</t>
  </si>
  <si>
    <t>謝炳欽</t>
  </si>
  <si>
    <t>宇韻實業股份有限公司</t>
  </si>
  <si>
    <t>新北市三重區光復路二段８０號４樓之３、之５</t>
  </si>
  <si>
    <t>99600328</t>
  </si>
  <si>
    <t>交直流ＳＳＲ固態繼電器專業製造、ＴＩＭＥＲ限時繼電器專業製造、微電腦電子電路設計製造</t>
  </si>
  <si>
    <t>ZA128</t>
  </si>
  <si>
    <t>姜瑞哲</t>
  </si>
  <si>
    <t>志衍企業股份有限公司新莊廠</t>
  </si>
  <si>
    <t>新北市新莊區新樹路４９７巷１３弄１４號</t>
  </si>
  <si>
    <t>99607005</t>
  </si>
  <si>
    <t>ＰＣ板製造</t>
  </si>
  <si>
    <t>ZA342</t>
  </si>
  <si>
    <t>賴裕源</t>
  </si>
  <si>
    <t>甲乙丙公司</t>
  </si>
  <si>
    <t>新北市新莊區康健路451號11樓</t>
  </si>
  <si>
    <t>DVD.HD生產</t>
  </si>
  <si>
    <t>S*8</t>
  </si>
  <si>
    <t>SONY</t>
  </si>
  <si>
    <t>SU-87</t>
  </si>
  <si>
    <t>JACK</t>
  </si>
  <si>
    <t>雅文塑膠股份有限公司</t>
  </si>
  <si>
    <t>新北市新莊區化成路349巷40號</t>
  </si>
  <si>
    <t>塑膠射出成型.組裝</t>
  </si>
  <si>
    <t>SONY_TW</t>
  </si>
  <si>
    <t>SO-561</t>
  </si>
  <si>
    <t>KKSR</t>
  </si>
  <si>
    <t>金碟錄音aaa有限公司AA</t>
  </si>
  <si>
    <t>新北市大中和區員山路５０２號9樓</t>
  </si>
  <si>
    <t>02-55557788*02-2354678</t>
  </si>
  <si>
    <t>範例示範當透處理對 ModelItem 樹狀結構的一組變更。請注意，從 WPF 設計工具直接繫結至 ModelItem 值時，系統會自動套用變更。這個範例示範當透過命令式程式碼進行多個要批次處理的變更 (而不是單一變更) 時，所必須完成的工作。</t>
  </si>
  <si>
    <t>葉炫煜</t>
  </si>
  <si>
    <t>金碟錄音aaa有限公司BB</t>
  </si>
  <si>
    <t>02-142578*02-584175</t>
  </si>
  <si>
    <t>大都會數位影音有限公司ccc</t>
  </si>
  <si>
    <t>新北市汐止區康寧街１６９巷２７之１號22樓</t>
  </si>
  <si>
    <t>2345678*214587</t>
  </si>
  <si>
    <t>光碟成品.錄音帶加工（烤貝）音樂母帶之製作.錄音帶加工（烤貝）音樂母帶之製作.錄音帶加工（烤貝）音樂母帶之製作.錄音帶加工（烤貝）音樂母帶之製作</t>
  </si>
  <si>
    <t>郭玲玲</t>
  </si>
  <si>
    <t>大都會數位影音有限公司aaa</t>
  </si>
  <si>
    <t>新北市汐止區康寧街１６９巷２７之１號３樓之３</t>
  </si>
  <si>
    <t>*</t>
  </si>
  <si>
    <t>力勤SAD股份有限公司</t>
  </si>
  <si>
    <t>新北市新店區中興路二段350號５樓之２</t>
  </si>
  <si>
    <t>紀GO</t>
  </si>
  <si>
    <t>2016/5/8</t>
  </si>
  <si>
    <t>2016/10/9</t>
  </si>
  <si>
    <t>2017/3/4</t>
  </si>
  <si>
    <t>2016/11/11</t>
  </si>
  <si>
    <t>3</t>
  </si>
  <si>
    <t>陳AA</t>
  </si>
  <si>
    <t>DDDD誠錄有限公司中和廠</t>
  </si>
  <si>
    <t>2016/5/9</t>
  </si>
  <si>
    <t>YYYY</t>
  </si>
  <si>
    <t>WW新北市汐止區康寧街１６９巷３１號７樓之３</t>
  </si>
  <si>
    <t>魏OO</t>
  </si>
  <si>
    <t>2020/1/4</t>
  </si>
  <si>
    <t>6</t>
  </si>
  <si>
    <t>FFG</t>
  </si>
  <si>
    <t>yea上電子股份有限公司</t>
  </si>
  <si>
    <t>2016/5/14</t>
  </si>
  <si>
    <t>10</t>
  </si>
  <si>
    <t>sss</t>
  </si>
  <si>
    <t>2016/9/27</t>
  </si>
  <si>
    <r>
      <rPr>
        <sz val="12"/>
        <color rgb="FF000000"/>
        <rFont val="微軟正黑體"/>
        <family val="2"/>
        <charset val="136"/>
      </rPr>
      <t>金融</t>
    </r>
    <r>
      <rPr>
        <sz val="12"/>
        <color rgb="FF000000"/>
        <rFont val="Calibri"/>
        <family val="2"/>
      </rPr>
      <t>_B</t>
    </r>
    <phoneticPr fontId="2" type="noConversion"/>
  </si>
  <si>
    <r>
      <rPr>
        <sz val="12"/>
        <color rgb="FF000000"/>
        <rFont val="微軟正黑體"/>
        <family val="2"/>
        <charset val="136"/>
      </rPr>
      <t>金融</t>
    </r>
    <r>
      <rPr>
        <sz val="12"/>
        <color rgb="FF000000"/>
        <rFont val="Calibri"/>
        <family val="2"/>
      </rPr>
      <t>_C</t>
    </r>
    <phoneticPr fontId="2" type="noConversion"/>
  </si>
  <si>
    <r>
      <rPr>
        <sz val="12"/>
        <color rgb="FF000000"/>
        <rFont val="微軟正黑體"/>
        <family val="2"/>
        <charset val="136"/>
      </rPr>
      <t>民營企業</t>
    </r>
    <r>
      <rPr>
        <sz val="12"/>
        <color rgb="FF000000"/>
        <rFont val="Calibri"/>
        <family val="2"/>
      </rPr>
      <t>_A</t>
    </r>
    <phoneticPr fontId="2" type="noConversion"/>
  </si>
  <si>
    <r>
      <rPr>
        <sz val="12"/>
        <color rgb="FF000000"/>
        <rFont val="微軟正黑體"/>
        <family val="2"/>
        <charset val="136"/>
      </rPr>
      <t>公家法人</t>
    </r>
    <r>
      <rPr>
        <sz val="12"/>
        <color rgb="FF000000"/>
        <rFont val="Calibri"/>
        <family val="2"/>
      </rPr>
      <t>_B</t>
    </r>
    <phoneticPr fontId="2" type="noConversion"/>
  </si>
  <si>
    <r>
      <rPr>
        <sz val="12"/>
        <color rgb="FF000000"/>
        <rFont val="微軟正黑體"/>
        <family val="2"/>
        <charset val="136"/>
      </rPr>
      <t>金融</t>
    </r>
    <r>
      <rPr>
        <sz val="12"/>
        <color rgb="FF000000"/>
        <rFont val="Calibri"/>
        <family val="2"/>
      </rPr>
      <t>_A</t>
    </r>
    <phoneticPr fontId="2" type="noConversion"/>
  </si>
  <si>
    <r>
      <rPr>
        <sz val="12"/>
        <color rgb="FF000000"/>
        <rFont val="微軟正黑體"/>
        <family val="2"/>
        <charset val="136"/>
      </rPr>
      <t>公家法人</t>
    </r>
    <r>
      <rPr>
        <sz val="12"/>
        <color rgb="FF000000"/>
        <rFont val="Calibri"/>
        <family val="2"/>
      </rPr>
      <t>_A</t>
    </r>
    <phoneticPr fontId="2" type="noConversion"/>
  </si>
  <si>
    <r>
      <rPr>
        <sz val="12"/>
        <color rgb="FF000000"/>
        <rFont val="微軟正黑體"/>
        <family val="2"/>
        <charset val="136"/>
      </rPr>
      <t>民營企業</t>
    </r>
    <r>
      <rPr>
        <sz val="12"/>
        <color rgb="FF000000"/>
        <rFont val="Calibri"/>
        <family val="2"/>
      </rPr>
      <t>_C</t>
    </r>
    <phoneticPr fontId="2" type="noConversion"/>
  </si>
  <si>
    <r>
      <rPr>
        <sz val="12"/>
        <color rgb="FF000000"/>
        <rFont val="微軟正黑體"/>
        <family val="2"/>
        <charset val="136"/>
      </rPr>
      <t>其他</t>
    </r>
    <r>
      <rPr>
        <sz val="12"/>
        <color rgb="FF000000"/>
        <rFont val="Calibri"/>
        <family val="2"/>
      </rPr>
      <t>_A</t>
    </r>
    <phoneticPr fontId="2" type="noConversion"/>
  </si>
  <si>
    <r>
      <rPr>
        <sz val="12"/>
        <color rgb="FF000000"/>
        <rFont val="微軟正黑體"/>
        <family val="2"/>
        <charset val="136"/>
      </rPr>
      <t>其他</t>
    </r>
    <r>
      <rPr>
        <sz val="12"/>
        <color rgb="FF000000"/>
        <rFont val="Calibri"/>
        <family val="2"/>
      </rPr>
      <t>_B</t>
    </r>
    <phoneticPr fontId="2" type="noConversion"/>
  </si>
  <si>
    <r>
      <rPr>
        <sz val="12"/>
        <color rgb="FF000000"/>
        <rFont val="微軟正黑體"/>
        <family val="2"/>
        <charset val="136"/>
      </rPr>
      <t>民營企業</t>
    </r>
    <r>
      <rPr>
        <sz val="12"/>
        <color rgb="FF000000"/>
        <rFont val="Calibri"/>
        <family val="2"/>
      </rPr>
      <t>_B</t>
    </r>
    <phoneticPr fontId="2" type="noConversion"/>
  </si>
  <si>
    <r>
      <rPr>
        <sz val="12"/>
        <color rgb="FF000000"/>
        <rFont val="微軟正黑體"/>
        <family val="2"/>
        <charset val="136"/>
      </rPr>
      <t>私人</t>
    </r>
    <r>
      <rPr>
        <sz val="12"/>
        <color rgb="FF000000"/>
        <rFont val="Calibri"/>
        <family val="2"/>
      </rPr>
      <t>_A</t>
    </r>
    <phoneticPr fontId="2" type="noConversion"/>
  </si>
  <si>
    <r>
      <rPr>
        <sz val="12"/>
        <color rgb="FF000000"/>
        <rFont val="微軟正黑體"/>
        <family val="2"/>
        <charset val="136"/>
      </rPr>
      <t>其他</t>
    </r>
    <r>
      <rPr>
        <sz val="12"/>
        <color rgb="FF000000"/>
        <rFont val="Calibri"/>
        <family val="2"/>
      </rPr>
      <t>_C</t>
    </r>
    <phoneticPr fontId="2" type="noConversion"/>
  </si>
  <si>
    <t>公司維護責任人</t>
    <phoneticPr fontId="3" type="noConversion"/>
  </si>
  <si>
    <r>
      <rPr>
        <sz val="11"/>
        <color rgb="FF000000"/>
        <rFont val="細明體"/>
        <family val="2"/>
        <charset val="136"/>
      </rPr>
      <t xml:space="preserve">本欄擷取
</t>
    </r>
    <r>
      <rPr>
        <sz val="11"/>
        <color rgb="FF000000"/>
        <rFont val="Calibri"/>
        <family val="2"/>
      </rPr>
      <t xml:space="preserve"> [J </t>
    </r>
    <r>
      <rPr>
        <sz val="11"/>
        <color rgb="FF000000"/>
        <rFont val="細明體"/>
        <family val="2"/>
        <charset val="136"/>
      </rPr>
      <t>欄</t>
    </r>
    <r>
      <rPr>
        <sz val="11"/>
        <color rgb="FF000000"/>
        <rFont val="Calibri"/>
        <family val="2"/>
      </rPr>
      <t xml:space="preserve"> ]-[</t>
    </r>
    <r>
      <rPr>
        <sz val="11"/>
        <color rgb="FF000000"/>
        <rFont val="新細明體"/>
        <family val="2"/>
        <charset val="136"/>
      </rPr>
      <t>地區</t>
    </r>
    <r>
      <rPr>
        <sz val="11"/>
        <color rgb="FF000000"/>
        <rFont val="Calibri"/>
        <family val="2"/>
      </rPr>
      <t xml:space="preserve"> ]</t>
    </r>
    <r>
      <rPr>
        <sz val="11"/>
        <color rgb="FF000000"/>
        <rFont val="細明體"/>
        <family val="2"/>
        <charset val="136"/>
      </rPr>
      <t>的
(</t>
    </r>
    <r>
      <rPr>
        <sz val="11"/>
        <color rgb="FF000000"/>
        <rFont val="新細明體"/>
        <family val="2"/>
        <charset val="136"/>
      </rPr>
      <t>第</t>
    </r>
    <r>
      <rPr>
        <sz val="11"/>
        <color rgb="FF000000"/>
        <rFont val="Calibri"/>
        <family val="2"/>
      </rPr>
      <t>1</t>
    </r>
    <r>
      <rPr>
        <sz val="11"/>
        <color rgb="FF000000"/>
        <rFont val="細明體"/>
        <family val="2"/>
        <charset val="136"/>
      </rPr>
      <t>碼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細明體"/>
        <family val="2"/>
        <charset val="136"/>
      </rPr>
      <t xml:space="preserve">.
</t>
    </r>
    <r>
      <rPr>
        <sz val="11"/>
        <color rgb="FF000000"/>
        <rFont val="Calibri"/>
        <family val="2"/>
      </rPr>
      <t>(</t>
    </r>
    <r>
      <rPr>
        <sz val="11"/>
        <color rgb="FF000000"/>
        <rFont val="新細明體"/>
        <family val="2"/>
        <charset val="136"/>
      </rPr>
      <t>例</t>
    </r>
    <r>
      <rPr>
        <sz val="11"/>
        <color rgb="FF000000"/>
        <rFont val="Calibri"/>
        <family val="2"/>
      </rPr>
      <t>:</t>
    </r>
    <r>
      <rPr>
        <sz val="11"/>
        <color rgb="FF000000"/>
        <rFont val="新細明體"/>
        <family val="2"/>
        <charset val="136"/>
      </rPr>
      <t>北區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新細明體"/>
        <family val="2"/>
        <charset val="136"/>
      </rPr>
      <t>截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新細明體"/>
        <family val="2"/>
        <charset val="136"/>
      </rPr>
      <t>北</t>
    </r>
    <r>
      <rPr>
        <sz val="11"/>
        <color rgb="FF000000"/>
        <rFont val="Calibri"/>
        <family val="2"/>
      </rPr>
      <t xml:space="preserve">")
</t>
    </r>
    <r>
      <rPr>
        <sz val="11"/>
        <color rgb="FF000000"/>
        <rFont val="細明體"/>
        <family val="2"/>
        <charset val="136"/>
      </rPr>
      <t>得到</t>
    </r>
    <r>
      <rPr>
        <sz val="11"/>
        <color rgb="FF000000"/>
        <rFont val="Calibri"/>
        <family val="2"/>
      </rPr>
      <t xml:space="preserve">-  </t>
    </r>
    <r>
      <rPr>
        <sz val="11"/>
        <color rgb="FF000000"/>
        <rFont val="細明體"/>
        <family val="2"/>
        <charset val="136"/>
      </rPr>
      <t>北</t>
    </r>
    <phoneticPr fontId="2" type="noConversion"/>
  </si>
  <si>
    <r>
      <rPr>
        <sz val="11"/>
        <color rgb="FF000000"/>
        <rFont val="細明體"/>
        <family val="2"/>
        <charset val="136"/>
      </rPr>
      <t>本欄擷取</t>
    </r>
    <r>
      <rPr>
        <sz val="11"/>
        <color rgb="FF000000"/>
        <rFont val="Calibri"/>
        <family val="2"/>
      </rPr>
      <t xml:space="preserve"> [I </t>
    </r>
    <r>
      <rPr>
        <sz val="11"/>
        <color rgb="FF000000"/>
        <rFont val="細明體"/>
        <family val="2"/>
        <charset val="136"/>
      </rPr>
      <t>欄</t>
    </r>
    <r>
      <rPr>
        <sz val="11"/>
        <color rgb="FF000000"/>
        <rFont val="Calibri"/>
        <family val="2"/>
      </rPr>
      <t xml:space="preserve"> ]-
[</t>
    </r>
    <r>
      <rPr>
        <sz val="11"/>
        <color rgb="FF000000"/>
        <rFont val="新細明體"/>
        <family val="2"/>
        <charset val="136"/>
      </rPr>
      <t>行業別</t>
    </r>
    <r>
      <rPr>
        <sz val="11"/>
        <color rgb="FF000000"/>
        <rFont val="Calibri"/>
        <family val="2"/>
      </rPr>
      <t>_</t>
    </r>
    <r>
      <rPr>
        <sz val="11"/>
        <color rgb="FF000000"/>
        <rFont val="新細明體"/>
        <family val="2"/>
        <charset val="136"/>
      </rPr>
      <t>等級</t>
    </r>
    <r>
      <rPr>
        <sz val="11"/>
        <color rgb="FF000000"/>
        <rFont val="Calibri"/>
        <family val="2"/>
      </rPr>
      <t xml:space="preserve"> ]</t>
    </r>
    <r>
      <rPr>
        <sz val="11"/>
        <color rgb="FF000000"/>
        <rFont val="細明體"/>
        <family val="2"/>
        <charset val="136"/>
      </rPr>
      <t>的
(</t>
    </r>
    <r>
      <rPr>
        <sz val="11"/>
        <color rgb="FF000000"/>
        <rFont val="新細明體"/>
        <family val="2"/>
        <charset val="136"/>
      </rPr>
      <t>前</t>
    </r>
    <r>
      <rPr>
        <sz val="11"/>
        <color rgb="FF000000"/>
        <rFont val="Calibri"/>
        <family val="2"/>
      </rPr>
      <t>2</t>
    </r>
    <r>
      <rPr>
        <sz val="11"/>
        <color rgb="FF000000"/>
        <rFont val="微軟正黑體"/>
        <family val="2"/>
        <charset val="136"/>
      </rPr>
      <t>碼</t>
    </r>
    <r>
      <rPr>
        <sz val="11"/>
        <color rgb="FF000000"/>
        <rFont val="Calibri"/>
        <family val="2"/>
      </rPr>
      <t>)&amp;(</t>
    </r>
    <r>
      <rPr>
        <sz val="11"/>
        <color rgb="FF000000"/>
        <rFont val="細明體"/>
        <family val="2"/>
        <charset val="136"/>
      </rPr>
      <t>最後</t>
    </r>
    <r>
      <rPr>
        <sz val="11"/>
        <color rgb="FF000000"/>
        <rFont val="Calibri"/>
        <family val="2"/>
      </rPr>
      <t>1</t>
    </r>
    <r>
      <rPr>
        <sz val="11"/>
        <color rgb="FF000000"/>
        <rFont val="細明體"/>
        <family val="2"/>
        <charset val="136"/>
      </rPr>
      <t>碼</t>
    </r>
    <r>
      <rPr>
        <sz val="11"/>
        <color rgb="FF000000"/>
        <rFont val="Calibri"/>
        <family val="2"/>
      </rPr>
      <t>)
 .(</t>
    </r>
    <r>
      <rPr>
        <sz val="11"/>
        <color rgb="FF000000"/>
        <rFont val="微軟正黑體"/>
        <family val="2"/>
        <charset val="136"/>
      </rPr>
      <t>例</t>
    </r>
    <r>
      <rPr>
        <sz val="11"/>
        <color rgb="FF000000"/>
        <rFont val="Calibri"/>
        <family val="2"/>
      </rPr>
      <t>:</t>
    </r>
    <r>
      <rPr>
        <sz val="11"/>
        <color rgb="FF000000"/>
        <rFont val="細明體"/>
        <family val="2"/>
        <charset val="136"/>
      </rPr>
      <t>民營企業</t>
    </r>
    <r>
      <rPr>
        <sz val="11"/>
        <color rgb="FF000000"/>
        <rFont val="Calibri"/>
        <family val="2"/>
      </rPr>
      <t xml:space="preserve">_A </t>
    </r>
    <r>
      <rPr>
        <sz val="11"/>
        <color rgb="FF000000"/>
        <rFont val="微軟正黑體"/>
        <family val="2"/>
        <charset val="136"/>
      </rPr>
      <t>截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細明體"/>
        <family val="2"/>
        <charset val="136"/>
      </rPr>
      <t>民營</t>
    </r>
    <r>
      <rPr>
        <sz val="11"/>
        <color rgb="FF000000"/>
        <rFont val="Calibri"/>
        <family val="2"/>
      </rPr>
      <t>")
.(</t>
    </r>
    <r>
      <rPr>
        <sz val="11"/>
        <color rgb="FF000000"/>
        <rFont val="細明體"/>
        <family val="2"/>
        <charset val="136"/>
      </rPr>
      <t>例</t>
    </r>
    <r>
      <rPr>
        <sz val="11"/>
        <color rgb="FF000000"/>
        <rFont val="Calibri"/>
        <family val="2"/>
      </rPr>
      <t>:</t>
    </r>
    <r>
      <rPr>
        <sz val="11"/>
        <color rgb="FF000000"/>
        <rFont val="細明體"/>
        <family val="2"/>
        <charset val="136"/>
      </rPr>
      <t>民營企業</t>
    </r>
    <r>
      <rPr>
        <sz val="11"/>
        <color rgb="FF000000"/>
        <rFont val="Calibri"/>
        <family val="2"/>
      </rPr>
      <t xml:space="preserve">_A </t>
    </r>
    <r>
      <rPr>
        <sz val="11"/>
        <color rgb="FF000000"/>
        <rFont val="細明體"/>
        <family val="2"/>
        <charset val="136"/>
      </rPr>
      <t>截</t>
    </r>
    <r>
      <rPr>
        <sz val="11"/>
        <color rgb="FF000000"/>
        <rFont val="Calibri"/>
        <family val="2"/>
      </rPr>
      <t xml:space="preserve"> "A")</t>
    </r>
    <r>
      <rPr>
        <sz val="11"/>
        <color rgb="FF000000"/>
        <rFont val="Calibri"/>
        <family val="2"/>
        <charset val="136"/>
      </rPr>
      <t xml:space="preserve">
</t>
    </r>
    <r>
      <rPr>
        <sz val="11"/>
        <color rgb="FF000000"/>
        <rFont val="細明體"/>
        <family val="2"/>
        <charset val="136"/>
      </rPr>
      <t>得到-民營</t>
    </r>
    <r>
      <rPr>
        <sz val="11"/>
        <color rgb="FF000000"/>
        <rFont val="Calibri"/>
        <family val="2"/>
        <charset val="136"/>
      </rPr>
      <t>A</t>
    </r>
    <phoneticPr fontId="2" type="noConversion"/>
  </si>
  <si>
    <t>客戶編號 構成  ABCD-E-FGH-xxxx
AB :F欄建檔日期的年的後2碼.
CD :F欄建檔日期的月的2碼.
E     :I欄地區的第1碼.
FG  :H欄行業別_等級的前2碼.
H    :H欄行業別_等級的最後1碼.
Xxxx : 為建檔筆數的流水號(累進1)</t>
    <phoneticPr fontId="3" type="noConversion"/>
  </si>
  <si>
    <r>
      <rPr>
        <sz val="11"/>
        <color rgb="FF000000"/>
        <rFont val="細明體"/>
        <family val="2"/>
        <charset val="136"/>
      </rPr>
      <t xml:space="preserve">本欄擷取
</t>
    </r>
    <r>
      <rPr>
        <sz val="11"/>
        <color rgb="FF000000"/>
        <rFont val="Calibri"/>
        <family val="2"/>
      </rPr>
      <t xml:space="preserve"> [G</t>
    </r>
    <r>
      <rPr>
        <sz val="11"/>
        <color rgb="FF000000"/>
        <rFont val="細明體"/>
        <family val="2"/>
        <charset val="136"/>
      </rPr>
      <t>欄</t>
    </r>
    <r>
      <rPr>
        <sz val="11"/>
        <color rgb="FF000000"/>
        <rFont val="Calibri"/>
        <family val="2"/>
      </rPr>
      <t xml:space="preserve"> ]-[</t>
    </r>
    <r>
      <rPr>
        <sz val="11"/>
        <color rgb="FF000000"/>
        <rFont val="細明體"/>
        <family val="2"/>
        <charset val="136"/>
      </rPr>
      <t>建檔日期</t>
    </r>
    <r>
      <rPr>
        <sz val="11"/>
        <color rgb="FF000000"/>
        <rFont val="Calibri"/>
        <family val="2"/>
      </rPr>
      <t>]</t>
    </r>
    <r>
      <rPr>
        <sz val="11"/>
        <color rgb="FF000000"/>
        <rFont val="細明體"/>
        <family val="2"/>
        <charset val="136"/>
      </rPr>
      <t>的
(年)</t>
    </r>
    <r>
      <rPr>
        <sz val="11"/>
        <color rgb="FF000000"/>
        <rFont val="Calibri"/>
        <family val="2"/>
      </rPr>
      <t>2</t>
    </r>
    <r>
      <rPr>
        <sz val="11"/>
        <color rgb="FF000000"/>
        <rFont val="細明體"/>
        <family val="2"/>
        <charset val="136"/>
      </rPr>
      <t>碼及</t>
    </r>
    <r>
      <rPr>
        <sz val="11"/>
        <color rgb="FF000000"/>
        <rFont val="Calibri"/>
        <family val="2"/>
      </rPr>
      <t>(</t>
    </r>
    <r>
      <rPr>
        <sz val="11"/>
        <color rgb="FF000000"/>
        <rFont val="細明體"/>
        <family val="2"/>
        <charset val="136"/>
      </rPr>
      <t>月</t>
    </r>
    <r>
      <rPr>
        <sz val="11"/>
        <color rgb="FF000000"/>
        <rFont val="Calibri"/>
        <family val="2"/>
      </rPr>
      <t>)2</t>
    </r>
    <r>
      <rPr>
        <sz val="11"/>
        <color rgb="FF000000"/>
        <rFont val="細明體"/>
        <family val="2"/>
        <charset val="136"/>
      </rPr>
      <t xml:space="preserve">碼.
</t>
    </r>
    <r>
      <rPr>
        <sz val="11"/>
        <color rgb="FF000000"/>
        <rFont val="Calibri"/>
        <family val="2"/>
      </rPr>
      <t>(</t>
    </r>
    <r>
      <rPr>
        <sz val="11"/>
        <color rgb="FF000000"/>
        <rFont val="新細明體"/>
        <family val="2"/>
        <charset val="136"/>
      </rPr>
      <t>例</t>
    </r>
    <r>
      <rPr>
        <sz val="11"/>
        <color rgb="FF000000"/>
        <rFont val="Calibri"/>
        <family val="2"/>
      </rPr>
      <t xml:space="preserve">:2018 </t>
    </r>
    <r>
      <rPr>
        <sz val="11"/>
        <color rgb="FF000000"/>
        <rFont val="新細明體"/>
        <family val="2"/>
        <charset val="136"/>
      </rPr>
      <t>截</t>
    </r>
    <r>
      <rPr>
        <sz val="11"/>
        <color rgb="FF000000"/>
        <rFont val="Calibri"/>
        <family val="2"/>
      </rPr>
      <t xml:space="preserve"> 18).(</t>
    </r>
    <r>
      <rPr>
        <sz val="11"/>
        <color rgb="FF000000"/>
        <rFont val="新細明體"/>
        <family val="2"/>
        <charset val="136"/>
      </rPr>
      <t>例</t>
    </r>
    <r>
      <rPr>
        <sz val="11"/>
        <color rgb="FF000000"/>
        <rFont val="Calibri"/>
        <family val="2"/>
      </rPr>
      <t>:5</t>
    </r>
    <r>
      <rPr>
        <sz val="11"/>
        <color rgb="FF000000"/>
        <rFont val="新細明體"/>
        <family val="2"/>
        <charset val="136"/>
      </rPr>
      <t>月為</t>
    </r>
    <r>
      <rPr>
        <sz val="11"/>
        <color rgb="FF000000"/>
        <rFont val="Calibri"/>
        <family val="2"/>
      </rPr>
      <t xml:space="preserve"> 05)
</t>
    </r>
    <r>
      <rPr>
        <sz val="11"/>
        <color rgb="FF000000"/>
        <rFont val="細明體"/>
        <family val="2"/>
        <charset val="136"/>
      </rPr>
      <t>得到</t>
    </r>
    <r>
      <rPr>
        <sz val="11"/>
        <color rgb="FF000000"/>
        <rFont val="Calibri"/>
        <family val="2"/>
      </rPr>
      <t>-  1805</t>
    </r>
    <phoneticPr fontId="2" type="noConversion"/>
  </si>
  <si>
    <t>年度</t>
    <phoneticPr fontId="2" type="noConversion"/>
  </si>
  <si>
    <t>月份</t>
    <phoneticPr fontId="2" type="noConversion"/>
  </si>
  <si>
    <r>
      <rPr>
        <sz val="11"/>
        <color rgb="FF000000"/>
        <rFont val="細明體"/>
        <family val="2"/>
        <charset val="136"/>
      </rPr>
      <t>本欄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新細明體"/>
        <family val="2"/>
        <charset val="136"/>
      </rPr>
      <t>取代</t>
    </r>
    <r>
      <rPr>
        <sz val="11"/>
        <color rgb="FF000000"/>
        <rFont val="Calibri"/>
        <family val="2"/>
      </rPr>
      <t xml:space="preserve">
 [X </t>
    </r>
    <r>
      <rPr>
        <sz val="11"/>
        <color rgb="FF000000"/>
        <rFont val="細明體"/>
        <family val="2"/>
        <charset val="136"/>
      </rPr>
      <t>欄</t>
    </r>
    <r>
      <rPr>
        <sz val="11"/>
        <color rgb="FF000000"/>
        <rFont val="Calibri"/>
        <family val="2"/>
      </rPr>
      <t xml:space="preserve"> ]-[</t>
    </r>
    <r>
      <rPr>
        <sz val="11"/>
        <color rgb="FF000000"/>
        <rFont val="新細明體"/>
        <family val="2"/>
        <charset val="136"/>
      </rPr>
      <t>客戶聯絡人</t>
    </r>
    <r>
      <rPr>
        <sz val="11"/>
        <color rgb="FF000000"/>
        <rFont val="Calibri"/>
        <family val="2"/>
      </rPr>
      <t xml:space="preserve"> ]</t>
    </r>
    <r>
      <rPr>
        <sz val="11"/>
        <color rgb="FF000000"/>
        <rFont val="細明體"/>
        <family val="2"/>
        <charset val="136"/>
      </rPr>
      <t>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新細明體"/>
        <family val="2"/>
        <charset val="136"/>
      </rPr>
      <t>第</t>
    </r>
    <r>
      <rPr>
        <sz val="11"/>
        <color rgb="FF000000"/>
        <rFont val="Calibri"/>
        <family val="2"/>
      </rPr>
      <t>2</t>
    </r>
    <r>
      <rPr>
        <sz val="11"/>
        <color rgb="FF000000"/>
        <rFont val="新細明體"/>
        <family val="2"/>
        <charset val="136"/>
      </rPr>
      <t>字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新細明體"/>
        <family val="2"/>
        <charset val="136"/>
      </rPr>
      <t>一律換為</t>
    </r>
    <r>
      <rPr>
        <sz val="11"/>
        <color rgb="FF000000"/>
        <rFont val="Calibri"/>
        <family val="2"/>
      </rPr>
      <t>" O ".
(</t>
    </r>
    <r>
      <rPr>
        <sz val="11"/>
        <color rgb="FF000000"/>
        <rFont val="新細明體"/>
        <family val="2"/>
        <charset val="136"/>
      </rPr>
      <t>例</t>
    </r>
    <r>
      <rPr>
        <sz val="11"/>
        <color rgb="FF000000"/>
        <rFont val="Calibri"/>
        <family val="2"/>
      </rPr>
      <t xml:space="preserve">: </t>
    </r>
    <r>
      <rPr>
        <sz val="11"/>
        <color rgb="FF000000"/>
        <rFont val="新細明體"/>
        <family val="2"/>
        <charset val="136"/>
      </rPr>
      <t>康家扶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新細明體"/>
        <family val="2"/>
        <charset val="136"/>
      </rPr>
      <t>第</t>
    </r>
    <r>
      <rPr>
        <sz val="11"/>
        <color rgb="FF000000"/>
        <rFont val="Calibri"/>
        <family val="2"/>
      </rPr>
      <t>2</t>
    </r>
    <r>
      <rPr>
        <sz val="11"/>
        <color rgb="FF000000"/>
        <rFont val="新細明體"/>
        <family val="2"/>
        <charset val="136"/>
      </rPr>
      <t>字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新細明體"/>
        <family val="2"/>
        <charset val="136"/>
      </rPr>
      <t>家</t>
    </r>
    <r>
      <rPr>
        <sz val="11"/>
        <color rgb="FF000000"/>
        <rFont val="Calibri"/>
        <family val="2"/>
      </rPr>
      <t xml:space="preserve">" </t>
    </r>
    <r>
      <rPr>
        <sz val="11"/>
        <color rgb="FF000000"/>
        <rFont val="新細明體"/>
        <family val="2"/>
        <charset val="136"/>
      </rPr>
      <t>換為</t>
    </r>
    <r>
      <rPr>
        <sz val="11"/>
        <color rgb="FF000000"/>
        <rFont val="Calibri"/>
        <family val="2"/>
      </rPr>
      <t xml:space="preserve"> " O ")
</t>
    </r>
    <r>
      <rPr>
        <sz val="11"/>
        <color rgb="FF000000"/>
        <rFont val="細明體"/>
        <family val="2"/>
        <charset val="136"/>
      </rPr>
      <t>得到</t>
    </r>
    <r>
      <rPr>
        <sz val="11"/>
        <color rgb="FF000000"/>
        <rFont val="Calibri"/>
        <family val="2"/>
      </rPr>
      <t xml:space="preserve">-  </t>
    </r>
    <r>
      <rPr>
        <sz val="11"/>
        <color rgb="FF000000"/>
        <rFont val="新細明體"/>
        <family val="2"/>
        <charset val="136"/>
      </rPr>
      <t>康</t>
    </r>
    <r>
      <rPr>
        <sz val="11"/>
        <color rgb="FF000000"/>
        <rFont val="Calibri"/>
        <family val="2"/>
      </rPr>
      <t>O</t>
    </r>
    <r>
      <rPr>
        <sz val="11"/>
        <color rgb="FF000000"/>
        <rFont val="新細明體"/>
        <family val="2"/>
        <charset val="136"/>
      </rPr>
      <t>扶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</si>
</sst>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0&quot;為建檔筆數的流水號(累進1)以4位數呈現&quot;"/>
  </numFmts>
  <fonts count="21" x14ac:knownFonts="1">
    <font>
      <sz val="11"/>
      <color indexed="8"/>
      <name val="Calibri"/>
      <family val="2"/>
    </font>
    <font>
      <b/>
      <sz val="12"/>
      <color indexed="8"/>
      <name val="微軟正黑體"/>
      <family val="2"/>
      <charset val="136"/>
    </font>
    <font>
      <sz val="9"/>
      <name val="細明體"/>
      <family val="3"/>
      <charset val="136"/>
    </font>
    <font>
      <sz val="8"/>
      <name val="Calibri"/>
      <family val="2"/>
    </font>
    <font>
      <b/>
      <sz val="12"/>
      <color indexed="8"/>
      <name val="Calibri"/>
      <family val="2"/>
      <charset val="136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36"/>
    </font>
    <font>
      <sz val="12"/>
      <color indexed="8"/>
      <name val="微軟正黑體"/>
      <family val="2"/>
      <charset val="136"/>
    </font>
    <font>
      <sz val="12"/>
      <color indexed="8"/>
      <name val="Calibri"/>
      <family val="2"/>
    </font>
    <font>
      <sz val="12"/>
      <color rgb="FF000000"/>
      <name val="Calibri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Calibri"/>
      <family val="2"/>
    </font>
    <font>
      <u/>
      <sz val="11"/>
      <color indexed="12"/>
      <name val="Calibri"/>
      <family val="2"/>
    </font>
    <font>
      <sz val="11"/>
      <color rgb="FF000000"/>
      <name val="Calibri"/>
      <family val="2"/>
      <charset val="136"/>
    </font>
    <font>
      <sz val="11"/>
      <color rgb="FF000000"/>
      <name val="細明體"/>
      <family val="2"/>
      <charset val="136"/>
    </font>
    <font>
      <sz val="11"/>
      <color rgb="FF000000"/>
      <name val="Calibri"/>
      <family val="2"/>
    </font>
    <font>
      <sz val="11"/>
      <color rgb="FF000000"/>
      <name val="新細明體"/>
      <family val="2"/>
      <charset val="136"/>
    </font>
    <font>
      <sz val="11"/>
      <color rgb="FF00000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6"/>
      <color theme="0"/>
      <name val="Calibri"/>
      <family val="2"/>
    </font>
    <font>
      <sz val="11"/>
      <color rgb="FF54525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3" fillId="8" borderId="5" xfId="0" applyFont="1" applyFill="1" applyBorder="1" applyAlignment="1" applyProtection="1">
      <alignment horizontal="left" vertical="center" wrapText="1"/>
      <protection locked="0"/>
    </xf>
    <xf numFmtId="0" fontId="13" fillId="9" borderId="5" xfId="0" applyFont="1" applyFill="1" applyBorder="1" applyAlignment="1" applyProtection="1">
      <alignment horizontal="left" vertical="center" wrapText="1"/>
      <protection locked="0"/>
    </xf>
    <xf numFmtId="0" fontId="13" fillId="10" borderId="5" xfId="0" applyFont="1" applyFill="1" applyBorder="1" applyAlignment="1" applyProtection="1">
      <alignment horizontal="left" vertical="center" wrapText="1"/>
      <protection locked="0"/>
    </xf>
    <xf numFmtId="176" fontId="6" fillId="11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13" borderId="5" xfId="0" applyFont="1" applyFill="1" applyBorder="1" applyAlignment="1" applyProtection="1">
      <alignment horizontal="left" vertical="top" wrapText="1"/>
      <protection locked="0"/>
    </xf>
    <xf numFmtId="0" fontId="13" fillId="12" borderId="5" xfId="0" applyFont="1" applyFill="1" applyBorder="1" applyAlignment="1" applyProtection="1">
      <alignment horizontal="left" vertical="center" wrapText="1"/>
      <protection locked="0"/>
    </xf>
    <xf numFmtId="1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14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14" fontId="8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0" fontId="12" fillId="0" borderId="0" xfId="1" applyAlignme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19" fillId="14" borderId="3" xfId="0" applyFont="1" applyFill="1" applyBorder="1" applyAlignment="1" applyProtection="1">
      <alignment horizontal="center" vertical="center"/>
      <protection hidden="1"/>
    </xf>
    <xf numFmtId="0" fontId="19" fillId="14" borderId="7" xfId="0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</cellXfs>
  <cellStyles count="2">
    <cellStyle name="一般" xfId="0" builtinId="0"/>
    <cellStyle name="超連結" xfId="1" builtinId="8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</dxfs>
  <tableStyles count="1" defaultTableStyle="TableStyleMedium2" defaultPivotStyle="PivotStyleLight16">
    <tableStyle name="Invisible" pivot="0" table="0" count="0" xr9:uid="{6AA6A840-73AD-45B3-9B4E-136FEEBD7254}"/>
  </tableStyles>
  <colors>
    <mruColors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628648</xdr:colOff>
      <xdr:row>4</xdr:row>
      <xdr:rowOff>133350</xdr:rowOff>
    </xdr:from>
    <xdr:ext cx="9944102" cy="361950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B9C5DFC-DAE6-4C94-8727-4A611FAAA01F}"/>
            </a:ext>
          </a:extLst>
        </xdr:cNvPr>
        <xdr:cNvSpPr txBox="1"/>
      </xdr:nvSpPr>
      <xdr:spPr>
        <a:xfrm>
          <a:off x="2381248" y="2333625"/>
          <a:ext cx="9944102" cy="3619501"/>
        </a:xfrm>
        <a:custGeom>
          <a:avLst/>
          <a:gdLst>
            <a:gd name="connsiteX0" fmla="*/ 0 w 9944102"/>
            <a:gd name="connsiteY0" fmla="*/ 0 h 3619501"/>
            <a:gd name="connsiteX1" fmla="*/ 861822 w 9944102"/>
            <a:gd name="connsiteY1" fmla="*/ 0 h 3619501"/>
            <a:gd name="connsiteX2" fmla="*/ 1524762 w 9944102"/>
            <a:gd name="connsiteY2" fmla="*/ 0 h 3619501"/>
            <a:gd name="connsiteX3" fmla="*/ 2088261 w 9944102"/>
            <a:gd name="connsiteY3" fmla="*/ 0 h 3619501"/>
            <a:gd name="connsiteX4" fmla="*/ 2850643 w 9944102"/>
            <a:gd name="connsiteY4" fmla="*/ 0 h 3619501"/>
            <a:gd name="connsiteX5" fmla="*/ 3314701 w 9944102"/>
            <a:gd name="connsiteY5" fmla="*/ 0 h 3619501"/>
            <a:gd name="connsiteX6" fmla="*/ 3977641 w 9944102"/>
            <a:gd name="connsiteY6" fmla="*/ 0 h 3619501"/>
            <a:gd name="connsiteX7" fmla="*/ 4839463 w 9944102"/>
            <a:gd name="connsiteY7" fmla="*/ 0 h 3619501"/>
            <a:gd name="connsiteX8" fmla="*/ 5303521 w 9944102"/>
            <a:gd name="connsiteY8" fmla="*/ 0 h 3619501"/>
            <a:gd name="connsiteX9" fmla="*/ 6065902 w 9944102"/>
            <a:gd name="connsiteY9" fmla="*/ 0 h 3619501"/>
            <a:gd name="connsiteX10" fmla="*/ 6529960 w 9944102"/>
            <a:gd name="connsiteY10" fmla="*/ 0 h 3619501"/>
            <a:gd name="connsiteX11" fmla="*/ 7093459 w 9944102"/>
            <a:gd name="connsiteY11" fmla="*/ 0 h 3619501"/>
            <a:gd name="connsiteX12" fmla="*/ 7855841 w 9944102"/>
            <a:gd name="connsiteY12" fmla="*/ 0 h 3619501"/>
            <a:gd name="connsiteX13" fmla="*/ 8618222 w 9944102"/>
            <a:gd name="connsiteY13" fmla="*/ 0 h 3619501"/>
            <a:gd name="connsiteX14" fmla="*/ 9082280 w 9944102"/>
            <a:gd name="connsiteY14" fmla="*/ 0 h 3619501"/>
            <a:gd name="connsiteX15" fmla="*/ 9944102 w 9944102"/>
            <a:gd name="connsiteY15" fmla="*/ 0 h 3619501"/>
            <a:gd name="connsiteX16" fmla="*/ 9944102 w 9944102"/>
            <a:gd name="connsiteY16" fmla="*/ 675640 h 3619501"/>
            <a:gd name="connsiteX17" fmla="*/ 9944102 w 9944102"/>
            <a:gd name="connsiteY17" fmla="*/ 1278890 h 3619501"/>
            <a:gd name="connsiteX18" fmla="*/ 9944102 w 9944102"/>
            <a:gd name="connsiteY18" fmla="*/ 1773555 h 3619501"/>
            <a:gd name="connsiteX19" fmla="*/ 9944102 w 9944102"/>
            <a:gd name="connsiteY19" fmla="*/ 2449196 h 3619501"/>
            <a:gd name="connsiteX20" fmla="*/ 9944102 w 9944102"/>
            <a:gd name="connsiteY20" fmla="*/ 3016251 h 3619501"/>
            <a:gd name="connsiteX21" fmla="*/ 9944102 w 9944102"/>
            <a:gd name="connsiteY21" fmla="*/ 3619501 h 3619501"/>
            <a:gd name="connsiteX22" fmla="*/ 9480044 w 9944102"/>
            <a:gd name="connsiteY22" fmla="*/ 3619501 h 3619501"/>
            <a:gd name="connsiteX23" fmla="*/ 8717663 w 9944102"/>
            <a:gd name="connsiteY23" fmla="*/ 3619501 h 3619501"/>
            <a:gd name="connsiteX24" fmla="*/ 8253605 w 9944102"/>
            <a:gd name="connsiteY24" fmla="*/ 3619501 h 3619501"/>
            <a:gd name="connsiteX25" fmla="*/ 7789547 w 9944102"/>
            <a:gd name="connsiteY25" fmla="*/ 3619501 h 3619501"/>
            <a:gd name="connsiteX26" fmla="*/ 7325488 w 9944102"/>
            <a:gd name="connsiteY26" fmla="*/ 3619501 h 3619501"/>
            <a:gd name="connsiteX27" fmla="*/ 6463666 w 9944102"/>
            <a:gd name="connsiteY27" fmla="*/ 3619501 h 3619501"/>
            <a:gd name="connsiteX28" fmla="*/ 6099049 w 9944102"/>
            <a:gd name="connsiteY28" fmla="*/ 3619501 h 3619501"/>
            <a:gd name="connsiteX29" fmla="*/ 5237227 w 9944102"/>
            <a:gd name="connsiteY29" fmla="*/ 3619501 h 3619501"/>
            <a:gd name="connsiteX30" fmla="*/ 4375405 w 9944102"/>
            <a:gd name="connsiteY30" fmla="*/ 3619501 h 3619501"/>
            <a:gd name="connsiteX31" fmla="*/ 3811906 w 9944102"/>
            <a:gd name="connsiteY31" fmla="*/ 3619501 h 3619501"/>
            <a:gd name="connsiteX32" fmla="*/ 2950084 w 9944102"/>
            <a:gd name="connsiteY32" fmla="*/ 3619501 h 3619501"/>
            <a:gd name="connsiteX33" fmla="*/ 2386584 w 9944102"/>
            <a:gd name="connsiteY33" fmla="*/ 3619501 h 3619501"/>
            <a:gd name="connsiteX34" fmla="*/ 1524762 w 9944102"/>
            <a:gd name="connsiteY34" fmla="*/ 3619501 h 3619501"/>
            <a:gd name="connsiteX35" fmla="*/ 961263 w 9944102"/>
            <a:gd name="connsiteY35" fmla="*/ 3619501 h 3619501"/>
            <a:gd name="connsiteX36" fmla="*/ 0 w 9944102"/>
            <a:gd name="connsiteY36" fmla="*/ 3619501 h 3619501"/>
            <a:gd name="connsiteX37" fmla="*/ 0 w 9944102"/>
            <a:gd name="connsiteY37" fmla="*/ 3052446 h 3619501"/>
            <a:gd name="connsiteX38" fmla="*/ 0 w 9944102"/>
            <a:gd name="connsiteY38" fmla="*/ 2449196 h 3619501"/>
            <a:gd name="connsiteX39" fmla="*/ 0 w 9944102"/>
            <a:gd name="connsiteY39" fmla="*/ 1918336 h 3619501"/>
            <a:gd name="connsiteX40" fmla="*/ 0 w 9944102"/>
            <a:gd name="connsiteY40" fmla="*/ 1423670 h 3619501"/>
            <a:gd name="connsiteX41" fmla="*/ 0 w 9944102"/>
            <a:gd name="connsiteY41" fmla="*/ 748030 h 3619501"/>
            <a:gd name="connsiteX42" fmla="*/ 0 w 9944102"/>
            <a:gd name="connsiteY42" fmla="*/ 0 h 36195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</a:cxnLst>
          <a:rect l="l" t="t" r="r" b="b"/>
          <a:pathLst>
            <a:path w="9944102" h="3619501" fill="none" extrusionOk="0">
              <a:moveTo>
                <a:pt x="0" y="0"/>
              </a:moveTo>
              <a:cubicBezTo>
                <a:pt x="416457" y="-18984"/>
                <a:pt x="535173" y="14785"/>
                <a:pt x="861822" y="0"/>
              </a:cubicBezTo>
              <a:cubicBezTo>
                <a:pt x="1188471" y="-14785"/>
                <a:pt x="1292007" y="-4090"/>
                <a:pt x="1524762" y="0"/>
              </a:cubicBezTo>
              <a:cubicBezTo>
                <a:pt x="1757517" y="4090"/>
                <a:pt x="1854256" y="12263"/>
                <a:pt x="2088261" y="0"/>
              </a:cubicBezTo>
              <a:cubicBezTo>
                <a:pt x="2322266" y="-12263"/>
                <a:pt x="2682266" y="-28787"/>
                <a:pt x="2850643" y="0"/>
              </a:cubicBezTo>
              <a:cubicBezTo>
                <a:pt x="3019020" y="28787"/>
                <a:pt x="3189553" y="-67"/>
                <a:pt x="3314701" y="0"/>
              </a:cubicBezTo>
              <a:cubicBezTo>
                <a:pt x="3439849" y="67"/>
                <a:pt x="3712394" y="-28355"/>
                <a:pt x="3977641" y="0"/>
              </a:cubicBezTo>
              <a:cubicBezTo>
                <a:pt x="4242888" y="28355"/>
                <a:pt x="4554868" y="-23667"/>
                <a:pt x="4839463" y="0"/>
              </a:cubicBezTo>
              <a:cubicBezTo>
                <a:pt x="5124058" y="23667"/>
                <a:pt x="5139368" y="14195"/>
                <a:pt x="5303521" y="0"/>
              </a:cubicBezTo>
              <a:cubicBezTo>
                <a:pt x="5467674" y="-14195"/>
                <a:pt x="5862481" y="-14844"/>
                <a:pt x="6065902" y="0"/>
              </a:cubicBezTo>
              <a:cubicBezTo>
                <a:pt x="6269323" y="14844"/>
                <a:pt x="6393515" y="14520"/>
                <a:pt x="6529960" y="0"/>
              </a:cubicBezTo>
              <a:cubicBezTo>
                <a:pt x="6666405" y="-14520"/>
                <a:pt x="6898027" y="-17727"/>
                <a:pt x="7093459" y="0"/>
              </a:cubicBezTo>
              <a:cubicBezTo>
                <a:pt x="7288891" y="17727"/>
                <a:pt x="7653712" y="28089"/>
                <a:pt x="7855841" y="0"/>
              </a:cubicBezTo>
              <a:cubicBezTo>
                <a:pt x="8057970" y="-28089"/>
                <a:pt x="8362597" y="-31493"/>
                <a:pt x="8618222" y="0"/>
              </a:cubicBezTo>
              <a:cubicBezTo>
                <a:pt x="8873847" y="31493"/>
                <a:pt x="8852134" y="-13539"/>
                <a:pt x="9082280" y="0"/>
              </a:cubicBezTo>
              <a:cubicBezTo>
                <a:pt x="9312426" y="13539"/>
                <a:pt x="9579051" y="-16416"/>
                <a:pt x="9944102" y="0"/>
              </a:cubicBezTo>
              <a:cubicBezTo>
                <a:pt x="9973333" y="276207"/>
                <a:pt x="9910540" y="531751"/>
                <a:pt x="9944102" y="675640"/>
              </a:cubicBezTo>
              <a:cubicBezTo>
                <a:pt x="9977664" y="819529"/>
                <a:pt x="9927849" y="1086066"/>
                <a:pt x="9944102" y="1278890"/>
              </a:cubicBezTo>
              <a:cubicBezTo>
                <a:pt x="9960356" y="1471714"/>
                <a:pt x="9934030" y="1542665"/>
                <a:pt x="9944102" y="1773555"/>
              </a:cubicBezTo>
              <a:cubicBezTo>
                <a:pt x="9954174" y="2004445"/>
                <a:pt x="9937659" y="2153754"/>
                <a:pt x="9944102" y="2449196"/>
              </a:cubicBezTo>
              <a:cubicBezTo>
                <a:pt x="9950545" y="2744638"/>
                <a:pt x="9963633" y="2836956"/>
                <a:pt x="9944102" y="3016251"/>
              </a:cubicBezTo>
              <a:cubicBezTo>
                <a:pt x="9924571" y="3195546"/>
                <a:pt x="9932716" y="3413407"/>
                <a:pt x="9944102" y="3619501"/>
              </a:cubicBezTo>
              <a:cubicBezTo>
                <a:pt x="9759353" y="3619353"/>
                <a:pt x="9613992" y="3625336"/>
                <a:pt x="9480044" y="3619501"/>
              </a:cubicBezTo>
              <a:cubicBezTo>
                <a:pt x="9346096" y="3613666"/>
                <a:pt x="8955360" y="3618501"/>
                <a:pt x="8717663" y="3619501"/>
              </a:cubicBezTo>
              <a:cubicBezTo>
                <a:pt x="8479966" y="3620501"/>
                <a:pt x="8412947" y="3637157"/>
                <a:pt x="8253605" y="3619501"/>
              </a:cubicBezTo>
              <a:cubicBezTo>
                <a:pt x="8094263" y="3601845"/>
                <a:pt x="7913909" y="3637413"/>
                <a:pt x="7789547" y="3619501"/>
              </a:cubicBezTo>
              <a:cubicBezTo>
                <a:pt x="7665185" y="3601589"/>
                <a:pt x="7464264" y="3621049"/>
                <a:pt x="7325488" y="3619501"/>
              </a:cubicBezTo>
              <a:cubicBezTo>
                <a:pt x="7186712" y="3617953"/>
                <a:pt x="6713077" y="3649548"/>
                <a:pt x="6463666" y="3619501"/>
              </a:cubicBezTo>
              <a:cubicBezTo>
                <a:pt x="6214255" y="3589454"/>
                <a:pt x="6174857" y="3635726"/>
                <a:pt x="6099049" y="3619501"/>
              </a:cubicBezTo>
              <a:cubicBezTo>
                <a:pt x="6023241" y="3603276"/>
                <a:pt x="5574956" y="3587282"/>
                <a:pt x="5237227" y="3619501"/>
              </a:cubicBezTo>
              <a:cubicBezTo>
                <a:pt x="4899498" y="3651720"/>
                <a:pt x="4580892" y="3619152"/>
                <a:pt x="4375405" y="3619501"/>
              </a:cubicBezTo>
              <a:cubicBezTo>
                <a:pt x="4169918" y="3619850"/>
                <a:pt x="3978490" y="3601393"/>
                <a:pt x="3811906" y="3619501"/>
              </a:cubicBezTo>
              <a:cubicBezTo>
                <a:pt x="3645322" y="3637609"/>
                <a:pt x="3311775" y="3586308"/>
                <a:pt x="2950084" y="3619501"/>
              </a:cubicBezTo>
              <a:cubicBezTo>
                <a:pt x="2588393" y="3652694"/>
                <a:pt x="2510939" y="3646313"/>
                <a:pt x="2386584" y="3619501"/>
              </a:cubicBezTo>
              <a:cubicBezTo>
                <a:pt x="2262229" y="3592689"/>
                <a:pt x="1869343" y="3578039"/>
                <a:pt x="1524762" y="3619501"/>
              </a:cubicBezTo>
              <a:cubicBezTo>
                <a:pt x="1180181" y="3660963"/>
                <a:pt x="1128274" y="3632463"/>
                <a:pt x="961263" y="3619501"/>
              </a:cubicBezTo>
              <a:cubicBezTo>
                <a:pt x="794252" y="3606539"/>
                <a:pt x="224619" y="3662968"/>
                <a:pt x="0" y="3619501"/>
              </a:cubicBezTo>
              <a:cubicBezTo>
                <a:pt x="26656" y="3381939"/>
                <a:pt x="4306" y="3318134"/>
                <a:pt x="0" y="3052446"/>
              </a:cubicBezTo>
              <a:cubicBezTo>
                <a:pt x="-4306" y="2786758"/>
                <a:pt x="27507" y="2695799"/>
                <a:pt x="0" y="2449196"/>
              </a:cubicBezTo>
              <a:cubicBezTo>
                <a:pt x="-27507" y="2202593"/>
                <a:pt x="7711" y="2131038"/>
                <a:pt x="0" y="1918336"/>
              </a:cubicBezTo>
              <a:cubicBezTo>
                <a:pt x="-7711" y="1705634"/>
                <a:pt x="-16663" y="1527295"/>
                <a:pt x="0" y="1423670"/>
              </a:cubicBezTo>
              <a:cubicBezTo>
                <a:pt x="16663" y="1320045"/>
                <a:pt x="-17636" y="892340"/>
                <a:pt x="0" y="748030"/>
              </a:cubicBezTo>
              <a:cubicBezTo>
                <a:pt x="17636" y="603720"/>
                <a:pt x="27194" y="352825"/>
                <a:pt x="0" y="0"/>
              </a:cubicBezTo>
              <a:close/>
            </a:path>
            <a:path w="9944102" h="3619501" stroke="0" extrusionOk="0">
              <a:moveTo>
                <a:pt x="0" y="0"/>
              </a:moveTo>
              <a:cubicBezTo>
                <a:pt x="79237" y="9943"/>
                <a:pt x="253340" y="-11182"/>
                <a:pt x="364617" y="0"/>
              </a:cubicBezTo>
              <a:cubicBezTo>
                <a:pt x="475894" y="11182"/>
                <a:pt x="714218" y="-3734"/>
                <a:pt x="828675" y="0"/>
              </a:cubicBezTo>
              <a:cubicBezTo>
                <a:pt x="943132" y="3734"/>
                <a:pt x="1355780" y="6796"/>
                <a:pt x="1690497" y="0"/>
              </a:cubicBezTo>
              <a:cubicBezTo>
                <a:pt x="2025214" y="-6796"/>
                <a:pt x="2099385" y="6372"/>
                <a:pt x="2253996" y="0"/>
              </a:cubicBezTo>
              <a:cubicBezTo>
                <a:pt x="2408607" y="-6372"/>
                <a:pt x="2547586" y="11527"/>
                <a:pt x="2718055" y="0"/>
              </a:cubicBezTo>
              <a:cubicBezTo>
                <a:pt x="2888524" y="-11527"/>
                <a:pt x="3237210" y="-36131"/>
                <a:pt x="3579877" y="0"/>
              </a:cubicBezTo>
              <a:cubicBezTo>
                <a:pt x="3922544" y="36131"/>
                <a:pt x="3884295" y="-24849"/>
                <a:pt x="4143376" y="0"/>
              </a:cubicBezTo>
              <a:cubicBezTo>
                <a:pt x="4402457" y="24849"/>
                <a:pt x="4453973" y="-22607"/>
                <a:pt x="4607434" y="0"/>
              </a:cubicBezTo>
              <a:cubicBezTo>
                <a:pt x="4760895" y="22607"/>
                <a:pt x="4959522" y="9801"/>
                <a:pt x="5071492" y="0"/>
              </a:cubicBezTo>
              <a:cubicBezTo>
                <a:pt x="5183462" y="-9801"/>
                <a:pt x="5424881" y="-13666"/>
                <a:pt x="5535550" y="0"/>
              </a:cubicBezTo>
              <a:cubicBezTo>
                <a:pt x="5646219" y="13666"/>
                <a:pt x="5844293" y="4139"/>
                <a:pt x="6099049" y="0"/>
              </a:cubicBezTo>
              <a:cubicBezTo>
                <a:pt x="6353805" y="-4139"/>
                <a:pt x="6447162" y="-32925"/>
                <a:pt x="6761989" y="0"/>
              </a:cubicBezTo>
              <a:cubicBezTo>
                <a:pt x="7076816" y="32925"/>
                <a:pt x="7335305" y="-12070"/>
                <a:pt x="7524371" y="0"/>
              </a:cubicBezTo>
              <a:cubicBezTo>
                <a:pt x="7713437" y="12070"/>
                <a:pt x="7816734" y="9406"/>
                <a:pt x="7988429" y="0"/>
              </a:cubicBezTo>
              <a:cubicBezTo>
                <a:pt x="8160124" y="-9406"/>
                <a:pt x="8372250" y="-7409"/>
                <a:pt x="8651369" y="0"/>
              </a:cubicBezTo>
              <a:cubicBezTo>
                <a:pt x="8930488" y="7409"/>
                <a:pt x="9066588" y="12095"/>
                <a:pt x="9214868" y="0"/>
              </a:cubicBezTo>
              <a:cubicBezTo>
                <a:pt x="9363148" y="-12095"/>
                <a:pt x="9695156" y="11646"/>
                <a:pt x="9944102" y="0"/>
              </a:cubicBezTo>
              <a:cubicBezTo>
                <a:pt x="9960810" y="224710"/>
                <a:pt x="9927896" y="272441"/>
                <a:pt x="9944102" y="494665"/>
              </a:cubicBezTo>
              <a:cubicBezTo>
                <a:pt x="9960308" y="716890"/>
                <a:pt x="9945817" y="843179"/>
                <a:pt x="9944102" y="1061720"/>
              </a:cubicBezTo>
              <a:cubicBezTo>
                <a:pt x="9942387" y="1280262"/>
                <a:pt x="9949861" y="1516099"/>
                <a:pt x="9944102" y="1737360"/>
              </a:cubicBezTo>
              <a:cubicBezTo>
                <a:pt x="9938343" y="1958621"/>
                <a:pt x="9963393" y="2046721"/>
                <a:pt x="9944102" y="2232026"/>
              </a:cubicBezTo>
              <a:cubicBezTo>
                <a:pt x="9924811" y="2417331"/>
                <a:pt x="9963073" y="2582825"/>
                <a:pt x="9944102" y="2799081"/>
              </a:cubicBezTo>
              <a:cubicBezTo>
                <a:pt x="9925131" y="3015338"/>
                <a:pt x="9928749" y="3442566"/>
                <a:pt x="9944102" y="3619501"/>
              </a:cubicBezTo>
              <a:cubicBezTo>
                <a:pt x="9729738" y="3621520"/>
                <a:pt x="9618780" y="3635809"/>
                <a:pt x="9380603" y="3619501"/>
              </a:cubicBezTo>
              <a:cubicBezTo>
                <a:pt x="9142426" y="3603193"/>
                <a:pt x="8946025" y="3612649"/>
                <a:pt x="8518781" y="3619501"/>
              </a:cubicBezTo>
              <a:cubicBezTo>
                <a:pt x="8091537" y="3626353"/>
                <a:pt x="8224392" y="3606351"/>
                <a:pt x="7955282" y="3619501"/>
              </a:cubicBezTo>
              <a:cubicBezTo>
                <a:pt x="7686172" y="3632651"/>
                <a:pt x="7607164" y="3619147"/>
                <a:pt x="7391782" y="3619501"/>
              </a:cubicBezTo>
              <a:cubicBezTo>
                <a:pt x="7176400" y="3619855"/>
                <a:pt x="6889460" y="3639598"/>
                <a:pt x="6728842" y="3619501"/>
              </a:cubicBezTo>
              <a:cubicBezTo>
                <a:pt x="6568224" y="3599404"/>
                <a:pt x="6166510" y="3638920"/>
                <a:pt x="5966461" y="3619501"/>
              </a:cubicBezTo>
              <a:cubicBezTo>
                <a:pt x="5766412" y="3600082"/>
                <a:pt x="5679077" y="3612785"/>
                <a:pt x="5601844" y="3619501"/>
              </a:cubicBezTo>
              <a:cubicBezTo>
                <a:pt x="5524611" y="3626217"/>
                <a:pt x="5412994" y="3636811"/>
                <a:pt x="5237227" y="3619501"/>
              </a:cubicBezTo>
              <a:cubicBezTo>
                <a:pt x="5061460" y="3602191"/>
                <a:pt x="4840959" y="3601605"/>
                <a:pt x="4474846" y="3619501"/>
              </a:cubicBezTo>
              <a:cubicBezTo>
                <a:pt x="4108733" y="3637397"/>
                <a:pt x="4102285" y="3595467"/>
                <a:pt x="3911347" y="3619501"/>
              </a:cubicBezTo>
              <a:cubicBezTo>
                <a:pt x="3720409" y="3643535"/>
                <a:pt x="3431788" y="3633898"/>
                <a:pt x="3049525" y="3619501"/>
              </a:cubicBezTo>
              <a:cubicBezTo>
                <a:pt x="2667262" y="3605104"/>
                <a:pt x="2453983" y="3637479"/>
                <a:pt x="2187702" y="3619501"/>
              </a:cubicBezTo>
              <a:cubicBezTo>
                <a:pt x="1921421" y="3601523"/>
                <a:pt x="1935769" y="3640226"/>
                <a:pt x="1723644" y="3619501"/>
              </a:cubicBezTo>
              <a:cubicBezTo>
                <a:pt x="1511519" y="3598776"/>
                <a:pt x="1431085" y="3593795"/>
                <a:pt x="1160145" y="3619501"/>
              </a:cubicBezTo>
              <a:cubicBezTo>
                <a:pt x="889205" y="3645207"/>
                <a:pt x="726425" y="3631851"/>
                <a:pt x="596646" y="3619501"/>
              </a:cubicBezTo>
              <a:cubicBezTo>
                <a:pt x="466867" y="3607151"/>
                <a:pt x="134870" y="3632618"/>
                <a:pt x="0" y="3619501"/>
              </a:cubicBezTo>
              <a:cubicBezTo>
                <a:pt x="12181" y="3469661"/>
                <a:pt x="-4807" y="3350669"/>
                <a:pt x="0" y="3124836"/>
              </a:cubicBezTo>
              <a:cubicBezTo>
                <a:pt x="4807" y="2899004"/>
                <a:pt x="1324" y="2670147"/>
                <a:pt x="0" y="2521586"/>
              </a:cubicBezTo>
              <a:cubicBezTo>
                <a:pt x="-1324" y="2373025"/>
                <a:pt x="-15175" y="2223462"/>
                <a:pt x="0" y="2026921"/>
              </a:cubicBezTo>
              <a:cubicBezTo>
                <a:pt x="15175" y="1830380"/>
                <a:pt x="15492" y="1683455"/>
                <a:pt x="0" y="1496060"/>
              </a:cubicBezTo>
              <a:cubicBezTo>
                <a:pt x="-15492" y="1308665"/>
                <a:pt x="13766" y="1197058"/>
                <a:pt x="0" y="1001395"/>
              </a:cubicBezTo>
              <a:cubicBezTo>
                <a:pt x="-13766" y="805733"/>
                <a:pt x="-40967" y="282451"/>
                <a:pt x="0" y="0"/>
              </a:cubicBezTo>
              <a:close/>
            </a:path>
          </a:pathLst>
        </a:custGeom>
        <a:solidFill>
          <a:schemeClr val="accent3">
            <a:lumMod val="40000"/>
            <a:lumOff val="60000"/>
          </a:schemeClr>
        </a:solidFill>
        <a:ln w="38100">
          <a:solidFill>
            <a:srgbClr val="FFC000"/>
          </a:solidFill>
          <a:extLst>
            <a:ext uri="{C807C97D-BFC1-408E-A445-0C87EB9F89A2}">
              <ask:lineSketchStyleProps xmlns:ask="http://schemas.microsoft.com/office/drawing/2018/sketchyshapes" sd="2469863333">
                <a:prstGeom prst="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zh-TW" altLang="en-US" sz="1800" b="1">
              <a:solidFill>
                <a:srgbClr val="FF0000"/>
              </a:solidFill>
            </a:rPr>
            <a:t>設計</a:t>
          </a:r>
          <a:r>
            <a:rPr lang="en-US" altLang="zh-TW" sz="1800" b="1">
              <a:solidFill>
                <a:srgbClr val="FF0000"/>
              </a:solidFill>
            </a:rPr>
            <a:t>1.</a:t>
          </a:r>
        </a:p>
        <a:p>
          <a:r>
            <a:rPr lang="zh-TW" altLang="en-US" sz="1800"/>
            <a:t>    </a:t>
          </a:r>
          <a:r>
            <a:rPr lang="en-US" altLang="zh-TW" sz="1800"/>
            <a:t>[</a:t>
          </a:r>
          <a:r>
            <a:rPr lang="zh-TW" altLang="en-US" sz="1800"/>
            <a:t> </a:t>
          </a:r>
          <a:r>
            <a:rPr lang="en-US" altLang="zh-TW" sz="1800"/>
            <a:t>E</a:t>
          </a:r>
          <a:r>
            <a:rPr lang="zh-TW" altLang="en-US" sz="1800"/>
            <a:t> 欄 </a:t>
          </a:r>
          <a:r>
            <a:rPr lang="en-US" altLang="zh-TW" sz="1800"/>
            <a:t>]</a:t>
          </a:r>
          <a:r>
            <a:rPr lang="zh-TW" altLang="en-US" sz="1800"/>
            <a:t> 為 客戶編號 </a:t>
          </a:r>
          <a:r>
            <a:rPr lang="en-US" altLang="zh-TW" sz="1800"/>
            <a:t>-</a:t>
          </a:r>
          <a:r>
            <a:rPr lang="zh-TW" altLang="en-US" sz="1800"/>
            <a:t> 其編碼原則 為 </a:t>
          </a:r>
          <a:r>
            <a:rPr lang="en-US" altLang="zh-TW" sz="1800"/>
            <a:t>E1</a:t>
          </a:r>
          <a:r>
            <a:rPr lang="zh-TW" altLang="en-US" sz="1800"/>
            <a:t> 所述</a:t>
          </a:r>
          <a:r>
            <a:rPr lang="en-US" altLang="zh-TW" sz="1800"/>
            <a:t>.</a:t>
          </a:r>
        </a:p>
        <a:p>
          <a:r>
            <a:rPr lang="zh-TW" altLang="en-US" sz="1800"/>
            <a:t>              第</a:t>
          </a:r>
          <a:r>
            <a:rPr lang="en-US" altLang="zh-TW" sz="1800"/>
            <a:t>2</a:t>
          </a:r>
          <a:r>
            <a:rPr lang="zh-TW" altLang="en-US" sz="1800"/>
            <a:t>列 的</a:t>
          </a:r>
          <a:r>
            <a:rPr lang="en-US" altLang="zh-TW" sz="1800"/>
            <a:t>E2 </a:t>
          </a:r>
          <a:r>
            <a:rPr lang="zh-TW" altLang="en-US" sz="1800"/>
            <a:t>位置是  設計 結果 顯示</a:t>
          </a:r>
          <a:r>
            <a:rPr lang="en-US" altLang="zh-TW" sz="1800"/>
            <a:t>{</a:t>
          </a:r>
          <a:r>
            <a:rPr lang="zh-TW" altLang="en-US" sz="1800"/>
            <a:t>參考</a:t>
          </a:r>
          <a:r>
            <a:rPr lang="en-US" altLang="zh-TW" sz="1800"/>
            <a:t>E2}.</a:t>
          </a:r>
        </a:p>
        <a:p>
          <a:r>
            <a:rPr lang="en-US" altLang="zh-TW" sz="1800"/>
            <a:t>          </a:t>
          </a:r>
          <a:r>
            <a:rPr lang="zh-TW" altLang="en-US" sz="1800"/>
            <a:t>  </a:t>
          </a:r>
          <a:r>
            <a:rPr lang="en-US" altLang="zh-TW" sz="1800"/>
            <a:t>A. </a:t>
          </a:r>
          <a:r>
            <a:rPr lang="zh-TW" altLang="en-US" sz="1800"/>
            <a:t>如果可以 請在 </a:t>
          </a:r>
          <a:r>
            <a:rPr lang="en-US" altLang="zh-TW" sz="1800"/>
            <a:t>E4 </a:t>
          </a:r>
          <a:r>
            <a:rPr lang="zh-TW" altLang="en-US" sz="1800"/>
            <a:t>位置 以 一個 式子 完成</a:t>
          </a:r>
          <a:r>
            <a:rPr lang="en-US" altLang="zh-TW" sz="1800"/>
            <a:t>.</a:t>
          </a:r>
          <a:r>
            <a:rPr lang="zh-TW" altLang="en-US" sz="1800"/>
            <a:t>向下複製</a:t>
          </a:r>
          <a:r>
            <a:rPr lang="en-US" altLang="zh-TW" sz="1800"/>
            <a:t>.</a:t>
          </a:r>
        </a:p>
        <a:p>
          <a:r>
            <a:rPr lang="en-US" altLang="zh-TW" sz="1800"/>
            <a:t>     </a:t>
          </a:r>
          <a:r>
            <a:rPr lang="zh-TW" altLang="en-US" sz="1800"/>
            <a:t>或</a:t>
          </a:r>
          <a:r>
            <a:rPr lang="en-US" altLang="zh-TW" sz="1800"/>
            <a:t>   B.</a:t>
          </a:r>
          <a:r>
            <a:rPr lang="zh-TW" altLang="en-US" sz="1800"/>
            <a:t> 也可以先在 </a:t>
          </a:r>
          <a:r>
            <a:rPr lang="en-US" altLang="zh-TW" sz="1800"/>
            <a:t>A3:D3 </a:t>
          </a:r>
          <a:r>
            <a:rPr lang="zh-TW" altLang="en-US" sz="1800"/>
            <a:t>位置 先分別設計</a:t>
          </a:r>
          <a:r>
            <a:rPr lang="en-US" altLang="zh-TW" sz="1800"/>
            <a:t>.</a:t>
          </a:r>
          <a:r>
            <a:rPr lang="zh-TW" altLang="en-US" sz="1800"/>
            <a:t> 再以文字連結法</a:t>
          </a:r>
          <a:r>
            <a:rPr lang="en-US" altLang="zh-TW" sz="1800"/>
            <a:t>"&amp;"</a:t>
          </a:r>
          <a:r>
            <a:rPr lang="zh-TW" altLang="en-US" sz="1800"/>
            <a:t> 將全部連結到</a:t>
          </a:r>
          <a:r>
            <a:rPr lang="en-US" altLang="zh-TW" sz="1800"/>
            <a:t>E</a:t>
          </a:r>
          <a:r>
            <a:rPr lang="zh-TW" altLang="en-US" sz="1800"/>
            <a:t>欄</a:t>
          </a:r>
          <a:r>
            <a:rPr lang="en-US" altLang="zh-TW" sz="1800"/>
            <a:t>..</a:t>
          </a:r>
        </a:p>
        <a:p>
          <a:endParaRPr lang="en-US" altLang="zh-TW" sz="1800"/>
        </a:p>
        <a:p>
          <a:r>
            <a:rPr lang="zh-TW" altLang="en-US" sz="1800" b="1">
              <a:solidFill>
                <a:srgbClr val="FF0000"/>
              </a:solidFill>
            </a:rPr>
            <a:t>設計</a:t>
          </a:r>
          <a:r>
            <a:rPr lang="en-US" altLang="zh-TW" sz="1800" b="1">
              <a:solidFill>
                <a:srgbClr val="FF0000"/>
              </a:solidFill>
            </a:rPr>
            <a:t>2.</a:t>
          </a:r>
        </a:p>
        <a:p>
          <a:r>
            <a:rPr lang="zh-TW" altLang="en-US" sz="1800"/>
            <a:t>  </a:t>
          </a:r>
          <a:r>
            <a:rPr lang="en-US" altLang="zh-TW" sz="1800" baseline="0"/>
            <a:t>      </a:t>
          </a:r>
          <a:r>
            <a:rPr lang="zh-TW" altLang="en-US" sz="1800"/>
            <a:t>在</a:t>
          </a:r>
          <a:r>
            <a:rPr lang="en-US" altLang="zh-TW" sz="1800"/>
            <a:t>F3</a:t>
          </a:r>
          <a:r>
            <a:rPr lang="zh-TW" altLang="en-US" sz="1800"/>
            <a:t>位置 設計 取代 </a:t>
          </a:r>
          <a:r>
            <a:rPr lang="en-US" altLang="zh-TW" sz="1800"/>
            <a:t>[X </a:t>
          </a:r>
          <a:r>
            <a:rPr lang="zh-TW" altLang="en-US" sz="1800"/>
            <a:t>欄 </a:t>
          </a:r>
          <a:r>
            <a:rPr lang="en-US" altLang="zh-TW" sz="1800"/>
            <a:t>]-[</a:t>
          </a:r>
          <a:r>
            <a:rPr lang="zh-TW" altLang="en-US" sz="1800"/>
            <a:t>客戶聯絡人 </a:t>
          </a:r>
          <a:r>
            <a:rPr lang="en-US" altLang="zh-TW" sz="1800"/>
            <a:t>]</a:t>
          </a:r>
          <a:r>
            <a:rPr lang="zh-TW" altLang="en-US" sz="1800"/>
            <a:t>的 第</a:t>
          </a:r>
          <a:r>
            <a:rPr lang="en-US" altLang="zh-TW" sz="1800"/>
            <a:t>2</a:t>
          </a:r>
          <a:r>
            <a:rPr lang="zh-TW" altLang="en-US" sz="1800"/>
            <a:t>字一律換為</a:t>
          </a:r>
          <a:r>
            <a:rPr lang="en-US" altLang="zh-TW" sz="1800"/>
            <a:t>" O ".{</a:t>
          </a:r>
          <a:r>
            <a:rPr lang="zh-TW" altLang="en-US" sz="1800"/>
            <a:t>參考</a:t>
          </a:r>
          <a:r>
            <a:rPr lang="en-US" altLang="zh-TW" sz="1800"/>
            <a:t>F2}.</a:t>
          </a:r>
        </a:p>
        <a:p>
          <a:endParaRPr lang="en-US" altLang="zh-TW" sz="1800"/>
        </a:p>
        <a:p>
          <a:r>
            <a:rPr lang="zh-TW" altLang="en-US" sz="1800"/>
            <a:t>上述設計在黃色位置 設計後皆向下複製公式</a:t>
          </a:r>
          <a:r>
            <a:rPr lang="en-US" altLang="zh-TW" sz="1800"/>
            <a:t>.</a:t>
          </a:r>
          <a:r>
            <a:rPr lang="zh-TW" altLang="en-US" sz="1800"/>
            <a:t>         </a:t>
          </a:r>
          <a:endParaRPr lang="en-US" altLang="zh-TW" sz="1800"/>
        </a:p>
        <a:p>
          <a:r>
            <a:rPr lang="zh-TW" altLang="en-US" sz="1800"/>
            <a:t> </a:t>
          </a:r>
          <a:r>
            <a:rPr lang="en-US" altLang="zh-TW" sz="1800"/>
            <a:t>##</a:t>
          </a:r>
          <a:r>
            <a:rPr lang="zh-TW" altLang="en-US" sz="1800"/>
            <a:t> 使用函數</a:t>
          </a:r>
          <a:r>
            <a:rPr lang="en-US" altLang="zh-TW" sz="1800"/>
            <a:t>: LEFT. RIGHT.LEN.TEXT.&amp;.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800">
            <a:effectLst/>
          </a:endParaRPr>
        </a:p>
        <a:p>
          <a:endParaRPr lang="zh-TW" altLang="en-US" sz="1800"/>
        </a:p>
      </xdr:txBody>
    </xdr:sp>
    <xdr:clientData/>
  </xdr:oneCellAnchor>
  <xdr:oneCellAnchor>
    <xdr:from>
      <xdr:col>1</xdr:col>
      <xdr:colOff>638173</xdr:colOff>
      <xdr:row>23</xdr:row>
      <xdr:rowOff>142874</xdr:rowOff>
    </xdr:from>
    <xdr:ext cx="9944102" cy="233362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AAA75394-ACA3-4D13-B3C6-847658B853B6}"/>
            </a:ext>
          </a:extLst>
        </xdr:cNvPr>
        <xdr:cNvSpPr txBox="1"/>
      </xdr:nvSpPr>
      <xdr:spPr>
        <a:xfrm>
          <a:off x="2390773" y="6143624"/>
          <a:ext cx="9944102" cy="2333625"/>
        </a:xfrm>
        <a:custGeom>
          <a:avLst/>
          <a:gdLst>
            <a:gd name="connsiteX0" fmla="*/ 0 w 9944102"/>
            <a:gd name="connsiteY0" fmla="*/ 0 h 2333625"/>
            <a:gd name="connsiteX1" fmla="*/ 286624 w 9944102"/>
            <a:gd name="connsiteY1" fmla="*/ 0 h 2333625"/>
            <a:gd name="connsiteX2" fmla="*/ 871571 w 9944102"/>
            <a:gd name="connsiteY2" fmla="*/ 0 h 2333625"/>
            <a:gd name="connsiteX3" fmla="*/ 1257636 w 9944102"/>
            <a:gd name="connsiteY3" fmla="*/ 0 h 2333625"/>
            <a:gd name="connsiteX4" fmla="*/ 1544261 w 9944102"/>
            <a:gd name="connsiteY4" fmla="*/ 0 h 2333625"/>
            <a:gd name="connsiteX5" fmla="*/ 2129208 w 9944102"/>
            <a:gd name="connsiteY5" fmla="*/ 0 h 2333625"/>
            <a:gd name="connsiteX6" fmla="*/ 2614714 w 9944102"/>
            <a:gd name="connsiteY6" fmla="*/ 0 h 2333625"/>
            <a:gd name="connsiteX7" fmla="*/ 3299102 w 9944102"/>
            <a:gd name="connsiteY7" fmla="*/ 0 h 2333625"/>
            <a:gd name="connsiteX8" fmla="*/ 3585726 w 9944102"/>
            <a:gd name="connsiteY8" fmla="*/ 0 h 2333625"/>
            <a:gd name="connsiteX9" fmla="*/ 4369555 w 9944102"/>
            <a:gd name="connsiteY9" fmla="*/ 0 h 2333625"/>
            <a:gd name="connsiteX10" fmla="*/ 4656180 w 9944102"/>
            <a:gd name="connsiteY10" fmla="*/ 0 h 2333625"/>
            <a:gd name="connsiteX11" fmla="*/ 5340568 w 9944102"/>
            <a:gd name="connsiteY11" fmla="*/ 0 h 2333625"/>
            <a:gd name="connsiteX12" fmla="*/ 6024956 w 9944102"/>
            <a:gd name="connsiteY12" fmla="*/ 0 h 2333625"/>
            <a:gd name="connsiteX13" fmla="*/ 6311580 w 9944102"/>
            <a:gd name="connsiteY13" fmla="*/ 0 h 2333625"/>
            <a:gd name="connsiteX14" fmla="*/ 6896527 w 9944102"/>
            <a:gd name="connsiteY14" fmla="*/ 0 h 2333625"/>
            <a:gd name="connsiteX15" fmla="*/ 7580915 w 9944102"/>
            <a:gd name="connsiteY15" fmla="*/ 0 h 2333625"/>
            <a:gd name="connsiteX16" fmla="*/ 7966981 w 9944102"/>
            <a:gd name="connsiteY16" fmla="*/ 0 h 2333625"/>
            <a:gd name="connsiteX17" fmla="*/ 8253605 w 9944102"/>
            <a:gd name="connsiteY17" fmla="*/ 0 h 2333625"/>
            <a:gd name="connsiteX18" fmla="*/ 8937993 w 9944102"/>
            <a:gd name="connsiteY18" fmla="*/ 0 h 2333625"/>
            <a:gd name="connsiteX19" fmla="*/ 9944102 w 9944102"/>
            <a:gd name="connsiteY19" fmla="*/ 0 h 2333625"/>
            <a:gd name="connsiteX20" fmla="*/ 9944102 w 9944102"/>
            <a:gd name="connsiteY20" fmla="*/ 583406 h 2333625"/>
            <a:gd name="connsiteX21" fmla="*/ 9944102 w 9944102"/>
            <a:gd name="connsiteY21" fmla="*/ 1096804 h 2333625"/>
            <a:gd name="connsiteX22" fmla="*/ 9944102 w 9944102"/>
            <a:gd name="connsiteY22" fmla="*/ 1610201 h 2333625"/>
            <a:gd name="connsiteX23" fmla="*/ 9944102 w 9944102"/>
            <a:gd name="connsiteY23" fmla="*/ 2333625 h 2333625"/>
            <a:gd name="connsiteX24" fmla="*/ 9259714 w 9944102"/>
            <a:gd name="connsiteY24" fmla="*/ 2333625 h 2333625"/>
            <a:gd name="connsiteX25" fmla="*/ 8475885 w 9944102"/>
            <a:gd name="connsiteY25" fmla="*/ 2333625 h 2333625"/>
            <a:gd name="connsiteX26" fmla="*/ 7990378 w 9944102"/>
            <a:gd name="connsiteY26" fmla="*/ 2333625 h 2333625"/>
            <a:gd name="connsiteX27" fmla="*/ 7604313 w 9944102"/>
            <a:gd name="connsiteY27" fmla="*/ 2333625 h 2333625"/>
            <a:gd name="connsiteX28" fmla="*/ 7118807 w 9944102"/>
            <a:gd name="connsiteY28" fmla="*/ 2333625 h 2333625"/>
            <a:gd name="connsiteX29" fmla="*/ 6633301 w 9944102"/>
            <a:gd name="connsiteY29" fmla="*/ 2333625 h 2333625"/>
            <a:gd name="connsiteX30" fmla="*/ 6147795 w 9944102"/>
            <a:gd name="connsiteY30" fmla="*/ 2333625 h 2333625"/>
            <a:gd name="connsiteX31" fmla="*/ 5861171 w 9944102"/>
            <a:gd name="connsiteY31" fmla="*/ 2333625 h 2333625"/>
            <a:gd name="connsiteX32" fmla="*/ 5475106 w 9944102"/>
            <a:gd name="connsiteY32" fmla="*/ 2333625 h 2333625"/>
            <a:gd name="connsiteX33" fmla="*/ 4691276 w 9944102"/>
            <a:gd name="connsiteY33" fmla="*/ 2333625 h 2333625"/>
            <a:gd name="connsiteX34" fmla="*/ 4205770 w 9944102"/>
            <a:gd name="connsiteY34" fmla="*/ 2333625 h 2333625"/>
            <a:gd name="connsiteX35" fmla="*/ 3620823 w 9944102"/>
            <a:gd name="connsiteY35" fmla="*/ 2333625 h 2333625"/>
            <a:gd name="connsiteX36" fmla="*/ 3234758 w 9944102"/>
            <a:gd name="connsiteY36" fmla="*/ 2333625 h 2333625"/>
            <a:gd name="connsiteX37" fmla="*/ 2550370 w 9944102"/>
            <a:gd name="connsiteY37" fmla="*/ 2333625 h 2333625"/>
            <a:gd name="connsiteX38" fmla="*/ 2164305 w 9944102"/>
            <a:gd name="connsiteY38" fmla="*/ 2333625 h 2333625"/>
            <a:gd name="connsiteX39" fmla="*/ 1479916 w 9944102"/>
            <a:gd name="connsiteY39" fmla="*/ 2333625 h 2333625"/>
            <a:gd name="connsiteX40" fmla="*/ 795528 w 9944102"/>
            <a:gd name="connsiteY40" fmla="*/ 2333625 h 2333625"/>
            <a:gd name="connsiteX41" fmla="*/ 0 w 9944102"/>
            <a:gd name="connsiteY41" fmla="*/ 2333625 h 2333625"/>
            <a:gd name="connsiteX42" fmla="*/ 0 w 9944102"/>
            <a:gd name="connsiteY42" fmla="*/ 1796891 h 2333625"/>
            <a:gd name="connsiteX43" fmla="*/ 0 w 9944102"/>
            <a:gd name="connsiteY43" fmla="*/ 1213485 h 2333625"/>
            <a:gd name="connsiteX44" fmla="*/ 0 w 9944102"/>
            <a:gd name="connsiteY44" fmla="*/ 583406 h 2333625"/>
            <a:gd name="connsiteX45" fmla="*/ 0 w 9944102"/>
            <a:gd name="connsiteY45" fmla="*/ 0 h 2333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9944102" h="2333625" fill="none" extrusionOk="0">
              <a:moveTo>
                <a:pt x="0" y="0"/>
              </a:moveTo>
              <a:cubicBezTo>
                <a:pt x="101690" y="-29196"/>
                <a:pt x="189824" y="13641"/>
                <a:pt x="286624" y="0"/>
              </a:cubicBezTo>
              <a:cubicBezTo>
                <a:pt x="383424" y="-13641"/>
                <a:pt x="651053" y="8277"/>
                <a:pt x="871571" y="0"/>
              </a:cubicBezTo>
              <a:cubicBezTo>
                <a:pt x="1092089" y="-8277"/>
                <a:pt x="1092037" y="21991"/>
                <a:pt x="1257636" y="0"/>
              </a:cubicBezTo>
              <a:cubicBezTo>
                <a:pt x="1423235" y="-21991"/>
                <a:pt x="1430451" y="5248"/>
                <a:pt x="1544261" y="0"/>
              </a:cubicBezTo>
              <a:cubicBezTo>
                <a:pt x="1658072" y="-5248"/>
                <a:pt x="1900797" y="9125"/>
                <a:pt x="2129208" y="0"/>
              </a:cubicBezTo>
              <a:cubicBezTo>
                <a:pt x="2357619" y="-9125"/>
                <a:pt x="2455691" y="24145"/>
                <a:pt x="2614714" y="0"/>
              </a:cubicBezTo>
              <a:cubicBezTo>
                <a:pt x="2773737" y="-24145"/>
                <a:pt x="3032669" y="33606"/>
                <a:pt x="3299102" y="0"/>
              </a:cubicBezTo>
              <a:cubicBezTo>
                <a:pt x="3565535" y="-33606"/>
                <a:pt x="3471493" y="33034"/>
                <a:pt x="3585726" y="0"/>
              </a:cubicBezTo>
              <a:cubicBezTo>
                <a:pt x="3699959" y="-33034"/>
                <a:pt x="4111265" y="71675"/>
                <a:pt x="4369555" y="0"/>
              </a:cubicBezTo>
              <a:cubicBezTo>
                <a:pt x="4627845" y="-71675"/>
                <a:pt x="4547655" y="18346"/>
                <a:pt x="4656180" y="0"/>
              </a:cubicBezTo>
              <a:cubicBezTo>
                <a:pt x="4764705" y="-18346"/>
                <a:pt x="5099700" y="16190"/>
                <a:pt x="5340568" y="0"/>
              </a:cubicBezTo>
              <a:cubicBezTo>
                <a:pt x="5581436" y="-16190"/>
                <a:pt x="5741308" y="36781"/>
                <a:pt x="6024956" y="0"/>
              </a:cubicBezTo>
              <a:cubicBezTo>
                <a:pt x="6308604" y="-36781"/>
                <a:pt x="6226651" y="33812"/>
                <a:pt x="6311580" y="0"/>
              </a:cubicBezTo>
              <a:cubicBezTo>
                <a:pt x="6396509" y="-33812"/>
                <a:pt x="6739593" y="15356"/>
                <a:pt x="6896527" y="0"/>
              </a:cubicBezTo>
              <a:cubicBezTo>
                <a:pt x="7053461" y="-15356"/>
                <a:pt x="7416146" y="53328"/>
                <a:pt x="7580915" y="0"/>
              </a:cubicBezTo>
              <a:cubicBezTo>
                <a:pt x="7745684" y="-53328"/>
                <a:pt x="7823372" y="1336"/>
                <a:pt x="7966981" y="0"/>
              </a:cubicBezTo>
              <a:cubicBezTo>
                <a:pt x="8110590" y="-1336"/>
                <a:pt x="8168804" y="18457"/>
                <a:pt x="8253605" y="0"/>
              </a:cubicBezTo>
              <a:cubicBezTo>
                <a:pt x="8338406" y="-18457"/>
                <a:pt x="8659759" y="61384"/>
                <a:pt x="8937993" y="0"/>
              </a:cubicBezTo>
              <a:cubicBezTo>
                <a:pt x="9216227" y="-61384"/>
                <a:pt x="9662886" y="99907"/>
                <a:pt x="9944102" y="0"/>
              </a:cubicBezTo>
              <a:cubicBezTo>
                <a:pt x="9981236" y="190006"/>
                <a:pt x="9939080" y="346402"/>
                <a:pt x="9944102" y="583406"/>
              </a:cubicBezTo>
              <a:cubicBezTo>
                <a:pt x="9949124" y="820410"/>
                <a:pt x="9907267" y="945655"/>
                <a:pt x="9944102" y="1096804"/>
              </a:cubicBezTo>
              <a:cubicBezTo>
                <a:pt x="9980937" y="1247953"/>
                <a:pt x="9901216" y="1362319"/>
                <a:pt x="9944102" y="1610201"/>
              </a:cubicBezTo>
              <a:cubicBezTo>
                <a:pt x="9986988" y="1858083"/>
                <a:pt x="9919045" y="2082799"/>
                <a:pt x="9944102" y="2333625"/>
              </a:cubicBezTo>
              <a:cubicBezTo>
                <a:pt x="9670816" y="2393110"/>
                <a:pt x="9507215" y="2259515"/>
                <a:pt x="9259714" y="2333625"/>
              </a:cubicBezTo>
              <a:cubicBezTo>
                <a:pt x="9012213" y="2407735"/>
                <a:pt x="8764529" y="2330353"/>
                <a:pt x="8475885" y="2333625"/>
              </a:cubicBezTo>
              <a:cubicBezTo>
                <a:pt x="8187241" y="2336897"/>
                <a:pt x="8162021" y="2282562"/>
                <a:pt x="7990378" y="2333625"/>
              </a:cubicBezTo>
              <a:cubicBezTo>
                <a:pt x="7818735" y="2384688"/>
                <a:pt x="7731094" y="2322614"/>
                <a:pt x="7604313" y="2333625"/>
              </a:cubicBezTo>
              <a:cubicBezTo>
                <a:pt x="7477532" y="2344636"/>
                <a:pt x="7318766" y="2329672"/>
                <a:pt x="7118807" y="2333625"/>
              </a:cubicBezTo>
              <a:cubicBezTo>
                <a:pt x="6918848" y="2337578"/>
                <a:pt x="6862097" y="2308491"/>
                <a:pt x="6633301" y="2333625"/>
              </a:cubicBezTo>
              <a:cubicBezTo>
                <a:pt x="6404505" y="2358759"/>
                <a:pt x="6290123" y="2332864"/>
                <a:pt x="6147795" y="2333625"/>
              </a:cubicBezTo>
              <a:cubicBezTo>
                <a:pt x="6005467" y="2334386"/>
                <a:pt x="5963398" y="2321964"/>
                <a:pt x="5861171" y="2333625"/>
              </a:cubicBezTo>
              <a:cubicBezTo>
                <a:pt x="5758944" y="2345286"/>
                <a:pt x="5619816" y="2293865"/>
                <a:pt x="5475106" y="2333625"/>
              </a:cubicBezTo>
              <a:cubicBezTo>
                <a:pt x="5330397" y="2373385"/>
                <a:pt x="4951848" y="2251289"/>
                <a:pt x="4691276" y="2333625"/>
              </a:cubicBezTo>
              <a:cubicBezTo>
                <a:pt x="4430704" y="2415961"/>
                <a:pt x="4365093" y="2304003"/>
                <a:pt x="4205770" y="2333625"/>
              </a:cubicBezTo>
              <a:cubicBezTo>
                <a:pt x="4046447" y="2363247"/>
                <a:pt x="3774448" y="2290118"/>
                <a:pt x="3620823" y="2333625"/>
              </a:cubicBezTo>
              <a:cubicBezTo>
                <a:pt x="3467198" y="2377132"/>
                <a:pt x="3347126" y="2302131"/>
                <a:pt x="3234758" y="2333625"/>
              </a:cubicBezTo>
              <a:cubicBezTo>
                <a:pt x="3122390" y="2365119"/>
                <a:pt x="2861577" y="2328479"/>
                <a:pt x="2550370" y="2333625"/>
              </a:cubicBezTo>
              <a:cubicBezTo>
                <a:pt x="2239163" y="2338771"/>
                <a:pt x="2310274" y="2300216"/>
                <a:pt x="2164305" y="2333625"/>
              </a:cubicBezTo>
              <a:cubicBezTo>
                <a:pt x="2018337" y="2367034"/>
                <a:pt x="1773816" y="2273486"/>
                <a:pt x="1479916" y="2333625"/>
              </a:cubicBezTo>
              <a:cubicBezTo>
                <a:pt x="1186016" y="2393764"/>
                <a:pt x="1046055" y="2266340"/>
                <a:pt x="795528" y="2333625"/>
              </a:cubicBezTo>
              <a:cubicBezTo>
                <a:pt x="545001" y="2400910"/>
                <a:pt x="324721" y="2289904"/>
                <a:pt x="0" y="2333625"/>
              </a:cubicBezTo>
              <a:cubicBezTo>
                <a:pt x="-37701" y="2198980"/>
                <a:pt x="7830" y="1998583"/>
                <a:pt x="0" y="1796891"/>
              </a:cubicBezTo>
              <a:cubicBezTo>
                <a:pt x="-7830" y="1595199"/>
                <a:pt x="59804" y="1482137"/>
                <a:pt x="0" y="1213485"/>
              </a:cubicBezTo>
              <a:cubicBezTo>
                <a:pt x="-59804" y="944833"/>
                <a:pt x="57237" y="820403"/>
                <a:pt x="0" y="583406"/>
              </a:cubicBezTo>
              <a:cubicBezTo>
                <a:pt x="-57237" y="346409"/>
                <a:pt x="23076" y="194039"/>
                <a:pt x="0" y="0"/>
              </a:cubicBezTo>
              <a:close/>
            </a:path>
            <a:path w="9944102" h="2333625" stroke="0" extrusionOk="0">
              <a:moveTo>
                <a:pt x="0" y="0"/>
              </a:moveTo>
              <a:cubicBezTo>
                <a:pt x="164016" y="-40203"/>
                <a:pt x="365961" y="9384"/>
                <a:pt x="485506" y="0"/>
              </a:cubicBezTo>
              <a:cubicBezTo>
                <a:pt x="605051" y="-9384"/>
                <a:pt x="684899" y="14283"/>
                <a:pt x="772130" y="0"/>
              </a:cubicBezTo>
              <a:cubicBezTo>
                <a:pt x="859361" y="-14283"/>
                <a:pt x="982428" y="857"/>
                <a:pt x="1058754" y="0"/>
              </a:cubicBezTo>
              <a:cubicBezTo>
                <a:pt x="1135080" y="-857"/>
                <a:pt x="1283823" y="818"/>
                <a:pt x="1345379" y="0"/>
              </a:cubicBezTo>
              <a:cubicBezTo>
                <a:pt x="1406936" y="-818"/>
                <a:pt x="1892337" y="33733"/>
                <a:pt x="2129208" y="0"/>
              </a:cubicBezTo>
              <a:cubicBezTo>
                <a:pt x="2366079" y="-33733"/>
                <a:pt x="2608338" y="73432"/>
                <a:pt x="2813596" y="0"/>
              </a:cubicBezTo>
              <a:cubicBezTo>
                <a:pt x="3018854" y="-73432"/>
                <a:pt x="3089229" y="36259"/>
                <a:pt x="3299102" y="0"/>
              </a:cubicBezTo>
              <a:cubicBezTo>
                <a:pt x="3508975" y="-36259"/>
                <a:pt x="3510070" y="6600"/>
                <a:pt x="3685167" y="0"/>
              </a:cubicBezTo>
              <a:cubicBezTo>
                <a:pt x="3860264" y="-6600"/>
                <a:pt x="3882789" y="33807"/>
                <a:pt x="3971791" y="0"/>
              </a:cubicBezTo>
              <a:cubicBezTo>
                <a:pt x="4060793" y="-33807"/>
                <a:pt x="4540533" y="87889"/>
                <a:pt x="4755621" y="0"/>
              </a:cubicBezTo>
              <a:cubicBezTo>
                <a:pt x="4970709" y="-87889"/>
                <a:pt x="5167462" y="26926"/>
                <a:pt x="5340568" y="0"/>
              </a:cubicBezTo>
              <a:cubicBezTo>
                <a:pt x="5513674" y="-26926"/>
                <a:pt x="5596032" y="19012"/>
                <a:pt x="5726633" y="0"/>
              </a:cubicBezTo>
              <a:cubicBezTo>
                <a:pt x="5857234" y="-19012"/>
                <a:pt x="6108582" y="24793"/>
                <a:pt x="6311580" y="0"/>
              </a:cubicBezTo>
              <a:cubicBezTo>
                <a:pt x="6514578" y="-24793"/>
                <a:pt x="6730659" y="35800"/>
                <a:pt x="6995968" y="0"/>
              </a:cubicBezTo>
              <a:cubicBezTo>
                <a:pt x="7261277" y="-35800"/>
                <a:pt x="7325776" y="18820"/>
                <a:pt x="7580915" y="0"/>
              </a:cubicBezTo>
              <a:cubicBezTo>
                <a:pt x="7836054" y="-18820"/>
                <a:pt x="8002690" y="52251"/>
                <a:pt x="8165863" y="0"/>
              </a:cubicBezTo>
              <a:cubicBezTo>
                <a:pt x="8329036" y="-52251"/>
                <a:pt x="8457532" y="18754"/>
                <a:pt x="8551928" y="0"/>
              </a:cubicBezTo>
              <a:cubicBezTo>
                <a:pt x="8646324" y="-18754"/>
                <a:pt x="8999746" y="9356"/>
                <a:pt x="9236316" y="0"/>
              </a:cubicBezTo>
              <a:cubicBezTo>
                <a:pt x="9472886" y="-9356"/>
                <a:pt x="9759883" y="59533"/>
                <a:pt x="9944102" y="0"/>
              </a:cubicBezTo>
              <a:cubicBezTo>
                <a:pt x="9992483" y="295339"/>
                <a:pt x="9884894" y="476196"/>
                <a:pt x="9944102" y="630079"/>
              </a:cubicBezTo>
              <a:cubicBezTo>
                <a:pt x="10003310" y="783962"/>
                <a:pt x="9879949" y="968528"/>
                <a:pt x="9944102" y="1260158"/>
              </a:cubicBezTo>
              <a:cubicBezTo>
                <a:pt x="10008255" y="1551788"/>
                <a:pt x="9941658" y="1574003"/>
                <a:pt x="9944102" y="1796891"/>
              </a:cubicBezTo>
              <a:cubicBezTo>
                <a:pt x="9946546" y="2019779"/>
                <a:pt x="9886172" y="2104055"/>
                <a:pt x="9944102" y="2333625"/>
              </a:cubicBezTo>
              <a:cubicBezTo>
                <a:pt x="9644774" y="2343931"/>
                <a:pt x="9550073" y="2321091"/>
                <a:pt x="9160273" y="2333625"/>
              </a:cubicBezTo>
              <a:cubicBezTo>
                <a:pt x="8770473" y="2346159"/>
                <a:pt x="8689962" y="2257672"/>
                <a:pt x="8475885" y="2333625"/>
              </a:cubicBezTo>
              <a:cubicBezTo>
                <a:pt x="8261808" y="2409578"/>
                <a:pt x="8172658" y="2329022"/>
                <a:pt x="7890937" y="2333625"/>
              </a:cubicBezTo>
              <a:cubicBezTo>
                <a:pt x="7609216" y="2338228"/>
                <a:pt x="7620906" y="2295590"/>
                <a:pt x="7405431" y="2333625"/>
              </a:cubicBezTo>
              <a:cubicBezTo>
                <a:pt x="7189956" y="2371660"/>
                <a:pt x="7036490" y="2273231"/>
                <a:pt x="6721043" y="2333625"/>
              </a:cubicBezTo>
              <a:cubicBezTo>
                <a:pt x="6405596" y="2394019"/>
                <a:pt x="6524305" y="2330898"/>
                <a:pt x="6434419" y="2333625"/>
              </a:cubicBezTo>
              <a:cubicBezTo>
                <a:pt x="6344533" y="2336352"/>
                <a:pt x="6125640" y="2302524"/>
                <a:pt x="5948913" y="2333625"/>
              </a:cubicBezTo>
              <a:cubicBezTo>
                <a:pt x="5772186" y="2364726"/>
                <a:pt x="5590585" y="2283656"/>
                <a:pt x="5264525" y="2333625"/>
              </a:cubicBezTo>
              <a:cubicBezTo>
                <a:pt x="4938465" y="2383594"/>
                <a:pt x="4981545" y="2288772"/>
                <a:pt x="4878459" y="2333625"/>
              </a:cubicBezTo>
              <a:cubicBezTo>
                <a:pt x="4775373" y="2378478"/>
                <a:pt x="4704391" y="2317796"/>
                <a:pt x="4591835" y="2333625"/>
              </a:cubicBezTo>
              <a:cubicBezTo>
                <a:pt x="4479279" y="2349454"/>
                <a:pt x="4171478" y="2300711"/>
                <a:pt x="4006888" y="2333625"/>
              </a:cubicBezTo>
              <a:cubicBezTo>
                <a:pt x="3842298" y="2366539"/>
                <a:pt x="3592322" y="2272470"/>
                <a:pt x="3223059" y="2333625"/>
              </a:cubicBezTo>
              <a:cubicBezTo>
                <a:pt x="2853796" y="2394780"/>
                <a:pt x="2773337" y="2262214"/>
                <a:pt x="2439230" y="2333625"/>
              </a:cubicBezTo>
              <a:cubicBezTo>
                <a:pt x="2105123" y="2405036"/>
                <a:pt x="2085105" y="2300784"/>
                <a:pt x="1953724" y="2333625"/>
              </a:cubicBezTo>
              <a:cubicBezTo>
                <a:pt x="1822343" y="2366466"/>
                <a:pt x="1666341" y="2292422"/>
                <a:pt x="1468217" y="2333625"/>
              </a:cubicBezTo>
              <a:cubicBezTo>
                <a:pt x="1270093" y="2374828"/>
                <a:pt x="1160787" y="2296259"/>
                <a:pt x="883270" y="2333625"/>
              </a:cubicBezTo>
              <a:cubicBezTo>
                <a:pt x="605753" y="2370991"/>
                <a:pt x="219060" y="2306497"/>
                <a:pt x="0" y="2333625"/>
              </a:cubicBezTo>
              <a:cubicBezTo>
                <a:pt x="-891" y="2108294"/>
                <a:pt x="32212" y="1957484"/>
                <a:pt x="0" y="1820228"/>
              </a:cubicBezTo>
              <a:cubicBezTo>
                <a:pt x="-32212" y="1682972"/>
                <a:pt x="30998" y="1331900"/>
                <a:pt x="0" y="1190149"/>
              </a:cubicBezTo>
              <a:cubicBezTo>
                <a:pt x="-30998" y="1048398"/>
                <a:pt x="22032" y="845150"/>
                <a:pt x="0" y="606743"/>
              </a:cubicBezTo>
              <a:cubicBezTo>
                <a:pt x="-22032" y="368336"/>
                <a:pt x="8843" y="233233"/>
                <a:pt x="0" y="0"/>
              </a:cubicBezTo>
              <a:close/>
            </a:path>
          </a:pathLst>
        </a:custGeom>
        <a:solidFill>
          <a:srgbClr val="92D050"/>
        </a:solidFill>
        <a:ln w="38100">
          <a:solidFill>
            <a:srgbClr val="00B0F0"/>
          </a:solidFill>
          <a:extLst>
            <a:ext uri="{C807C97D-BFC1-408E-A445-0C87EB9F89A2}">
              <ask:lineSketchStyleProps xmlns:ask="http://schemas.microsoft.com/office/drawing/2018/sketchyshapes" sd="2956357606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zh-TW" altLang="en-US" sz="1800" b="1">
              <a:solidFill>
                <a:srgbClr val="FF0000"/>
              </a:solidFill>
            </a:rPr>
            <a:t>設計</a:t>
          </a:r>
          <a:r>
            <a:rPr lang="en-US" altLang="zh-TW" sz="1800" b="1">
              <a:solidFill>
                <a:srgbClr val="FF0000"/>
              </a:solidFill>
            </a:rPr>
            <a:t>3.</a:t>
          </a:r>
          <a:r>
            <a:rPr lang="zh-TW" altLang="en-US" sz="1800" b="1">
              <a:solidFill>
                <a:srgbClr val="FF0000"/>
              </a:solidFill>
            </a:rPr>
            <a:t> 格式化設計 範圍 </a:t>
          </a:r>
          <a:r>
            <a:rPr lang="en-US" altLang="zh-TW" sz="1800" b="1">
              <a:solidFill>
                <a:srgbClr val="FF0000"/>
              </a:solidFill>
            </a:rPr>
            <a:t>G2:X2000</a:t>
          </a:r>
        </a:p>
        <a:p>
          <a:r>
            <a:rPr lang="zh-TW" altLang="en-US" sz="1800"/>
            <a:t>條件</a:t>
          </a:r>
          <a:r>
            <a:rPr lang="en-US" altLang="zh-TW" sz="1800"/>
            <a:t>2.</a:t>
          </a:r>
          <a:r>
            <a:rPr lang="zh-TW" altLang="en-US" sz="1800"/>
            <a:t>  </a:t>
          </a:r>
          <a:r>
            <a:rPr lang="en-US" altLang="zh-TW" sz="1800"/>
            <a:t>I</a:t>
          </a:r>
          <a:r>
            <a:rPr lang="zh-TW" altLang="en-US" sz="1800"/>
            <a:t> 欄行業別</a:t>
          </a:r>
          <a:r>
            <a:rPr lang="en-US" altLang="zh-TW" sz="1800"/>
            <a:t>_</a:t>
          </a:r>
          <a:r>
            <a:rPr lang="zh-TW" altLang="en-US" sz="1800"/>
            <a:t>等級 為 </a:t>
          </a:r>
          <a:r>
            <a:rPr lang="en-US" altLang="zh-TW" sz="1800"/>
            <a:t>[</a:t>
          </a:r>
          <a:r>
            <a:rPr lang="zh-TW" altLang="en-US" sz="1800"/>
            <a:t> 公家法人</a:t>
          </a:r>
          <a:r>
            <a:rPr lang="en-US" altLang="zh-TW" sz="1800"/>
            <a:t>_A</a:t>
          </a:r>
          <a:r>
            <a:rPr lang="zh-TW" altLang="en-US" sz="1800"/>
            <a:t> </a:t>
          </a:r>
          <a:r>
            <a:rPr lang="en-US" altLang="zh-TW" sz="1800"/>
            <a:t>]</a:t>
          </a:r>
          <a:r>
            <a:rPr lang="zh-TW" altLang="en-US" sz="1800"/>
            <a:t> 該列為 淺黃色</a:t>
          </a:r>
          <a:r>
            <a:rPr lang="en-US" altLang="zh-TW" sz="18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條件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欄行業別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等級 為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800"/>
            <a:t>金融</a:t>
          </a:r>
          <a:r>
            <a:rPr lang="en-US" altLang="zh-TW" sz="1800"/>
            <a:t>_A</a:t>
          </a:r>
          <a:r>
            <a:rPr lang="zh-TW" altLang="en-US" sz="1800"/>
            <a:t> </a:t>
          </a:r>
          <a:r>
            <a:rPr lang="en-US" altLang="zh-TW" sz="1800"/>
            <a:t>]</a:t>
          </a:r>
          <a:r>
            <a:rPr lang="zh-TW" altLang="en-US" sz="1800"/>
            <a:t> 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該列為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淺紫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色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條件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欄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客戶名稱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電子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該列為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深綠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色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底 白色粗字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最優先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條件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欄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合約到期日 在今天前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已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到期  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該列為 </a:t>
          </a:r>
          <a:r>
            <a:rPr lang="zh-TW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紅</a:t>
          </a:r>
          <a:r>
            <a:rPr lang="zh-TW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色底 白色粗字</a:t>
          </a:r>
          <a:r>
            <a:rPr lang="en-US" altLang="zh-TW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800">
              <a:solidFill>
                <a:schemeClr val="tx1"/>
              </a:solidFill>
              <a:latin typeface="+mn-lt"/>
              <a:ea typeface="+mn-ea"/>
              <a:cs typeface="+mn-cs"/>
            </a:rPr>
            <a:t>##</a:t>
          </a:r>
          <a:r>
            <a:rPr lang="zh-TW" altLang="en-US" sz="18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zh-TW" altLang="zh-TW" sz="1800">
              <a:solidFill>
                <a:schemeClr val="tx1"/>
              </a:solidFill>
              <a:latin typeface="+mn-lt"/>
              <a:ea typeface="+mn-ea"/>
              <a:cs typeface="+mn-cs"/>
            </a:rPr>
            <a:t>使用函數</a:t>
          </a:r>
          <a:r>
            <a:rPr lang="en-US" altLang="zh-TW" sz="1800">
              <a:solidFill>
                <a:schemeClr val="tx1"/>
              </a:solidFill>
              <a:latin typeface="+mn-lt"/>
              <a:ea typeface="+mn-ea"/>
              <a:cs typeface="+mn-cs"/>
            </a:rPr>
            <a:t>: TODAY(). *.&lt;=.</a:t>
          </a:r>
          <a:r>
            <a:rPr lang="en-US" altLang="zh-TW" sz="18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zh-TW" altLang="zh-TW" sz="1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800">
            <a:effectLst/>
          </a:endParaRPr>
        </a:p>
        <a:p>
          <a:endParaRPr lang="zh-TW" altLang="en-US" sz="1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_&#24453;&#27231;&#36039;&#26009;20170116\&#21488;&#28771;&#20809;&#27888;&#36039;&#35338;\&#21488;&#28771;&#20809;&#27888;&#36039;&#35338;&#23458;&#25142;&#26381;&#21209;&#31995;&#32113;2018(022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U\Excel\&#23458;&#25142;&#31649;&#29702;&#35373;&#35336;201804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需求表"/>
      <sheetName val="主管理頁"/>
      <sheetName val="主畫面"/>
      <sheetName val="主選單"/>
      <sheetName val="客戶維護畫面"/>
      <sheetName val="業務工程資料輸入"/>
      <sheetName val="單客戶資料業務履歷查詢"/>
      <sheetName val="查詢客戶業務類別資訊資料"/>
      <sheetName val="客戶資訊分類批量查詢"/>
      <sheetName val="對話方塊2"/>
      <sheetName val="對話方塊4"/>
      <sheetName val="對話方塊3"/>
      <sheetName val="對話方塊1"/>
      <sheetName val="對話方塊6"/>
      <sheetName val="對話方塊5"/>
      <sheetName val="保養計畫表(月)"/>
      <sheetName val="月保養表"/>
      <sheetName val="月保養日期區分"/>
      <sheetName val="業務工程履歷"/>
      <sheetName val="保養展開表"/>
      <sheetName val="客戶主檔"/>
      <sheetName val="關鍵字查詢結果"/>
      <sheetName val="關鍵字查詢結果(主檔群)"/>
      <sheetName val="地區主檔"/>
      <sheetName val="主檔庫"/>
      <sheetName val="資料篩出2"/>
      <sheetName val="台灣光泰資訊客戶服務系統2018(02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F5">
            <v>1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2">
          <cell r="L2">
            <v>2018</v>
          </cell>
        </row>
        <row r="3">
          <cell r="L3">
            <v>3</v>
          </cell>
        </row>
      </sheetData>
      <sheetData sheetId="17"/>
      <sheetData sheetId="18"/>
      <sheetData sheetId="19"/>
      <sheetData sheetId="20">
        <row r="1">
          <cell r="C1" t="str">
            <v>金碟錄音aaa有限公司</v>
          </cell>
        </row>
        <row r="4">
          <cell r="C4" t="str">
            <v>客戶編號</v>
          </cell>
        </row>
        <row r="5">
          <cell r="B5" t="str">
            <v>菱生精密工業股份有限公司中港廠</v>
          </cell>
          <cell r="C5" t="str">
            <v>北區-金融-0001</v>
          </cell>
          <cell r="E5" t="str">
            <v>太極影音科技股份有限公司</v>
          </cell>
        </row>
        <row r="6">
          <cell r="B6" t="str">
            <v>菱生精密工業股份有限公司一廠</v>
          </cell>
          <cell r="C6" t="str">
            <v>北區-公家-0002</v>
          </cell>
        </row>
        <row r="7">
          <cell r="B7" t="str">
            <v>矽品精密工業股份有限公司中科分公司</v>
          </cell>
          <cell r="C7" t="str">
            <v>新北-資料-0003</v>
          </cell>
        </row>
        <row r="8">
          <cell r="B8" t="str">
            <v>進裕實業有限公司</v>
          </cell>
          <cell r="C8" t="str">
            <v>新北-資料-0004</v>
          </cell>
        </row>
        <row r="9">
          <cell r="B9" t="str">
            <v>鈺鎧科技股份有限公司熱處理廠</v>
          </cell>
          <cell r="C9" t="str">
            <v>北區-其他-0005</v>
          </cell>
        </row>
        <row r="10">
          <cell r="B10" t="str">
            <v>鈺鎧科技股份有限公司精科廠</v>
          </cell>
          <cell r="C10" t="str">
            <v>北區-公家-0006</v>
          </cell>
        </row>
        <row r="11">
          <cell r="B11" t="str">
            <v>亞成電業有限公司</v>
          </cell>
          <cell r="C11" t="str">
            <v>北區-公家-0007</v>
          </cell>
        </row>
        <row r="12">
          <cell r="B12" t="str">
            <v>千力電子股份有限公司</v>
          </cell>
          <cell r="C12" t="str">
            <v>北區-民營-0008</v>
          </cell>
        </row>
        <row r="13">
          <cell r="B13" t="str">
            <v>智新電子科技股份有限公司</v>
          </cell>
          <cell r="C13" t="str">
            <v>北區-民營-0009</v>
          </cell>
        </row>
        <row r="14">
          <cell r="B14" t="str">
            <v>瓏晟興業股份有限公司總廠</v>
          </cell>
          <cell r="C14" t="str">
            <v>北區-金融-0010</v>
          </cell>
        </row>
        <row r="15">
          <cell r="B15" t="str">
            <v>進容電子股份有限公司工廠</v>
          </cell>
          <cell r="C15" t="str">
            <v>北區-其他-0011</v>
          </cell>
        </row>
        <row r="16">
          <cell r="B16" t="str">
            <v>永隆科技股份有限公司</v>
          </cell>
          <cell r="C16" t="str">
            <v>北區-金融-0012</v>
          </cell>
        </row>
        <row r="17">
          <cell r="B17" t="str">
            <v>宗瑆有限公司分廠</v>
          </cell>
          <cell r="C17" t="str">
            <v>新北-積體-0013</v>
          </cell>
        </row>
        <row r="18">
          <cell r="B18" t="str">
            <v>川井電子股份有限公司</v>
          </cell>
          <cell r="C18" t="str">
            <v>北區-金融-0014</v>
          </cell>
        </row>
        <row r="19">
          <cell r="B19" t="str">
            <v>達航科技股份有限公司精工廠</v>
          </cell>
          <cell r="C19" t="str">
            <v>北區-其他-0015</v>
          </cell>
        </row>
        <row r="20">
          <cell r="B20" t="str">
            <v>同泰電子科技股份有限公司青年廠</v>
          </cell>
          <cell r="C20" t="str">
            <v>北區-公家-0016</v>
          </cell>
        </row>
        <row r="21">
          <cell r="B21" t="str">
            <v>宏全電路企業有限公司</v>
          </cell>
          <cell r="C21" t="str">
            <v>北區-民營-0017</v>
          </cell>
        </row>
        <row r="22">
          <cell r="B22" t="str">
            <v>久正光電股份有限公司台中廠</v>
          </cell>
          <cell r="C22" t="str">
            <v>北區-金融-0018</v>
          </cell>
        </row>
        <row r="23">
          <cell r="B23" t="str">
            <v>台灣樂金化學股份有限公司台中分公司</v>
          </cell>
          <cell r="C23" t="str">
            <v>北區-金融-0019</v>
          </cell>
        </row>
        <row r="24">
          <cell r="B24" t="str">
            <v>技迪科技股份有限公司</v>
          </cell>
          <cell r="C24" t="str">
            <v>北區-公家-0020</v>
          </cell>
        </row>
        <row r="25">
          <cell r="B25" t="str">
            <v>光聯科技股份有限公司二廠</v>
          </cell>
          <cell r="C25" t="str">
            <v>北區-民營-0021</v>
          </cell>
        </row>
        <row r="26">
          <cell r="B26" t="str">
            <v>台灣菱興電子材料股份有限公司</v>
          </cell>
          <cell r="C26" t="str">
            <v>北區-私人-0022</v>
          </cell>
        </row>
        <row r="27">
          <cell r="B27" t="str">
            <v>勝華科技股份有限公司環中廠</v>
          </cell>
          <cell r="C27" t="str">
            <v>北區-其他-0023</v>
          </cell>
        </row>
        <row r="28">
          <cell r="B28" t="str">
            <v>達運精密工業股份有限公司大雅廠</v>
          </cell>
          <cell r="C28" t="str">
            <v>北區-公家-0024</v>
          </cell>
        </row>
        <row r="29">
          <cell r="B29" t="str">
            <v>益利光電股份有限公司后里廠</v>
          </cell>
          <cell r="C29" t="str">
            <v>北區-公家-0025</v>
          </cell>
        </row>
        <row r="30">
          <cell r="B30" t="str">
            <v>廣鎵光電股份有限公司三廠</v>
          </cell>
          <cell r="C30" t="str">
            <v>北區-民營-0026</v>
          </cell>
        </row>
        <row r="31">
          <cell r="B31" t="str">
            <v>台灣神鋼科研股份有限公司</v>
          </cell>
          <cell r="C31" t="str">
            <v>北區-民營-0027</v>
          </cell>
        </row>
        <row r="32">
          <cell r="B32" t="str">
            <v>永美科技材料股份有限公司台中廠</v>
          </cell>
          <cell r="C32" t="str">
            <v>北區-金融-0028</v>
          </cell>
        </row>
        <row r="33">
          <cell r="B33" t="str">
            <v>翔恩科技有限公司潭子廠</v>
          </cell>
          <cell r="C33" t="str">
            <v>北區-其他-0029</v>
          </cell>
        </row>
        <row r="34">
          <cell r="B34" t="str">
            <v>銓韻企業有限公司台中廠</v>
          </cell>
          <cell r="C34" t="str">
            <v>北區-金融-0030</v>
          </cell>
        </row>
        <row r="35">
          <cell r="B35" t="str">
            <v>長益精密工業股份有限公司</v>
          </cell>
          <cell r="C35" t="str">
            <v>北區-金融-0031</v>
          </cell>
        </row>
        <row r="36">
          <cell r="B36" t="str">
            <v>久正光電股份有限公司二廠</v>
          </cell>
          <cell r="C36" t="str">
            <v>北區-金融-0032</v>
          </cell>
        </row>
        <row r="37">
          <cell r="B37" t="str">
            <v>智訓有限公司</v>
          </cell>
          <cell r="C37" t="str">
            <v>北區-其他-0033</v>
          </cell>
        </row>
        <row r="38">
          <cell r="B38" t="str">
            <v>曦和科技股份有限公司</v>
          </cell>
          <cell r="C38" t="str">
            <v>北區-公家-0034</v>
          </cell>
        </row>
        <row r="39">
          <cell r="B39" t="str">
            <v>松瓚科技股份有限公司</v>
          </cell>
          <cell r="C39" t="str">
            <v>北區-民營-0035</v>
          </cell>
        </row>
        <row r="40">
          <cell r="B40" t="str">
            <v>博大科技股份有限公司</v>
          </cell>
          <cell r="C40" t="str">
            <v>北區-金融-0036</v>
          </cell>
        </row>
        <row r="41">
          <cell r="B41" t="str">
            <v>東昱工業有限公司一廠</v>
          </cell>
          <cell r="C41" t="str">
            <v>北區-金融-0037</v>
          </cell>
        </row>
        <row r="42">
          <cell r="B42" t="str">
            <v>東鼎科技有限公司</v>
          </cell>
          <cell r="C42" t="str">
            <v>北區-公家-0038</v>
          </cell>
        </row>
        <row r="43">
          <cell r="B43" t="str">
            <v>旭鈺實業股份有限公司</v>
          </cell>
          <cell r="C43" t="str">
            <v>北區-民營-0039</v>
          </cell>
        </row>
        <row r="44">
          <cell r="B44" t="str">
            <v>瑞宇科技實業股份有限公司神岡廠</v>
          </cell>
          <cell r="C44" t="str">
            <v>北區-私人-0040</v>
          </cell>
        </row>
        <row r="45">
          <cell r="B45" t="str">
            <v>瑞格電子股份有限公司潭子廠</v>
          </cell>
          <cell r="C45" t="str">
            <v>北區-其他-0041</v>
          </cell>
        </row>
        <row r="46">
          <cell r="B46" t="str">
            <v>中國巴斯特股份有限公司潭子廠</v>
          </cell>
          <cell r="C46" t="str">
            <v>北區-公家-0042</v>
          </cell>
        </row>
        <row r="47">
          <cell r="B47" t="str">
            <v>台灣京三股份有限公司</v>
          </cell>
          <cell r="C47" t="str">
            <v>北區-公家-0043</v>
          </cell>
        </row>
        <row r="48">
          <cell r="B48" t="str">
            <v>大青節能科技股份有限公司</v>
          </cell>
          <cell r="C48" t="str">
            <v>北區-民營-0044</v>
          </cell>
        </row>
        <row r="49">
          <cell r="B49" t="str">
            <v>鶴力精密工業股份有限公司</v>
          </cell>
          <cell r="C49" t="str">
            <v>北區-民營-0045</v>
          </cell>
        </row>
        <row r="50">
          <cell r="B50" t="str">
            <v>喬樺電子有限公司</v>
          </cell>
          <cell r="C50" t="str">
            <v>中區-金融-0046</v>
          </cell>
        </row>
        <row r="51">
          <cell r="B51" t="str">
            <v>昇奕科技有限公司太平廠</v>
          </cell>
          <cell r="C51" t="str">
            <v>中區-其他-0047</v>
          </cell>
        </row>
        <row r="52">
          <cell r="B52" t="str">
            <v>油力油壓工業股份有限公司</v>
          </cell>
          <cell r="C52" t="str">
            <v>中區-金融-0048</v>
          </cell>
        </row>
        <row r="53">
          <cell r="B53" t="str">
            <v>韋僑科技股份有限公司一廠</v>
          </cell>
          <cell r="C53" t="str">
            <v>中區-金融-0049</v>
          </cell>
        </row>
        <row r="54">
          <cell r="B54" t="str">
            <v>鴻銪科技開發有限公司</v>
          </cell>
          <cell r="C54" t="str">
            <v>中區-金融-0050</v>
          </cell>
        </row>
        <row r="55">
          <cell r="B55"/>
          <cell r="C55" t="str">
            <v>中區-其他-0051</v>
          </cell>
        </row>
        <row r="56">
          <cell r="B56"/>
          <cell r="C56" t="str">
            <v>北區-公家-0052</v>
          </cell>
        </row>
        <row r="57">
          <cell r="B57"/>
          <cell r="C57" t="str">
            <v>北區-民營-0053</v>
          </cell>
        </row>
        <row r="58">
          <cell r="B58"/>
          <cell r="C58" t="str">
            <v>北區-金融-0054</v>
          </cell>
        </row>
        <row r="59">
          <cell r="B59"/>
          <cell r="C59" t="str">
            <v>北區-金融-0055</v>
          </cell>
        </row>
        <row r="60">
          <cell r="B60"/>
          <cell r="C60" t="str">
            <v>北區-公家-0056</v>
          </cell>
        </row>
        <row r="61">
          <cell r="B61"/>
          <cell r="C61" t="str">
            <v>北區-民營-0057</v>
          </cell>
        </row>
        <row r="62">
          <cell r="B62"/>
          <cell r="C62" t="str">
            <v>北區-私人-0058</v>
          </cell>
        </row>
        <row r="63">
          <cell r="B63"/>
          <cell r="C63" t="str">
            <v>北區-其他-0059</v>
          </cell>
        </row>
        <row r="64">
          <cell r="B64"/>
          <cell r="C64" t="str">
            <v>北區-公家-0060</v>
          </cell>
        </row>
        <row r="65">
          <cell r="B65"/>
          <cell r="C65" t="str">
            <v>北區-公家-0061</v>
          </cell>
        </row>
        <row r="66">
          <cell r="B66"/>
          <cell r="C66" t="str">
            <v>北區-民營-0062</v>
          </cell>
        </row>
        <row r="67">
          <cell r="B67"/>
          <cell r="C67" t="str">
            <v>北區-民營-0063</v>
          </cell>
        </row>
        <row r="68">
          <cell r="B68"/>
          <cell r="C68" t="str">
            <v>北區-金融-0064</v>
          </cell>
        </row>
        <row r="69">
          <cell r="B69"/>
          <cell r="C69" t="str">
            <v>北區-其他-0065</v>
          </cell>
        </row>
        <row r="70">
          <cell r="B70"/>
          <cell r="C70" t="str">
            <v>北區-金融-0066</v>
          </cell>
        </row>
        <row r="71">
          <cell r="B71"/>
          <cell r="C71" t="str">
            <v>北區-金融-0067</v>
          </cell>
        </row>
        <row r="72">
          <cell r="B72"/>
          <cell r="C72" t="str">
            <v>新北-分離-0068</v>
          </cell>
        </row>
        <row r="73">
          <cell r="B73"/>
          <cell r="C73" t="str">
            <v>北區-其他-0069</v>
          </cell>
        </row>
        <row r="74">
          <cell r="B74"/>
          <cell r="C74" t="str">
            <v>北區-公家-0070</v>
          </cell>
        </row>
        <row r="75">
          <cell r="B75"/>
          <cell r="C75" t="str">
            <v>北區-民營-0071</v>
          </cell>
        </row>
        <row r="76">
          <cell r="B76"/>
          <cell r="C76" t="str">
            <v>北區-金融-0072</v>
          </cell>
        </row>
        <row r="77">
          <cell r="B77"/>
          <cell r="C77" t="str">
            <v>北區-金融-0073</v>
          </cell>
        </row>
        <row r="78">
          <cell r="B78"/>
          <cell r="C78" t="str">
            <v>北區-公家-0074</v>
          </cell>
        </row>
        <row r="79">
          <cell r="B79"/>
          <cell r="C79" t="str">
            <v>北區-民營-0075</v>
          </cell>
        </row>
        <row r="80">
          <cell r="B80"/>
          <cell r="C80" t="str">
            <v>北區-私人-0076</v>
          </cell>
        </row>
        <row r="81">
          <cell r="B81"/>
          <cell r="C81" t="str">
            <v>北區-其他-0077</v>
          </cell>
        </row>
        <row r="82">
          <cell r="B82"/>
          <cell r="C82" t="str">
            <v>北區-公家-0078</v>
          </cell>
        </row>
        <row r="83">
          <cell r="B83"/>
          <cell r="C83" t="str">
            <v>北區-公家-0079</v>
          </cell>
        </row>
        <row r="84">
          <cell r="B84"/>
          <cell r="C84" t="str">
            <v>北區-民營-0080</v>
          </cell>
        </row>
        <row r="85">
          <cell r="B85"/>
          <cell r="C85" t="str">
            <v>北區-民營-0081</v>
          </cell>
        </row>
        <row r="86">
          <cell r="B86"/>
          <cell r="C86" t="str">
            <v>北區-金融-0082</v>
          </cell>
        </row>
        <row r="87">
          <cell r="B87"/>
          <cell r="C87" t="str">
            <v>北區-其他-0083</v>
          </cell>
        </row>
        <row r="88">
          <cell r="B88"/>
          <cell r="C88" t="str">
            <v>北區-金融-0084</v>
          </cell>
        </row>
        <row r="89">
          <cell r="B89"/>
          <cell r="C89" t="str">
            <v>北區-金融-0085</v>
          </cell>
        </row>
        <row r="90">
          <cell r="B90"/>
          <cell r="C90" t="str">
            <v>北區-金融-0086</v>
          </cell>
        </row>
        <row r="91">
          <cell r="B91"/>
          <cell r="C91" t="str">
            <v>北區-其他-0087</v>
          </cell>
        </row>
        <row r="92">
          <cell r="B92"/>
          <cell r="C92" t="str">
            <v>北區-公家-0088</v>
          </cell>
        </row>
        <row r="93">
          <cell r="B93"/>
          <cell r="C93" t="str">
            <v>北區-民營-0089</v>
          </cell>
        </row>
        <row r="94">
          <cell r="B94"/>
          <cell r="C94" t="str">
            <v>中區-金融-0090</v>
          </cell>
        </row>
        <row r="95">
          <cell r="B95"/>
          <cell r="C95" t="str">
            <v>中區-金融-0091</v>
          </cell>
        </row>
        <row r="96">
          <cell r="B96"/>
          <cell r="C96" t="str">
            <v>中區-公家-0092</v>
          </cell>
        </row>
        <row r="97">
          <cell r="B97"/>
          <cell r="C97" t="str">
            <v>北區-民營-0093</v>
          </cell>
        </row>
        <row r="98">
          <cell r="B98"/>
          <cell r="C98" t="str">
            <v>北區-私人-0094</v>
          </cell>
        </row>
        <row r="99">
          <cell r="B99"/>
          <cell r="C99" t="str">
            <v>北區-其他-0095</v>
          </cell>
        </row>
        <row r="100">
          <cell r="B100"/>
          <cell r="C100" t="str">
            <v>北區-公家-0096</v>
          </cell>
        </row>
        <row r="101">
          <cell r="B101"/>
          <cell r="C101" t="str">
            <v>北區-公家-0097</v>
          </cell>
        </row>
        <row r="102">
          <cell r="B102"/>
          <cell r="C102" t="str">
            <v>中區-民營-0098</v>
          </cell>
        </row>
        <row r="103">
          <cell r="B103"/>
          <cell r="C103" t="str">
            <v>中區-民營-0099</v>
          </cell>
        </row>
        <row r="104">
          <cell r="B104"/>
          <cell r="C104" t="str">
            <v>中區-金融-0100</v>
          </cell>
        </row>
        <row r="105">
          <cell r="B105"/>
          <cell r="C105" t="str">
            <v>中區-其他-0101</v>
          </cell>
        </row>
        <row r="106">
          <cell r="B106"/>
          <cell r="C106" t="str">
            <v>中區-金融-0102</v>
          </cell>
        </row>
        <row r="107">
          <cell r="B107"/>
          <cell r="C107" t="str">
            <v>中區-金融-0103</v>
          </cell>
        </row>
        <row r="108">
          <cell r="B108"/>
          <cell r="C108" t="str">
            <v>中區-金融-0104</v>
          </cell>
        </row>
        <row r="109">
          <cell r="B109"/>
          <cell r="C109" t="str">
            <v>中區-其他-0105</v>
          </cell>
        </row>
        <row r="110">
          <cell r="B110"/>
          <cell r="C110" t="str">
            <v>中區-公家-0106</v>
          </cell>
        </row>
        <row r="111">
          <cell r="B111"/>
          <cell r="C111" t="str">
            <v>中區-民營-0107</v>
          </cell>
        </row>
        <row r="112">
          <cell r="B112"/>
          <cell r="C112" t="str">
            <v>北區-金融-0108</v>
          </cell>
        </row>
        <row r="113">
          <cell r="B113"/>
          <cell r="C113" t="str">
            <v>北區-金融-0109</v>
          </cell>
        </row>
        <row r="114">
          <cell r="B114"/>
          <cell r="C114" t="str">
            <v>北區-公家-0110</v>
          </cell>
        </row>
        <row r="115">
          <cell r="B115"/>
          <cell r="C115" t="str">
            <v>北區-民營-0111</v>
          </cell>
        </row>
        <row r="116">
          <cell r="B116"/>
          <cell r="C116" t="str">
            <v>北區-私人-0112</v>
          </cell>
        </row>
        <row r="117">
          <cell r="B117"/>
          <cell r="C117" t="str">
            <v>北區-其他-0113</v>
          </cell>
        </row>
        <row r="118">
          <cell r="B118"/>
          <cell r="C118" t="str">
            <v>北區-公家-0114</v>
          </cell>
        </row>
        <row r="119">
          <cell r="B119"/>
          <cell r="C119" t="str">
            <v>北區-公家-0115</v>
          </cell>
        </row>
        <row r="120">
          <cell r="B120"/>
          <cell r="C120" t="str">
            <v>北區-民營-0116</v>
          </cell>
        </row>
        <row r="121">
          <cell r="B121"/>
          <cell r="C121" t="str">
            <v>北區-民營-0117</v>
          </cell>
        </row>
        <row r="122">
          <cell r="B122"/>
          <cell r="C122" t="str">
            <v>北區-金融-0118</v>
          </cell>
        </row>
        <row r="123">
          <cell r="B123"/>
          <cell r="C123" t="str">
            <v>北區-其他-0119</v>
          </cell>
        </row>
        <row r="124">
          <cell r="B124"/>
          <cell r="C124" t="str">
            <v>北區-金融-0120</v>
          </cell>
        </row>
        <row r="125">
          <cell r="B125"/>
          <cell r="C125" t="str">
            <v>北區-金融-0121</v>
          </cell>
        </row>
        <row r="126">
          <cell r="B126"/>
          <cell r="C126" t="str">
            <v>北區-金融-0122</v>
          </cell>
        </row>
        <row r="127">
          <cell r="B127"/>
          <cell r="C127" t="str">
            <v>北區-其他-0123</v>
          </cell>
        </row>
        <row r="128">
          <cell r="B128"/>
          <cell r="C128" t="str">
            <v>北區-公家-0124</v>
          </cell>
        </row>
        <row r="129">
          <cell r="B129"/>
          <cell r="C129" t="str">
            <v>北區-民營-0125</v>
          </cell>
        </row>
        <row r="130">
          <cell r="B130"/>
          <cell r="C130" t="str">
            <v>北區-金融-0126</v>
          </cell>
        </row>
        <row r="131">
          <cell r="B131"/>
          <cell r="C131" t="str">
            <v>北區-金融-0127</v>
          </cell>
        </row>
        <row r="132">
          <cell r="B132"/>
          <cell r="C132" t="str">
            <v>北區-公家-0128</v>
          </cell>
        </row>
        <row r="133">
          <cell r="B133"/>
          <cell r="C133" t="str">
            <v>北區-民營-0129</v>
          </cell>
        </row>
        <row r="134">
          <cell r="B134"/>
          <cell r="C134" t="str">
            <v>北區-私人-0130</v>
          </cell>
        </row>
        <row r="135">
          <cell r="B135"/>
          <cell r="C135" t="str">
            <v>北區-其他-0131</v>
          </cell>
        </row>
        <row r="136">
          <cell r="B136"/>
          <cell r="C136" t="str">
            <v>北區-公家-0132</v>
          </cell>
        </row>
        <row r="137">
          <cell r="B137"/>
          <cell r="C137" t="str">
            <v>北區-公家-0133</v>
          </cell>
        </row>
        <row r="138">
          <cell r="B138"/>
          <cell r="C138" t="str">
            <v>北區-民營-0134</v>
          </cell>
        </row>
        <row r="139">
          <cell r="B139"/>
          <cell r="C139" t="str">
            <v>北區-民營-0135</v>
          </cell>
        </row>
        <row r="140">
          <cell r="B140"/>
          <cell r="C140" t="str">
            <v>北區-金融-0136</v>
          </cell>
        </row>
        <row r="141">
          <cell r="B141"/>
          <cell r="C141" t="str">
            <v>北區-其他-0137</v>
          </cell>
        </row>
        <row r="142">
          <cell r="B142"/>
          <cell r="C142" t="str">
            <v>北區-金融-0138</v>
          </cell>
        </row>
        <row r="143">
          <cell r="B143"/>
          <cell r="C143" t="str">
            <v>北區-金融-0139</v>
          </cell>
        </row>
        <row r="144">
          <cell r="B144"/>
          <cell r="C144" t="str">
            <v>北區-金融-0140</v>
          </cell>
        </row>
        <row r="145">
          <cell r="B145"/>
          <cell r="C145" t="str">
            <v>北區-其他-0141</v>
          </cell>
        </row>
        <row r="146">
          <cell r="B146"/>
          <cell r="C146" t="str">
            <v>北區-公家-0142</v>
          </cell>
        </row>
        <row r="147">
          <cell r="B147"/>
          <cell r="C147" t="str">
            <v>北區-民營-0143</v>
          </cell>
        </row>
        <row r="148">
          <cell r="B148"/>
          <cell r="C148" t="str">
            <v>北區-金融-0144</v>
          </cell>
        </row>
        <row r="149">
          <cell r="B149"/>
          <cell r="C149" t="str">
            <v>北區-金融-0145</v>
          </cell>
        </row>
        <row r="150">
          <cell r="B150"/>
          <cell r="C150" t="str">
            <v>北區-公家-0146</v>
          </cell>
        </row>
        <row r="151">
          <cell r="B151"/>
          <cell r="C151" t="str">
            <v>北區-民營-0147</v>
          </cell>
        </row>
        <row r="152">
          <cell r="B152"/>
          <cell r="C152" t="str">
            <v>北區-私人-0148</v>
          </cell>
        </row>
        <row r="153">
          <cell r="B153"/>
          <cell r="C153" t="str">
            <v>北區-其他-0149</v>
          </cell>
        </row>
        <row r="154">
          <cell r="B154"/>
          <cell r="C154" t="str">
            <v>北區-公家-0150</v>
          </cell>
        </row>
        <row r="155">
          <cell r="B155"/>
          <cell r="C155" t="str">
            <v>北區-公家-0151</v>
          </cell>
        </row>
        <row r="156">
          <cell r="B156"/>
          <cell r="C156" t="str">
            <v>北區-民營-0152</v>
          </cell>
        </row>
        <row r="157">
          <cell r="B157"/>
          <cell r="C157" t="str">
            <v>北區-民營-0153</v>
          </cell>
        </row>
        <row r="158">
          <cell r="B158"/>
          <cell r="C158" t="str">
            <v>北區-金融-0154</v>
          </cell>
        </row>
        <row r="159">
          <cell r="B159"/>
          <cell r="C159" t="str">
            <v>北區-其他-0155</v>
          </cell>
        </row>
        <row r="160">
          <cell r="B160"/>
          <cell r="C160" t="str">
            <v>北區-金融-0156</v>
          </cell>
        </row>
        <row r="161">
          <cell r="B161"/>
          <cell r="C161" t="str">
            <v>北區-金融-0157</v>
          </cell>
        </row>
        <row r="162">
          <cell r="B162"/>
          <cell r="C162" t="str">
            <v>北區-金融-0158</v>
          </cell>
        </row>
        <row r="163">
          <cell r="B163"/>
          <cell r="C163" t="str">
            <v>北區-其他-0159</v>
          </cell>
        </row>
        <row r="164">
          <cell r="B164"/>
          <cell r="C164" t="str">
            <v>北區-公家-0160</v>
          </cell>
        </row>
        <row r="165">
          <cell r="B165"/>
          <cell r="C165" t="str">
            <v>北區-民營-0161</v>
          </cell>
        </row>
        <row r="166">
          <cell r="B166"/>
          <cell r="C166" t="str">
            <v>北區-金融-0162</v>
          </cell>
        </row>
        <row r="167">
          <cell r="B167"/>
          <cell r="C167" t="str">
            <v>北區-金融-0163</v>
          </cell>
        </row>
        <row r="168">
          <cell r="B168"/>
          <cell r="C168" t="str">
            <v>北區-公家-0164</v>
          </cell>
        </row>
        <row r="169">
          <cell r="B169"/>
          <cell r="C169" t="str">
            <v>北區-民營-0165</v>
          </cell>
        </row>
        <row r="170">
          <cell r="B170"/>
          <cell r="C170" t="str">
            <v>北區-私人-0166</v>
          </cell>
        </row>
        <row r="171">
          <cell r="B171"/>
          <cell r="C171" t="str">
            <v>北區-其他-0167</v>
          </cell>
        </row>
        <row r="172">
          <cell r="B172"/>
          <cell r="C172" t="str">
            <v>北區-公家-0168</v>
          </cell>
        </row>
        <row r="173">
          <cell r="B173"/>
          <cell r="C173" t="str">
            <v>北區-公家-0169</v>
          </cell>
        </row>
        <row r="174">
          <cell r="B174"/>
          <cell r="C174" t="str">
            <v>北區-民營-0170</v>
          </cell>
        </row>
        <row r="175">
          <cell r="B175"/>
          <cell r="C175" t="str">
            <v>北區-民營-0171</v>
          </cell>
        </row>
        <row r="176">
          <cell r="B176"/>
          <cell r="C176" t="str">
            <v>北區-金融-0172</v>
          </cell>
        </row>
        <row r="177">
          <cell r="B177"/>
          <cell r="C177" t="str">
            <v>北區-其他-0173</v>
          </cell>
        </row>
        <row r="178">
          <cell r="B178"/>
          <cell r="C178" t="str">
            <v>北區-金融-0174</v>
          </cell>
        </row>
        <row r="179">
          <cell r="B179"/>
          <cell r="C179" t="str">
            <v>北區-金融-0175</v>
          </cell>
        </row>
        <row r="180">
          <cell r="B180"/>
          <cell r="C180" t="str">
            <v>北區-金融-0176</v>
          </cell>
        </row>
        <row r="181">
          <cell r="B181"/>
          <cell r="C181" t="str">
            <v>北區-其他-0177</v>
          </cell>
        </row>
        <row r="182">
          <cell r="B182"/>
          <cell r="C182" t="str">
            <v>北區-公家-0178</v>
          </cell>
        </row>
        <row r="183">
          <cell r="B183"/>
          <cell r="C183" t="str">
            <v>北區-民營-0179</v>
          </cell>
        </row>
        <row r="184">
          <cell r="B184"/>
          <cell r="C184" t="str">
            <v>北區-金融-0180</v>
          </cell>
        </row>
        <row r="185">
          <cell r="B185"/>
          <cell r="C185" t="str">
            <v>北區-金融-0181</v>
          </cell>
        </row>
        <row r="186">
          <cell r="B186"/>
          <cell r="C186" t="str">
            <v>北區-公家-0182</v>
          </cell>
        </row>
        <row r="187">
          <cell r="B187"/>
          <cell r="C187" t="str">
            <v>北區-民營-0183</v>
          </cell>
        </row>
        <row r="188">
          <cell r="B188"/>
          <cell r="C188" t="str">
            <v>北區-私人-0184</v>
          </cell>
        </row>
        <row r="189">
          <cell r="B189"/>
          <cell r="C189" t="str">
            <v>北區-其他-0185</v>
          </cell>
        </row>
        <row r="190">
          <cell r="B190"/>
          <cell r="C190" t="str">
            <v>北區-公家-0186</v>
          </cell>
        </row>
        <row r="191">
          <cell r="B191"/>
          <cell r="C191" t="str">
            <v>北區-公家-0187</v>
          </cell>
        </row>
        <row r="192">
          <cell r="B192"/>
          <cell r="C192" t="str">
            <v>北區-民營-0188</v>
          </cell>
        </row>
        <row r="193">
          <cell r="B193"/>
          <cell r="C193" t="str">
            <v>北區-民營-0189</v>
          </cell>
        </row>
        <row r="194">
          <cell r="B194"/>
          <cell r="C194" t="str">
            <v>北區-金融-0190</v>
          </cell>
        </row>
        <row r="195">
          <cell r="B195"/>
          <cell r="C195" t="str">
            <v>北區-其他-0191</v>
          </cell>
        </row>
        <row r="196">
          <cell r="B196"/>
          <cell r="C196" t="str">
            <v>北區-金融-0192</v>
          </cell>
        </row>
        <row r="197">
          <cell r="B197"/>
          <cell r="C197" t="str">
            <v>北區-金融-0193</v>
          </cell>
        </row>
        <row r="198">
          <cell r="B198"/>
          <cell r="C198" t="str">
            <v>北區-金融-0194</v>
          </cell>
        </row>
        <row r="199">
          <cell r="B199"/>
          <cell r="C199" t="str">
            <v>北區-其他-0195</v>
          </cell>
        </row>
        <row r="200">
          <cell r="B200"/>
          <cell r="C200" t="str">
            <v>北區-公家-0196</v>
          </cell>
        </row>
        <row r="201">
          <cell r="B201"/>
          <cell r="C201" t="str">
            <v>北區-民營-0197</v>
          </cell>
        </row>
        <row r="202">
          <cell r="B202"/>
          <cell r="C202" t="str">
            <v>北區-金融-0198</v>
          </cell>
        </row>
        <row r="203">
          <cell r="B203"/>
          <cell r="C203" t="str">
            <v>北區-金融-0199</v>
          </cell>
        </row>
        <row r="204">
          <cell r="B204"/>
          <cell r="C204" t="str">
            <v>北區-公家-0200</v>
          </cell>
        </row>
        <row r="205">
          <cell r="B205"/>
          <cell r="C205" t="str">
            <v>北區-民營-0201</v>
          </cell>
        </row>
        <row r="206">
          <cell r="B206"/>
          <cell r="C206" t="str">
            <v>北區-私人-0202</v>
          </cell>
        </row>
        <row r="207">
          <cell r="B207"/>
          <cell r="C207" t="str">
            <v>北區-其他-0203</v>
          </cell>
        </row>
        <row r="208">
          <cell r="B208"/>
          <cell r="C208" t="str">
            <v>北區-公家-0204</v>
          </cell>
        </row>
        <row r="209">
          <cell r="B209"/>
          <cell r="C209" t="str">
            <v>北區-公家-0205</v>
          </cell>
        </row>
        <row r="210">
          <cell r="B210"/>
          <cell r="C210" t="str">
            <v>北區-民營-0206</v>
          </cell>
        </row>
        <row r="211">
          <cell r="B211"/>
          <cell r="C211" t="str">
            <v>北區-民營-0207</v>
          </cell>
        </row>
        <row r="212">
          <cell r="B212"/>
          <cell r="C212" t="str">
            <v>北區-金融-0208</v>
          </cell>
        </row>
        <row r="213">
          <cell r="B213"/>
          <cell r="C213" t="str">
            <v>北區-其他-0209</v>
          </cell>
        </row>
        <row r="214">
          <cell r="B214"/>
          <cell r="C214" t="str">
            <v>北區-金融-0210</v>
          </cell>
        </row>
        <row r="215">
          <cell r="B215"/>
          <cell r="C215" t="str">
            <v>北區-金融-0211</v>
          </cell>
        </row>
        <row r="216">
          <cell r="B216"/>
          <cell r="C216" t="str">
            <v>北區-金融-0212</v>
          </cell>
        </row>
        <row r="217">
          <cell r="B217"/>
          <cell r="C217" t="str">
            <v>北區-其他-0213</v>
          </cell>
        </row>
        <row r="218">
          <cell r="B218"/>
          <cell r="C218" t="str">
            <v>北區-公家-0214</v>
          </cell>
        </row>
        <row r="219">
          <cell r="B219"/>
          <cell r="C219" t="str">
            <v>北區-民營-0215</v>
          </cell>
        </row>
        <row r="220">
          <cell r="B220"/>
          <cell r="C220" t="str">
            <v>北區-金融-0216</v>
          </cell>
        </row>
        <row r="221">
          <cell r="B221"/>
          <cell r="C221" t="str">
            <v>北區-金融-0217</v>
          </cell>
        </row>
        <row r="222">
          <cell r="B222"/>
          <cell r="C222" t="str">
            <v>北區-公家-0218</v>
          </cell>
        </row>
        <row r="223">
          <cell r="B223"/>
          <cell r="C223" t="str">
            <v>北區-民營-0219</v>
          </cell>
        </row>
        <row r="224">
          <cell r="B224"/>
          <cell r="C224" t="str">
            <v>北區-私人-0220</v>
          </cell>
        </row>
        <row r="225">
          <cell r="B225"/>
          <cell r="C225" t="str">
            <v>北區-其他-0221</v>
          </cell>
        </row>
        <row r="226">
          <cell r="B226"/>
          <cell r="C226" t="str">
            <v>北區-公家-0222</v>
          </cell>
        </row>
        <row r="227">
          <cell r="B227"/>
          <cell r="C227" t="str">
            <v>北區-公家-0223</v>
          </cell>
        </row>
        <row r="228">
          <cell r="B228"/>
          <cell r="C228" t="str">
            <v>北區-民營-0224</v>
          </cell>
        </row>
        <row r="229">
          <cell r="B229"/>
          <cell r="C229" t="str">
            <v>北區-民營-0225</v>
          </cell>
        </row>
        <row r="230">
          <cell r="B230"/>
          <cell r="C230" t="str">
            <v>北區-金融-0226</v>
          </cell>
        </row>
        <row r="231">
          <cell r="B231"/>
          <cell r="C231" t="str">
            <v>北區-其他-0227</v>
          </cell>
        </row>
        <row r="232">
          <cell r="B232"/>
          <cell r="C232" t="str">
            <v>北區-金融-0228</v>
          </cell>
        </row>
        <row r="233">
          <cell r="B233"/>
          <cell r="C233" t="str">
            <v>北區-金融-0229</v>
          </cell>
        </row>
        <row r="234">
          <cell r="B234"/>
          <cell r="C234" t="str">
            <v>北區-金融-0230</v>
          </cell>
        </row>
        <row r="235">
          <cell r="B235"/>
          <cell r="C235" t="str">
            <v>北區-其他-0231</v>
          </cell>
        </row>
        <row r="236">
          <cell r="B236"/>
          <cell r="C236" t="str">
            <v>北區-公家-0232</v>
          </cell>
        </row>
        <row r="237">
          <cell r="B237"/>
          <cell r="C237" t="str">
            <v>北區-民營-0233</v>
          </cell>
        </row>
        <row r="238">
          <cell r="B238"/>
          <cell r="C238" t="str">
            <v>北區-金融-0234</v>
          </cell>
        </row>
        <row r="239">
          <cell r="B239"/>
          <cell r="C239" t="str">
            <v>北區-金融-0235</v>
          </cell>
        </row>
        <row r="240">
          <cell r="B240"/>
          <cell r="C240" t="str">
            <v>北區-公家-0236</v>
          </cell>
        </row>
        <row r="241">
          <cell r="B241"/>
          <cell r="C241" t="str">
            <v>北區-民營-0237</v>
          </cell>
        </row>
        <row r="242">
          <cell r="B242"/>
          <cell r="C242" t="str">
            <v>北區-私人-0238</v>
          </cell>
        </row>
        <row r="243">
          <cell r="B243"/>
          <cell r="C243" t="str">
            <v>北區-其他-0239</v>
          </cell>
        </row>
        <row r="244">
          <cell r="B244"/>
          <cell r="C244" t="str">
            <v>北區-公家-0240</v>
          </cell>
        </row>
        <row r="245">
          <cell r="B245"/>
          <cell r="C245" t="str">
            <v>北區-公家-0241</v>
          </cell>
        </row>
        <row r="246">
          <cell r="B246"/>
          <cell r="C246" t="str">
            <v>北區-民營-0242</v>
          </cell>
        </row>
        <row r="247">
          <cell r="B247"/>
          <cell r="C247" t="str">
            <v>北區-民營-0243</v>
          </cell>
        </row>
        <row r="248">
          <cell r="B248"/>
          <cell r="C248" t="str">
            <v>北區-金融-0244</v>
          </cell>
        </row>
        <row r="249">
          <cell r="B249"/>
          <cell r="C249" t="str">
            <v>北區-其他-0245</v>
          </cell>
        </row>
        <row r="250">
          <cell r="B250"/>
          <cell r="C250" t="str">
            <v>北區-金融-0246</v>
          </cell>
        </row>
        <row r="251">
          <cell r="B251"/>
          <cell r="C251" t="str">
            <v>北區-金融-0247</v>
          </cell>
        </row>
        <row r="252">
          <cell r="B252"/>
          <cell r="C252" t="str">
            <v>北區-金融-0248</v>
          </cell>
        </row>
        <row r="253">
          <cell r="B253"/>
          <cell r="C253" t="str">
            <v>北區-其他-0249</v>
          </cell>
        </row>
        <row r="254">
          <cell r="B254"/>
          <cell r="C254" t="str">
            <v>北區-公家-0250</v>
          </cell>
        </row>
        <row r="255">
          <cell r="B255"/>
          <cell r="C255" t="str">
            <v>北區-民營-0251</v>
          </cell>
        </row>
        <row r="256">
          <cell r="B256"/>
          <cell r="C256" t="str">
            <v>北區-金融-0252</v>
          </cell>
        </row>
        <row r="257">
          <cell r="B257"/>
          <cell r="C257" t="str">
            <v>北區-金融-0253</v>
          </cell>
        </row>
        <row r="258">
          <cell r="B258"/>
          <cell r="C258" t="str">
            <v>北區-公家-0254</v>
          </cell>
        </row>
        <row r="259">
          <cell r="B259"/>
          <cell r="C259" t="str">
            <v>北區-民營-0255</v>
          </cell>
        </row>
        <row r="260">
          <cell r="B260"/>
          <cell r="C260" t="str">
            <v>北區-私人-0256</v>
          </cell>
        </row>
        <row r="261">
          <cell r="B261"/>
          <cell r="C261" t="str">
            <v>北區-其他-0257</v>
          </cell>
        </row>
        <row r="262">
          <cell r="B262"/>
          <cell r="C262" t="str">
            <v>北區-公家-0258</v>
          </cell>
        </row>
        <row r="263">
          <cell r="B263"/>
          <cell r="C263" t="str">
            <v>北區-公家-0259</v>
          </cell>
        </row>
        <row r="264">
          <cell r="B264"/>
          <cell r="C264" t="str">
            <v>北區-民營-0260</v>
          </cell>
        </row>
        <row r="265">
          <cell r="B265"/>
          <cell r="C265" t="str">
            <v>北區-民營-0261</v>
          </cell>
        </row>
        <row r="266">
          <cell r="B266"/>
          <cell r="C266" t="str">
            <v>北區-金融-0262</v>
          </cell>
        </row>
        <row r="267">
          <cell r="B267"/>
          <cell r="C267" t="str">
            <v>北區-其他-0263</v>
          </cell>
        </row>
        <row r="268">
          <cell r="B268"/>
          <cell r="C268" t="str">
            <v>北區-金融-0264</v>
          </cell>
        </row>
        <row r="269">
          <cell r="B269"/>
          <cell r="C269" t="str">
            <v>北區-金融-0265</v>
          </cell>
        </row>
        <row r="270">
          <cell r="B270"/>
          <cell r="C270" t="str">
            <v>北區-金融-0266</v>
          </cell>
        </row>
        <row r="271">
          <cell r="B271"/>
          <cell r="C271" t="str">
            <v>北區-其他-0267</v>
          </cell>
        </row>
        <row r="272">
          <cell r="B272"/>
          <cell r="C272" t="str">
            <v>北區-公家-0268</v>
          </cell>
        </row>
        <row r="273">
          <cell r="B273"/>
          <cell r="C273" t="str">
            <v>北區-民營-0269</v>
          </cell>
        </row>
        <row r="274">
          <cell r="B274"/>
          <cell r="C274" t="str">
            <v>北區-金融-0270</v>
          </cell>
        </row>
        <row r="275">
          <cell r="B275"/>
          <cell r="C275" t="str">
            <v>中區-金融-0271</v>
          </cell>
        </row>
        <row r="276">
          <cell r="B276"/>
          <cell r="C276" t="str">
            <v>中區-公家-0272</v>
          </cell>
        </row>
        <row r="277">
          <cell r="B277"/>
          <cell r="C277" t="str">
            <v>中區-民營-0273</v>
          </cell>
        </row>
        <row r="278">
          <cell r="B278"/>
          <cell r="C278" t="str">
            <v>中區-私人-0274</v>
          </cell>
        </row>
        <row r="279">
          <cell r="B279"/>
          <cell r="C279" t="str">
            <v>中區-其他-0275</v>
          </cell>
        </row>
        <row r="280">
          <cell r="B280"/>
          <cell r="C280" t="str">
            <v>中區-公家-0276</v>
          </cell>
        </row>
        <row r="281">
          <cell r="B281"/>
          <cell r="C281" t="str">
            <v>中區-公家-0277</v>
          </cell>
        </row>
        <row r="282">
          <cell r="B282"/>
          <cell r="C282" t="str">
            <v>中區-民營-0278</v>
          </cell>
        </row>
        <row r="283">
          <cell r="B283"/>
          <cell r="C283" t="str">
            <v>中區-民營-0279</v>
          </cell>
        </row>
        <row r="284">
          <cell r="B284"/>
          <cell r="C284" t="str">
            <v>中區-金融-0280</v>
          </cell>
        </row>
        <row r="285">
          <cell r="B285"/>
          <cell r="C285" t="str">
            <v>中區-其他-0281</v>
          </cell>
        </row>
        <row r="286">
          <cell r="B286"/>
          <cell r="C286" t="str">
            <v>中區-金融-0282</v>
          </cell>
        </row>
        <row r="287">
          <cell r="B287"/>
          <cell r="C287" t="str">
            <v>中區-金融-0283</v>
          </cell>
        </row>
        <row r="288">
          <cell r="B288"/>
          <cell r="C288" t="str">
            <v>中區-金融-0284</v>
          </cell>
        </row>
        <row r="289">
          <cell r="B289"/>
          <cell r="C289" t="str">
            <v>中區-其他-0285</v>
          </cell>
        </row>
        <row r="290">
          <cell r="B290"/>
          <cell r="C290" t="str">
            <v>中區-公家-0286</v>
          </cell>
        </row>
        <row r="291">
          <cell r="B291"/>
          <cell r="C291" t="str">
            <v>中區-民營-0287</v>
          </cell>
        </row>
        <row r="292">
          <cell r="B292"/>
          <cell r="C292" t="str">
            <v>中區-金融-0288</v>
          </cell>
        </row>
        <row r="293">
          <cell r="B293"/>
          <cell r="C293" t="str">
            <v>中區-金融-0289</v>
          </cell>
        </row>
        <row r="294">
          <cell r="B294"/>
          <cell r="C294" t="str">
            <v>中區-公家-0290</v>
          </cell>
        </row>
        <row r="295">
          <cell r="B295"/>
          <cell r="C295" t="str">
            <v>中區-民營-0291</v>
          </cell>
        </row>
        <row r="296">
          <cell r="B296"/>
          <cell r="C296" t="str">
            <v>中區-私人-0292</v>
          </cell>
        </row>
        <row r="297">
          <cell r="B297"/>
          <cell r="C297" t="str">
            <v>中區-其他-0293</v>
          </cell>
        </row>
        <row r="298">
          <cell r="B298"/>
          <cell r="C298" t="str">
            <v>中區-公家-0294</v>
          </cell>
        </row>
        <row r="299">
          <cell r="B299"/>
          <cell r="C299" t="str">
            <v>中區-公家-0295</v>
          </cell>
        </row>
        <row r="300">
          <cell r="B300"/>
          <cell r="C300" t="str">
            <v>中區-民營-0296</v>
          </cell>
        </row>
        <row r="301">
          <cell r="B301"/>
          <cell r="C301" t="str">
            <v>中區-民營-0297</v>
          </cell>
        </row>
        <row r="302">
          <cell r="B302"/>
          <cell r="C302" t="str">
            <v>中區-金融-0298</v>
          </cell>
        </row>
        <row r="303">
          <cell r="B303"/>
          <cell r="C303" t="str">
            <v>中區-其他-0299</v>
          </cell>
        </row>
        <row r="304">
          <cell r="B304"/>
          <cell r="C304" t="str">
            <v>中區-金融-0300</v>
          </cell>
        </row>
        <row r="305">
          <cell r="B305"/>
          <cell r="C305" t="str">
            <v>中區-金融-0301</v>
          </cell>
        </row>
        <row r="306">
          <cell r="B306"/>
          <cell r="C306" t="str">
            <v>中區-金融-0302</v>
          </cell>
        </row>
        <row r="307">
          <cell r="B307"/>
          <cell r="C307" t="str">
            <v>中區-其他-0303</v>
          </cell>
        </row>
        <row r="308">
          <cell r="B308"/>
          <cell r="C308" t="str">
            <v>中區-公家-0304</v>
          </cell>
        </row>
        <row r="309">
          <cell r="B309"/>
          <cell r="C309" t="str">
            <v>中區-民營-0305</v>
          </cell>
        </row>
        <row r="310">
          <cell r="B310"/>
          <cell r="C310" t="str">
            <v>中區-金融-0306</v>
          </cell>
        </row>
        <row r="311">
          <cell r="B311"/>
          <cell r="C311" t="str">
            <v>中區-金融-0307</v>
          </cell>
        </row>
        <row r="312">
          <cell r="B312"/>
          <cell r="C312" t="str">
            <v>中區-公家-0308</v>
          </cell>
        </row>
        <row r="313">
          <cell r="B313"/>
          <cell r="C313" t="str">
            <v>中區-民營-0309</v>
          </cell>
        </row>
        <row r="314">
          <cell r="B314"/>
          <cell r="C314" t="str">
            <v>中區-私人-0310</v>
          </cell>
        </row>
        <row r="315">
          <cell r="B315"/>
          <cell r="C315" t="str">
            <v>中區-其他-0311</v>
          </cell>
        </row>
        <row r="316">
          <cell r="B316"/>
          <cell r="C316" t="str">
            <v>中區-公家-0312</v>
          </cell>
        </row>
        <row r="317">
          <cell r="B317"/>
          <cell r="C317" t="str">
            <v>中區-公家-0313</v>
          </cell>
        </row>
        <row r="318">
          <cell r="B318"/>
          <cell r="C318" t="str">
            <v>中區-民營-0314</v>
          </cell>
        </row>
        <row r="319">
          <cell r="B319"/>
          <cell r="C319" t="str">
            <v>北區-民營-0315</v>
          </cell>
        </row>
        <row r="320">
          <cell r="B320"/>
          <cell r="C320" t="str">
            <v>北區-金融-0316</v>
          </cell>
        </row>
        <row r="321">
          <cell r="B321"/>
          <cell r="C321" t="str">
            <v>北區-其他-0317</v>
          </cell>
        </row>
        <row r="322">
          <cell r="B322"/>
          <cell r="C322" t="str">
            <v>北區-金融-0318</v>
          </cell>
        </row>
        <row r="323">
          <cell r="B323"/>
          <cell r="C323" t="str">
            <v>北區-金融-0319</v>
          </cell>
        </row>
        <row r="324">
          <cell r="B324"/>
          <cell r="C324" t="str">
            <v>北區-金融-0320</v>
          </cell>
        </row>
        <row r="325">
          <cell r="B325"/>
          <cell r="C325" t="str">
            <v>北區-其他-0321</v>
          </cell>
        </row>
        <row r="326">
          <cell r="B326"/>
          <cell r="C326" t="str">
            <v>北區-公家-0322</v>
          </cell>
        </row>
        <row r="327">
          <cell r="B327"/>
          <cell r="C327" t="str">
            <v>北區-民營-0323</v>
          </cell>
        </row>
        <row r="328">
          <cell r="B328"/>
          <cell r="C328" t="str">
            <v>北區-金融-0324</v>
          </cell>
        </row>
        <row r="329">
          <cell r="B329"/>
          <cell r="C329" t="str">
            <v>北區-金融-0325</v>
          </cell>
        </row>
        <row r="330">
          <cell r="B330"/>
          <cell r="C330" t="str">
            <v>北區-公家-0326</v>
          </cell>
        </row>
        <row r="331">
          <cell r="B331"/>
          <cell r="C331" t="str">
            <v>北區-民營-0327</v>
          </cell>
        </row>
        <row r="332">
          <cell r="B332"/>
          <cell r="C332" t="str">
            <v>北區-私人-0328</v>
          </cell>
        </row>
        <row r="333">
          <cell r="B333"/>
          <cell r="C333" t="str">
            <v>北區-其他-0329</v>
          </cell>
        </row>
        <row r="334">
          <cell r="B334"/>
          <cell r="C334" t="str">
            <v>北區-公家-0330</v>
          </cell>
        </row>
        <row r="335">
          <cell r="B335"/>
          <cell r="C335" t="str">
            <v>北區-公家-0331</v>
          </cell>
        </row>
        <row r="336">
          <cell r="B336"/>
          <cell r="C336" t="str">
            <v>北區-民營-0332</v>
          </cell>
        </row>
        <row r="337">
          <cell r="B337"/>
          <cell r="C337" t="str">
            <v>北區-民營-0333</v>
          </cell>
        </row>
        <row r="338">
          <cell r="B338"/>
          <cell r="C338" t="str">
            <v>北區-金融-0334</v>
          </cell>
        </row>
        <row r="339">
          <cell r="B339"/>
          <cell r="C339" t="str">
            <v>北區-其他-0335</v>
          </cell>
        </row>
        <row r="340">
          <cell r="B340"/>
          <cell r="C340" t="str">
            <v>北區-金融-0336</v>
          </cell>
        </row>
        <row r="341">
          <cell r="B341"/>
          <cell r="C341" t="str">
            <v>北區-金融-0337</v>
          </cell>
        </row>
        <row r="342">
          <cell r="B342"/>
          <cell r="C342" t="str">
            <v>北區-金融-0338</v>
          </cell>
        </row>
        <row r="343">
          <cell r="B343"/>
          <cell r="C343" t="str">
            <v>北區-其他-0339</v>
          </cell>
        </row>
        <row r="344">
          <cell r="B344"/>
          <cell r="C344" t="str">
            <v>北區-公家-0340</v>
          </cell>
        </row>
        <row r="345">
          <cell r="B345"/>
          <cell r="C345" t="str">
            <v>北區-民營-0341</v>
          </cell>
        </row>
        <row r="346">
          <cell r="B346"/>
          <cell r="C346" t="str">
            <v>北區-金融-0342</v>
          </cell>
        </row>
        <row r="347">
          <cell r="B347"/>
          <cell r="C347" t="str">
            <v>北區-金融-0343</v>
          </cell>
        </row>
        <row r="348">
          <cell r="B348"/>
          <cell r="C348" t="str">
            <v>北區-公家-0344</v>
          </cell>
        </row>
        <row r="349">
          <cell r="B349"/>
          <cell r="C349" t="str">
            <v>北區-民營-0345</v>
          </cell>
        </row>
        <row r="350">
          <cell r="B350"/>
          <cell r="C350" t="str">
            <v>北區-私人-0346</v>
          </cell>
        </row>
        <row r="351">
          <cell r="B351"/>
          <cell r="C351" t="str">
            <v>北區-其他-0347</v>
          </cell>
        </row>
        <row r="352">
          <cell r="B352"/>
          <cell r="C352" t="str">
            <v>北區-公家-0348</v>
          </cell>
        </row>
        <row r="353">
          <cell r="B353"/>
          <cell r="C353" t="str">
            <v>北區-公家-0349</v>
          </cell>
        </row>
        <row r="354">
          <cell r="B354"/>
          <cell r="C354" t="str">
            <v>北區-民營-0350</v>
          </cell>
        </row>
        <row r="355">
          <cell r="B355"/>
          <cell r="C355" t="str">
            <v>北區-民營-0351</v>
          </cell>
        </row>
        <row r="356">
          <cell r="B356"/>
          <cell r="C356" t="str">
            <v>北區-金融-0352</v>
          </cell>
        </row>
        <row r="357">
          <cell r="B357"/>
          <cell r="C357" t="str">
            <v>北區-其他-0353</v>
          </cell>
        </row>
        <row r="358">
          <cell r="B358"/>
          <cell r="C358" t="str">
            <v>北區-金融-0354</v>
          </cell>
        </row>
        <row r="359">
          <cell r="B359"/>
          <cell r="C359" t="str">
            <v>北區-金融-0355</v>
          </cell>
        </row>
        <row r="360">
          <cell r="B360"/>
          <cell r="C360" t="str">
            <v>北區-金融-0356</v>
          </cell>
        </row>
        <row r="361">
          <cell r="B361"/>
          <cell r="C361" t="str">
            <v>北區-其他-0357</v>
          </cell>
        </row>
        <row r="362">
          <cell r="B362"/>
          <cell r="C362" t="str">
            <v>北區-公家-0358</v>
          </cell>
        </row>
        <row r="363">
          <cell r="B363"/>
          <cell r="C363" t="str">
            <v>北區-民營-0359</v>
          </cell>
        </row>
        <row r="364">
          <cell r="B364"/>
          <cell r="C364" t="str">
            <v>北區-金融-0360</v>
          </cell>
        </row>
        <row r="365">
          <cell r="B365"/>
          <cell r="C365" t="str">
            <v>北區-金融-0361</v>
          </cell>
        </row>
        <row r="366">
          <cell r="B366"/>
          <cell r="C366" t="str">
            <v>北區-公家-0362</v>
          </cell>
        </row>
        <row r="367">
          <cell r="B367"/>
          <cell r="C367" t="str">
            <v>北區-民營-0363</v>
          </cell>
        </row>
        <row r="368">
          <cell r="B368"/>
          <cell r="C368" t="str">
            <v>北區-私人-0364</v>
          </cell>
        </row>
        <row r="369">
          <cell r="B369"/>
          <cell r="C369" t="str">
            <v>北區-其他-0365</v>
          </cell>
        </row>
        <row r="370">
          <cell r="B370"/>
          <cell r="C370" t="str">
            <v>北區-公家-0366</v>
          </cell>
        </row>
        <row r="371">
          <cell r="B371"/>
          <cell r="C371" t="str">
            <v>北區-公家-0367</v>
          </cell>
        </row>
        <row r="372">
          <cell r="B372"/>
          <cell r="C372" t="str">
            <v>北區-民營-0368</v>
          </cell>
        </row>
        <row r="373">
          <cell r="B373"/>
          <cell r="C373" t="str">
            <v>北區-民營-0369</v>
          </cell>
        </row>
        <row r="374">
          <cell r="B374"/>
          <cell r="C374" t="str">
            <v>北區-金融-0370</v>
          </cell>
        </row>
        <row r="375">
          <cell r="B375"/>
          <cell r="C375" t="str">
            <v>北區-其他-0371</v>
          </cell>
        </row>
        <row r="376">
          <cell r="B376"/>
          <cell r="C376" t="str">
            <v>北區-金融-0372</v>
          </cell>
        </row>
        <row r="377">
          <cell r="B377"/>
          <cell r="C377" t="str">
            <v>北區-金融-0373</v>
          </cell>
        </row>
        <row r="378">
          <cell r="B378"/>
          <cell r="C378" t="str">
            <v>北區-金融-0374</v>
          </cell>
        </row>
        <row r="379">
          <cell r="B379"/>
          <cell r="C379" t="str">
            <v>北區-其他-0375</v>
          </cell>
        </row>
        <row r="380">
          <cell r="B380"/>
          <cell r="C380" t="str">
            <v>北區-公家-0376</v>
          </cell>
        </row>
        <row r="381">
          <cell r="B381"/>
          <cell r="C381" t="str">
            <v>北區-民營-0377</v>
          </cell>
        </row>
        <row r="382">
          <cell r="B382"/>
          <cell r="C382" t="str">
            <v>北區-金融-0378</v>
          </cell>
        </row>
        <row r="383">
          <cell r="B383"/>
          <cell r="C383" t="str">
            <v>北區-金融-0379</v>
          </cell>
        </row>
        <row r="384">
          <cell r="B384"/>
          <cell r="C384" t="str">
            <v>北區-公家-0380</v>
          </cell>
        </row>
        <row r="385">
          <cell r="B385"/>
          <cell r="C385" t="str">
            <v>北區-民營-0381</v>
          </cell>
        </row>
        <row r="386">
          <cell r="B386"/>
          <cell r="C386" t="str">
            <v>北區-私人-0382</v>
          </cell>
        </row>
        <row r="387">
          <cell r="B387"/>
          <cell r="C387" t="str">
            <v>北區-其他-0383</v>
          </cell>
        </row>
        <row r="388">
          <cell r="B388"/>
          <cell r="C388" t="str">
            <v>北區-公家-0384</v>
          </cell>
        </row>
        <row r="389">
          <cell r="B389"/>
          <cell r="C389" t="str">
            <v>北區-公家-0385</v>
          </cell>
        </row>
        <row r="390">
          <cell r="B390"/>
          <cell r="C390" t="str">
            <v>北區-民營-0386</v>
          </cell>
        </row>
        <row r="391">
          <cell r="B391"/>
          <cell r="C391" t="str">
            <v>北區-民營-0387</v>
          </cell>
        </row>
        <row r="392">
          <cell r="B392"/>
          <cell r="C392" t="str">
            <v>北區-金融-0388</v>
          </cell>
        </row>
        <row r="393">
          <cell r="B393"/>
          <cell r="C393" t="str">
            <v>北區-其他-0389</v>
          </cell>
        </row>
        <row r="394">
          <cell r="B394"/>
          <cell r="C394" t="str">
            <v>北區-金融-0390</v>
          </cell>
        </row>
        <row r="395">
          <cell r="B395"/>
          <cell r="C395" t="str">
            <v>北區-金融-0391</v>
          </cell>
        </row>
        <row r="396">
          <cell r="B396"/>
          <cell r="C396" t="str">
            <v>北區-金融-0392</v>
          </cell>
        </row>
        <row r="397">
          <cell r="B397"/>
          <cell r="C397" t="str">
            <v>北區-其他-0393</v>
          </cell>
        </row>
        <row r="398">
          <cell r="B398"/>
          <cell r="C398" t="str">
            <v>北區-公家-0394</v>
          </cell>
        </row>
        <row r="399">
          <cell r="B399"/>
          <cell r="C399" t="str">
            <v>北區-民營-0395</v>
          </cell>
        </row>
        <row r="400">
          <cell r="B400"/>
          <cell r="C400" t="str">
            <v>北區-金融-0396</v>
          </cell>
        </row>
        <row r="401">
          <cell r="B401"/>
          <cell r="C401" t="str">
            <v>北區-金融-0397</v>
          </cell>
        </row>
        <row r="402">
          <cell r="B402"/>
          <cell r="C402" t="str">
            <v>北區-公家-0398</v>
          </cell>
        </row>
        <row r="403">
          <cell r="B403"/>
          <cell r="C403" t="str">
            <v>北區-民營-0399</v>
          </cell>
        </row>
        <row r="404">
          <cell r="B404"/>
          <cell r="C404" t="str">
            <v>北區-私人-0400</v>
          </cell>
        </row>
        <row r="405">
          <cell r="B405"/>
          <cell r="C405" t="str">
            <v>北區-其他-0401</v>
          </cell>
        </row>
        <row r="406">
          <cell r="B406"/>
          <cell r="C406" t="str">
            <v>北區-公家-0402</v>
          </cell>
        </row>
        <row r="407">
          <cell r="B407"/>
          <cell r="C407" t="str">
            <v>北區-公家-0403</v>
          </cell>
        </row>
        <row r="408">
          <cell r="B408"/>
          <cell r="C408" t="str">
            <v>北區-民營-0404</v>
          </cell>
        </row>
        <row r="409">
          <cell r="B409"/>
          <cell r="C409" t="str">
            <v>北區-民營-0405</v>
          </cell>
        </row>
        <row r="410">
          <cell r="B410"/>
          <cell r="C410" t="str">
            <v>北區-金融-0406</v>
          </cell>
        </row>
        <row r="411">
          <cell r="B411"/>
          <cell r="C411" t="str">
            <v>北區-其他-0407</v>
          </cell>
        </row>
        <row r="412">
          <cell r="B412"/>
          <cell r="C412" t="str">
            <v>北區-金融-0408</v>
          </cell>
        </row>
        <row r="413">
          <cell r="B413"/>
          <cell r="C413" t="str">
            <v>北區-金融-0409</v>
          </cell>
        </row>
        <row r="414">
          <cell r="B414"/>
          <cell r="C414" t="str">
            <v>北區-金融-0410</v>
          </cell>
        </row>
        <row r="415">
          <cell r="B415"/>
          <cell r="C415" t="str">
            <v>北區-其他-0411</v>
          </cell>
        </row>
        <row r="416">
          <cell r="B416"/>
          <cell r="C416" t="str">
            <v>北區-公家-0412</v>
          </cell>
        </row>
        <row r="417">
          <cell r="B417"/>
          <cell r="C417" t="str">
            <v>北區-民營-0413</v>
          </cell>
        </row>
        <row r="418">
          <cell r="B418"/>
          <cell r="C418" t="str">
            <v>北區-金融-0414</v>
          </cell>
        </row>
        <row r="419">
          <cell r="B419"/>
          <cell r="C419" t="str">
            <v>北區-金融-0415</v>
          </cell>
        </row>
        <row r="420">
          <cell r="B420"/>
          <cell r="C420" t="str">
            <v>北區-公家-0416</v>
          </cell>
        </row>
        <row r="421">
          <cell r="B421"/>
          <cell r="C421" t="str">
            <v>北區-民營-0417</v>
          </cell>
        </row>
        <row r="422">
          <cell r="B422"/>
          <cell r="C422" t="str">
            <v>北區-私人-0418</v>
          </cell>
        </row>
        <row r="423">
          <cell r="B423"/>
          <cell r="C423" t="str">
            <v>北區-其他-0419</v>
          </cell>
        </row>
        <row r="424">
          <cell r="B424"/>
          <cell r="C424" t="str">
            <v>北區-公家-0420</v>
          </cell>
        </row>
        <row r="425">
          <cell r="B425"/>
          <cell r="C425" t="str">
            <v>北區-公家-0421</v>
          </cell>
        </row>
        <row r="426">
          <cell r="B426"/>
          <cell r="C426" t="str">
            <v>北區-民營-0422</v>
          </cell>
        </row>
        <row r="427">
          <cell r="B427"/>
          <cell r="C427" t="str">
            <v>北區-民營-0423</v>
          </cell>
        </row>
        <row r="428">
          <cell r="B428"/>
          <cell r="C428" t="str">
            <v>北區-金融-0424</v>
          </cell>
        </row>
        <row r="429">
          <cell r="B429"/>
          <cell r="C429" t="str">
            <v>北區-其他-0425</v>
          </cell>
        </row>
        <row r="430">
          <cell r="B430"/>
          <cell r="C430" t="str">
            <v>北區-金融-0426</v>
          </cell>
        </row>
        <row r="431">
          <cell r="B431"/>
          <cell r="C431" t="str">
            <v>北區-金融-0427</v>
          </cell>
        </row>
        <row r="432">
          <cell r="B432"/>
          <cell r="C432" t="str">
            <v>北區-金融-0428</v>
          </cell>
        </row>
        <row r="433">
          <cell r="B433"/>
          <cell r="C433" t="str">
            <v>北區-其他-0429</v>
          </cell>
        </row>
        <row r="434">
          <cell r="B434"/>
          <cell r="C434" t="str">
            <v>北區-公家-0430</v>
          </cell>
        </row>
        <row r="435">
          <cell r="B435"/>
          <cell r="C435" t="str">
            <v>北區-民營-0431</v>
          </cell>
        </row>
        <row r="436">
          <cell r="B436"/>
          <cell r="C436" t="str">
            <v>北區-金融-0432</v>
          </cell>
        </row>
        <row r="437">
          <cell r="B437"/>
          <cell r="C437" t="str">
            <v>北區-金融-0433</v>
          </cell>
        </row>
        <row r="438">
          <cell r="B438"/>
          <cell r="C438" t="str">
            <v>北區-公家-0434</v>
          </cell>
        </row>
        <row r="439">
          <cell r="B439"/>
          <cell r="C439" t="str">
            <v>北區-民營-0435</v>
          </cell>
        </row>
        <row r="440">
          <cell r="B440"/>
          <cell r="C440" t="str">
            <v>北區-私人-0436</v>
          </cell>
        </row>
        <row r="441">
          <cell r="B441"/>
          <cell r="C441" t="str">
            <v>北區-其他-0437</v>
          </cell>
        </row>
        <row r="442">
          <cell r="B442"/>
          <cell r="C442" t="str">
            <v>北區-公家-0438</v>
          </cell>
        </row>
        <row r="443">
          <cell r="B443"/>
          <cell r="C443" t="str">
            <v>北區-公家-0439</v>
          </cell>
        </row>
        <row r="444">
          <cell r="B444"/>
          <cell r="C444" t="str">
            <v>北區-民營-0440</v>
          </cell>
        </row>
        <row r="445">
          <cell r="B445"/>
          <cell r="C445" t="str">
            <v>北區-民營-0441</v>
          </cell>
        </row>
        <row r="446">
          <cell r="B446"/>
          <cell r="C446" t="str">
            <v>北區-金融-0442</v>
          </cell>
        </row>
        <row r="447">
          <cell r="B447"/>
          <cell r="C447" t="str">
            <v>北區-其他-0443</v>
          </cell>
        </row>
        <row r="448">
          <cell r="B448"/>
          <cell r="C448" t="str">
            <v>北區-金融-0444</v>
          </cell>
        </row>
        <row r="449">
          <cell r="B449"/>
          <cell r="C449" t="str">
            <v>北區-金融-0445</v>
          </cell>
        </row>
        <row r="450">
          <cell r="B450"/>
          <cell r="C450" t="str">
            <v>北區-金融-0446</v>
          </cell>
        </row>
        <row r="451">
          <cell r="B451"/>
          <cell r="C451" t="str">
            <v>北區-其他-0447</v>
          </cell>
        </row>
        <row r="452">
          <cell r="B452"/>
          <cell r="C452" t="str">
            <v>北區-公家-0448</v>
          </cell>
        </row>
        <row r="453">
          <cell r="B453"/>
          <cell r="C453" t="str">
            <v>北區-民營-0449</v>
          </cell>
        </row>
        <row r="454">
          <cell r="B454"/>
          <cell r="C454" t="str">
            <v>北區-金融-0450</v>
          </cell>
        </row>
        <row r="455">
          <cell r="B455"/>
          <cell r="C455" t="str">
            <v>北區-金融-0451</v>
          </cell>
        </row>
        <row r="456">
          <cell r="B456"/>
          <cell r="C456" t="str">
            <v>北區-公家-0452</v>
          </cell>
        </row>
        <row r="457">
          <cell r="B457"/>
          <cell r="C457" t="str">
            <v>北區-民營-0453</v>
          </cell>
        </row>
        <row r="458">
          <cell r="B458"/>
          <cell r="C458" t="str">
            <v>北區-私人-0454</v>
          </cell>
        </row>
        <row r="459">
          <cell r="B459"/>
          <cell r="C459" t="str">
            <v>北區-其他-0455</v>
          </cell>
        </row>
        <row r="460">
          <cell r="B460"/>
          <cell r="C460" t="str">
            <v>北區-公家-0456</v>
          </cell>
        </row>
        <row r="461">
          <cell r="B461"/>
          <cell r="C461" t="str">
            <v>北區-公家-0457</v>
          </cell>
        </row>
        <row r="462">
          <cell r="B462"/>
          <cell r="C462" t="str">
            <v>北區-民營-0458</v>
          </cell>
        </row>
        <row r="463">
          <cell r="B463"/>
          <cell r="C463" t="str">
            <v>北區-民營-0459</v>
          </cell>
        </row>
        <row r="464">
          <cell r="B464"/>
          <cell r="C464" t="str">
            <v>北區-金融-0460</v>
          </cell>
        </row>
        <row r="465">
          <cell r="B465"/>
          <cell r="C465" t="str">
            <v>北區-其他-0461</v>
          </cell>
        </row>
        <row r="466">
          <cell r="B466"/>
          <cell r="C466" t="str">
            <v>北區-金融-0462</v>
          </cell>
        </row>
        <row r="467">
          <cell r="B467"/>
          <cell r="C467" t="str">
            <v>北區-金融-0463</v>
          </cell>
        </row>
        <row r="468">
          <cell r="B468"/>
          <cell r="C468" t="str">
            <v>北區-金融-0464</v>
          </cell>
        </row>
        <row r="469">
          <cell r="B469"/>
          <cell r="C469" t="str">
            <v>北區-其他-0465</v>
          </cell>
        </row>
        <row r="470">
          <cell r="B470"/>
          <cell r="C470" t="str">
            <v>北區-公家-0466</v>
          </cell>
        </row>
        <row r="471">
          <cell r="B471"/>
          <cell r="C471" t="str">
            <v>北區-民營-0467</v>
          </cell>
        </row>
        <row r="472">
          <cell r="B472"/>
          <cell r="C472" t="str">
            <v>北區-金融-0468</v>
          </cell>
        </row>
        <row r="473">
          <cell r="B473"/>
          <cell r="C473" t="str">
            <v>北區-金融-0469</v>
          </cell>
        </row>
        <row r="474">
          <cell r="B474"/>
          <cell r="C474" t="str">
            <v>北區-公家-0470</v>
          </cell>
        </row>
        <row r="475">
          <cell r="B475"/>
          <cell r="C475" t="str">
            <v>中區-民營-0471</v>
          </cell>
        </row>
        <row r="476">
          <cell r="B476"/>
          <cell r="C476" t="str">
            <v>中區-私人-0472</v>
          </cell>
        </row>
        <row r="477">
          <cell r="B477"/>
          <cell r="C477" t="str">
            <v>中區-其他-0473</v>
          </cell>
        </row>
        <row r="478">
          <cell r="B478"/>
          <cell r="C478" t="str">
            <v>中區-公家-0474</v>
          </cell>
        </row>
        <row r="479">
          <cell r="B479"/>
          <cell r="C479" t="str">
            <v>中區-公家-0475</v>
          </cell>
        </row>
        <row r="480">
          <cell r="B480"/>
          <cell r="C480" t="str">
            <v>中區-民營-0476</v>
          </cell>
        </row>
        <row r="481">
          <cell r="B481"/>
          <cell r="C481" t="str">
            <v>中區-民營-0477</v>
          </cell>
        </row>
        <row r="482">
          <cell r="B482"/>
          <cell r="C482" t="str">
            <v>中區-金融-0478</v>
          </cell>
        </row>
        <row r="483">
          <cell r="B483"/>
          <cell r="C483" t="str">
            <v>中區-其他-0479</v>
          </cell>
        </row>
        <row r="484">
          <cell r="B484"/>
          <cell r="C484" t="str">
            <v>中區-金融-0480</v>
          </cell>
        </row>
        <row r="485">
          <cell r="B485"/>
          <cell r="C485" t="str">
            <v>中區-金融-0481</v>
          </cell>
        </row>
        <row r="486">
          <cell r="B486"/>
          <cell r="C486" t="str">
            <v>中區-金融-0482</v>
          </cell>
        </row>
        <row r="487">
          <cell r="B487"/>
          <cell r="C487" t="str">
            <v>中區-其他-0483</v>
          </cell>
        </row>
        <row r="488">
          <cell r="B488"/>
          <cell r="C488" t="str">
            <v>中區-公家-0484</v>
          </cell>
        </row>
        <row r="489">
          <cell r="B489"/>
          <cell r="C489" t="str">
            <v>中區-民營-0485</v>
          </cell>
        </row>
        <row r="490">
          <cell r="B490"/>
          <cell r="C490" t="str">
            <v>中區-金融-0486</v>
          </cell>
        </row>
        <row r="491">
          <cell r="B491"/>
          <cell r="C491" t="str">
            <v>中區-金融-0487</v>
          </cell>
        </row>
        <row r="492">
          <cell r="B492"/>
          <cell r="C492" t="str">
            <v>中區-公家-0488</v>
          </cell>
        </row>
        <row r="493">
          <cell r="B493"/>
          <cell r="C493" t="str">
            <v>北區-民營-0489</v>
          </cell>
        </row>
        <row r="494">
          <cell r="B494"/>
          <cell r="C494" t="str">
            <v>北區-私人-0490</v>
          </cell>
        </row>
        <row r="495">
          <cell r="B495"/>
          <cell r="C495" t="str">
            <v>北區-其他-0491</v>
          </cell>
        </row>
        <row r="496">
          <cell r="B496"/>
          <cell r="C496" t="str">
            <v>北區-公家-0492</v>
          </cell>
        </row>
        <row r="497">
          <cell r="B497"/>
          <cell r="C497" t="str">
            <v>北區-公家-0493</v>
          </cell>
        </row>
        <row r="498">
          <cell r="B498"/>
          <cell r="C498" t="str">
            <v>北區-民營-0494</v>
          </cell>
        </row>
        <row r="499">
          <cell r="B499"/>
          <cell r="C499" t="str">
            <v>北區-民營-0495</v>
          </cell>
        </row>
        <row r="500">
          <cell r="B500"/>
          <cell r="C500" t="str">
            <v>北區-金融-0496</v>
          </cell>
        </row>
        <row r="501">
          <cell r="B501"/>
          <cell r="C501" t="str">
            <v>北區-其他-0497</v>
          </cell>
        </row>
        <row r="502">
          <cell r="B502"/>
          <cell r="C502" t="str">
            <v>北區-金融-0498</v>
          </cell>
        </row>
        <row r="503">
          <cell r="B503"/>
          <cell r="C503" t="str">
            <v>北區-金融-0499</v>
          </cell>
        </row>
        <row r="504">
          <cell r="B504"/>
          <cell r="C504" t="str">
            <v>北區-金融-0500</v>
          </cell>
        </row>
        <row r="505">
          <cell r="B505"/>
          <cell r="C505" t="str">
            <v>北區-其他-0501</v>
          </cell>
        </row>
        <row r="506">
          <cell r="B506"/>
          <cell r="C506" t="str">
            <v>北區-公家-0502</v>
          </cell>
        </row>
        <row r="507">
          <cell r="B507"/>
          <cell r="C507" t="str">
            <v>北區-民營-0503</v>
          </cell>
        </row>
        <row r="508">
          <cell r="B508"/>
          <cell r="C508" t="str">
            <v>北區-金融-0504</v>
          </cell>
        </row>
        <row r="509">
          <cell r="B509"/>
          <cell r="C509" t="str">
            <v>北區-金融-0505</v>
          </cell>
        </row>
        <row r="510">
          <cell r="B510"/>
          <cell r="C510" t="str">
            <v>中區-公家-0506</v>
          </cell>
        </row>
        <row r="511">
          <cell r="B511"/>
          <cell r="C511" t="str">
            <v>中區-民營-0507</v>
          </cell>
        </row>
        <row r="512">
          <cell r="B512"/>
          <cell r="C512" t="str">
            <v>中區-私人-0508</v>
          </cell>
        </row>
        <row r="513">
          <cell r="B513"/>
          <cell r="C513" t="str">
            <v>中區-其他-0509</v>
          </cell>
        </row>
        <row r="514">
          <cell r="B514"/>
          <cell r="C514" t="str">
            <v>中區-公家-0510</v>
          </cell>
        </row>
        <row r="515">
          <cell r="B515"/>
          <cell r="C515" t="str">
            <v>中區-公家-0511</v>
          </cell>
        </row>
        <row r="516">
          <cell r="B516"/>
          <cell r="C516" t="str">
            <v>中區-民營-0512</v>
          </cell>
        </row>
        <row r="517">
          <cell r="B517"/>
          <cell r="C517" t="str">
            <v>中區-民營-0513</v>
          </cell>
        </row>
        <row r="518">
          <cell r="B518"/>
          <cell r="C518" t="str">
            <v>中區-金融-0514</v>
          </cell>
        </row>
        <row r="519">
          <cell r="B519"/>
          <cell r="C519" t="str">
            <v>中區-其他-0515</v>
          </cell>
        </row>
        <row r="520">
          <cell r="B520"/>
          <cell r="C520" t="str">
            <v>中區-金融-0516</v>
          </cell>
        </row>
        <row r="521">
          <cell r="B521"/>
          <cell r="C521" t="str">
            <v>中區-金融-0517</v>
          </cell>
        </row>
        <row r="522">
          <cell r="B522"/>
          <cell r="C522" t="str">
            <v>中區-金融-0518</v>
          </cell>
        </row>
        <row r="523">
          <cell r="B523"/>
          <cell r="C523" t="str">
            <v>中區-其他-0519</v>
          </cell>
        </row>
        <row r="524">
          <cell r="B524"/>
          <cell r="C524" t="str">
            <v>中區-公家-0520</v>
          </cell>
        </row>
        <row r="525">
          <cell r="B525"/>
          <cell r="C525" t="str">
            <v>中區-民營-0521</v>
          </cell>
        </row>
        <row r="526">
          <cell r="B526"/>
          <cell r="C526" t="str">
            <v>中區-金融-0522</v>
          </cell>
        </row>
        <row r="527">
          <cell r="B527"/>
          <cell r="C527" t="str">
            <v>中區-金融-0523</v>
          </cell>
        </row>
        <row r="528">
          <cell r="B528"/>
          <cell r="C528" t="str">
            <v>中區-公家-0524</v>
          </cell>
        </row>
        <row r="529">
          <cell r="B529"/>
          <cell r="C529" t="str">
            <v>中區-民營-0525</v>
          </cell>
        </row>
        <row r="530">
          <cell r="B530"/>
          <cell r="C530" t="str">
            <v>中區-私人-0526</v>
          </cell>
        </row>
        <row r="531">
          <cell r="B531"/>
          <cell r="C531" t="str">
            <v>中區-其他-0527</v>
          </cell>
        </row>
        <row r="532">
          <cell r="B532"/>
          <cell r="C532" t="str">
            <v>中區-公家-0528</v>
          </cell>
        </row>
        <row r="533">
          <cell r="B533"/>
          <cell r="C533" t="str">
            <v>中區-公家-0529</v>
          </cell>
        </row>
        <row r="534">
          <cell r="B534"/>
          <cell r="C534" t="str">
            <v>中區-民營-0530</v>
          </cell>
        </row>
        <row r="535">
          <cell r="B535"/>
          <cell r="C535" t="str">
            <v>中區-民營-0531</v>
          </cell>
        </row>
        <row r="536">
          <cell r="B536"/>
          <cell r="C536" t="str">
            <v>中區-金融-0532</v>
          </cell>
        </row>
        <row r="537">
          <cell r="B537"/>
          <cell r="C537" t="str">
            <v>中區-其他-0533</v>
          </cell>
        </row>
        <row r="538">
          <cell r="B538"/>
          <cell r="C538" t="str">
            <v>北區-金融-0534</v>
          </cell>
        </row>
        <row r="539">
          <cell r="B539"/>
          <cell r="C539" t="str">
            <v>北區-金融-0535</v>
          </cell>
        </row>
        <row r="540">
          <cell r="B540"/>
          <cell r="C540" t="str">
            <v>北區-金融-0536</v>
          </cell>
        </row>
        <row r="541">
          <cell r="B541"/>
          <cell r="C541" t="str">
            <v>北區-其他-0537</v>
          </cell>
        </row>
        <row r="542">
          <cell r="B542"/>
          <cell r="C542" t="str">
            <v>北區-公家-0538</v>
          </cell>
        </row>
        <row r="543">
          <cell r="B543"/>
          <cell r="C543" t="str">
            <v>北區-民營-0539</v>
          </cell>
        </row>
        <row r="544">
          <cell r="B544"/>
          <cell r="C544" t="str">
            <v>北區-金融-0540</v>
          </cell>
        </row>
        <row r="545">
          <cell r="B545"/>
          <cell r="C545" t="str">
            <v>北區-金融-0541</v>
          </cell>
        </row>
        <row r="546">
          <cell r="B546"/>
          <cell r="C546" t="str">
            <v>北區-公家-0542</v>
          </cell>
        </row>
        <row r="547">
          <cell r="B547"/>
          <cell r="C547" t="str">
            <v>北區-民營-0543</v>
          </cell>
        </row>
        <row r="548">
          <cell r="B548"/>
          <cell r="C548" t="str">
            <v>北區-私人-0544</v>
          </cell>
        </row>
        <row r="549">
          <cell r="B549"/>
          <cell r="C549" t="str">
            <v>北區-其他-0545</v>
          </cell>
        </row>
        <row r="550">
          <cell r="B550"/>
          <cell r="C550" t="str">
            <v>北區-公家-0546</v>
          </cell>
        </row>
        <row r="551">
          <cell r="B551"/>
          <cell r="C551" t="str">
            <v>北區-公家-0547</v>
          </cell>
        </row>
        <row r="552">
          <cell r="B552"/>
          <cell r="C552" t="str">
            <v>北區-民營-0548</v>
          </cell>
        </row>
        <row r="553">
          <cell r="B553"/>
          <cell r="C553" t="str">
            <v>北區-民營-0549</v>
          </cell>
        </row>
        <row r="554">
          <cell r="B554"/>
          <cell r="C554" t="str">
            <v>北區-金融-0550</v>
          </cell>
        </row>
        <row r="555">
          <cell r="B555"/>
          <cell r="C555" t="str">
            <v>北區-其他-0551</v>
          </cell>
        </row>
        <row r="556">
          <cell r="B556"/>
          <cell r="C556" t="str">
            <v>北區-金融-0552</v>
          </cell>
        </row>
        <row r="557">
          <cell r="B557"/>
          <cell r="C557" t="str">
            <v>北區-金融-0553</v>
          </cell>
        </row>
        <row r="558">
          <cell r="B558"/>
          <cell r="C558" t="str">
            <v>北區-金融-0554</v>
          </cell>
        </row>
        <row r="559">
          <cell r="B559"/>
          <cell r="C559" t="str">
            <v>北區-其他-0555</v>
          </cell>
        </row>
        <row r="560">
          <cell r="B560"/>
          <cell r="C560" t="str">
            <v>北區-公家-0556</v>
          </cell>
        </row>
        <row r="561">
          <cell r="B561"/>
          <cell r="C561" t="str">
            <v>北區-民營-0557</v>
          </cell>
        </row>
        <row r="562">
          <cell r="B562"/>
          <cell r="C562" t="str">
            <v>中區-金融-0558</v>
          </cell>
        </row>
        <row r="563">
          <cell r="B563"/>
          <cell r="C563" t="str">
            <v>中區-金融-0559</v>
          </cell>
        </row>
        <row r="564">
          <cell r="B564"/>
          <cell r="C564" t="str">
            <v>中區-公家-0560</v>
          </cell>
        </row>
        <row r="565">
          <cell r="B565"/>
          <cell r="C565" t="str">
            <v>中區-民營-0561</v>
          </cell>
        </row>
        <row r="566">
          <cell r="B566"/>
          <cell r="C566" t="str">
            <v>中區-私人-0562</v>
          </cell>
        </row>
        <row r="567">
          <cell r="B567"/>
          <cell r="C567" t="str">
            <v>中區-其他-0563</v>
          </cell>
        </row>
        <row r="568">
          <cell r="B568"/>
          <cell r="C568" t="str">
            <v>中區-公家-0564</v>
          </cell>
        </row>
        <row r="569">
          <cell r="B569"/>
          <cell r="C569" t="str">
            <v>中區-公家-0565</v>
          </cell>
        </row>
        <row r="570">
          <cell r="B570"/>
          <cell r="C570" t="str">
            <v>中區-民營-0566</v>
          </cell>
        </row>
        <row r="571">
          <cell r="B571"/>
          <cell r="C571" t="str">
            <v>北區-民營-0567</v>
          </cell>
        </row>
        <row r="572">
          <cell r="B572"/>
          <cell r="C572" t="str">
            <v>北區-金融-0568</v>
          </cell>
        </row>
        <row r="573">
          <cell r="B573"/>
          <cell r="C573" t="str">
            <v>中區-其他-0569</v>
          </cell>
        </row>
        <row r="574">
          <cell r="B574"/>
          <cell r="C574" t="str">
            <v>中區-金融-0570</v>
          </cell>
        </row>
        <row r="575">
          <cell r="B575"/>
          <cell r="C575" t="str">
            <v>中區-金融-0571</v>
          </cell>
        </row>
        <row r="576">
          <cell r="B576"/>
          <cell r="C576" t="str">
            <v>中區-金融-0572</v>
          </cell>
        </row>
        <row r="577">
          <cell r="B577"/>
          <cell r="C577" t="str">
            <v>北區-其他-0573</v>
          </cell>
        </row>
        <row r="578">
          <cell r="B578"/>
          <cell r="C578" t="str">
            <v>北區-公家-0574</v>
          </cell>
        </row>
        <row r="579">
          <cell r="B579"/>
          <cell r="C579" t="str">
            <v>北區-民營-0575</v>
          </cell>
        </row>
        <row r="580">
          <cell r="B580"/>
          <cell r="C580" t="str">
            <v>北區-金融-0576</v>
          </cell>
        </row>
        <row r="581">
          <cell r="B581"/>
          <cell r="C581" t="str">
            <v>北區-金融-0577</v>
          </cell>
        </row>
        <row r="582">
          <cell r="B582"/>
          <cell r="C582" t="str">
            <v>北區-公家-0578</v>
          </cell>
        </row>
        <row r="583">
          <cell r="B583"/>
          <cell r="C583" t="str">
            <v>北區-民營-0579</v>
          </cell>
        </row>
        <row r="584">
          <cell r="B584"/>
          <cell r="C584" t="str">
            <v>北區-私人-0580</v>
          </cell>
        </row>
        <row r="585">
          <cell r="B585"/>
          <cell r="C585" t="str">
            <v>北區-其他-0581</v>
          </cell>
        </row>
        <row r="586">
          <cell r="B586"/>
          <cell r="C586" t="str">
            <v>北區-公家-0582</v>
          </cell>
        </row>
        <row r="587">
          <cell r="B587"/>
          <cell r="C587" t="str">
            <v>北區-公家-0583</v>
          </cell>
        </row>
        <row r="588">
          <cell r="B588"/>
          <cell r="C588" t="str">
            <v>北區-民營-0584</v>
          </cell>
        </row>
        <row r="589">
          <cell r="B589"/>
          <cell r="C589" t="str">
            <v>北區-民營-0585</v>
          </cell>
        </row>
        <row r="590">
          <cell r="B590"/>
          <cell r="C590" t="str">
            <v>北區-金融-0586</v>
          </cell>
        </row>
        <row r="591">
          <cell r="B591"/>
          <cell r="C591" t="str">
            <v>北區-其他-0587</v>
          </cell>
        </row>
        <row r="592">
          <cell r="B592"/>
          <cell r="C592" t="str">
            <v>北區-金融-0588</v>
          </cell>
        </row>
        <row r="593">
          <cell r="B593"/>
          <cell r="C593" t="str">
            <v>北區-金融-0589</v>
          </cell>
        </row>
        <row r="594">
          <cell r="B594"/>
          <cell r="C594" t="str">
            <v>北區-金融-0590</v>
          </cell>
        </row>
        <row r="595">
          <cell r="B595"/>
          <cell r="C595" t="str">
            <v>北區-其他-0591</v>
          </cell>
        </row>
        <row r="596">
          <cell r="B596"/>
          <cell r="C596" t="str">
            <v>北區-公家-0592</v>
          </cell>
        </row>
        <row r="597">
          <cell r="B597"/>
          <cell r="C597" t="str">
            <v>北區-民營-0593</v>
          </cell>
        </row>
        <row r="598">
          <cell r="B598"/>
          <cell r="C598" t="str">
            <v>北區-金融-0594</v>
          </cell>
        </row>
        <row r="599">
          <cell r="B599"/>
          <cell r="C599" t="str">
            <v>北區-金融-0595</v>
          </cell>
        </row>
        <row r="600">
          <cell r="B600"/>
          <cell r="C600" t="str">
            <v>北區-公家-0596</v>
          </cell>
        </row>
        <row r="601">
          <cell r="B601"/>
          <cell r="C601" t="str">
            <v>北區-民營-0597</v>
          </cell>
        </row>
        <row r="602">
          <cell r="B602"/>
          <cell r="C602" t="str">
            <v>北區-私人-0598</v>
          </cell>
        </row>
        <row r="603">
          <cell r="B603"/>
          <cell r="C603" t="str">
            <v>北區-其他-0599</v>
          </cell>
        </row>
        <row r="604">
          <cell r="B604"/>
          <cell r="C604" t="str">
            <v>北區-公家-0600</v>
          </cell>
        </row>
        <row r="605">
          <cell r="B605"/>
          <cell r="C605" t="str">
            <v>北區-公家-0601</v>
          </cell>
        </row>
        <row r="606">
          <cell r="B606"/>
          <cell r="C606" t="str">
            <v>北區-民營-0602</v>
          </cell>
        </row>
        <row r="607">
          <cell r="B607"/>
          <cell r="C607" t="str">
            <v>北區-民營-0603</v>
          </cell>
        </row>
        <row r="608">
          <cell r="B608"/>
          <cell r="C608" t="str">
            <v>北區-金融-0604</v>
          </cell>
        </row>
        <row r="609">
          <cell r="B609"/>
          <cell r="C609" t="str">
            <v>北區-其他-0605</v>
          </cell>
        </row>
        <row r="610">
          <cell r="B610"/>
          <cell r="C610" t="str">
            <v>北區-金融-0606</v>
          </cell>
        </row>
        <row r="611">
          <cell r="B611"/>
          <cell r="C611" t="str">
            <v>北區-金融-0607</v>
          </cell>
        </row>
        <row r="612">
          <cell r="B612"/>
          <cell r="C612" t="str">
            <v>北區-金融-0608</v>
          </cell>
        </row>
        <row r="613">
          <cell r="B613"/>
          <cell r="C613" t="str">
            <v>北區-其他-0609</v>
          </cell>
        </row>
        <row r="614">
          <cell r="B614"/>
          <cell r="C614" t="str">
            <v>北區-公家-0610</v>
          </cell>
        </row>
        <row r="615">
          <cell r="B615"/>
          <cell r="C615" t="str">
            <v>北區-民營-0611</v>
          </cell>
        </row>
        <row r="616">
          <cell r="B616"/>
          <cell r="C616" t="str">
            <v>北區-金融-0612</v>
          </cell>
        </row>
        <row r="617">
          <cell r="B617"/>
          <cell r="C617" t="str">
            <v>中區-金融-0613</v>
          </cell>
        </row>
        <row r="618">
          <cell r="B618"/>
          <cell r="C618" t="str">
            <v>中區-公家-0614</v>
          </cell>
        </row>
        <row r="619">
          <cell r="B619"/>
          <cell r="C619" t="str">
            <v>中區-民營-0615</v>
          </cell>
        </row>
        <row r="620">
          <cell r="B620"/>
          <cell r="C620" t="str">
            <v>中區-私人-0616</v>
          </cell>
        </row>
        <row r="621">
          <cell r="B621"/>
          <cell r="C621" t="str">
            <v>中區-其他-0617</v>
          </cell>
        </row>
        <row r="622">
          <cell r="B622"/>
          <cell r="C622" t="str">
            <v>中區-公家-0618</v>
          </cell>
        </row>
        <row r="623">
          <cell r="B623"/>
          <cell r="C623" t="str">
            <v>中區-公家-0619</v>
          </cell>
        </row>
        <row r="624">
          <cell r="B624"/>
          <cell r="C624" t="str">
            <v>中區-民營-0620</v>
          </cell>
        </row>
        <row r="625">
          <cell r="B625"/>
          <cell r="C625" t="str">
            <v>中區-民營-0621</v>
          </cell>
        </row>
        <row r="626">
          <cell r="B626"/>
          <cell r="C626" t="str">
            <v>中區-金融-0622</v>
          </cell>
        </row>
        <row r="627">
          <cell r="B627"/>
          <cell r="C627" t="str">
            <v>中區-其他-0623</v>
          </cell>
        </row>
        <row r="628">
          <cell r="B628"/>
          <cell r="C628" t="str">
            <v>中區-金融-0624</v>
          </cell>
        </row>
        <row r="629">
          <cell r="B629"/>
          <cell r="C629" t="str">
            <v>北區-金融-0625</v>
          </cell>
        </row>
        <row r="630">
          <cell r="B630"/>
          <cell r="C630" t="str">
            <v>北區-金融-0626</v>
          </cell>
        </row>
        <row r="631">
          <cell r="B631"/>
          <cell r="C631" t="str">
            <v>北區-其他-0627</v>
          </cell>
        </row>
        <row r="632">
          <cell r="B632"/>
          <cell r="C632" t="str">
            <v>北區-公家-0628</v>
          </cell>
        </row>
        <row r="633">
          <cell r="B633"/>
          <cell r="C633" t="str">
            <v>北區-民營-0629</v>
          </cell>
        </row>
        <row r="634">
          <cell r="B634"/>
          <cell r="C634" t="str">
            <v>北區-金融-0630</v>
          </cell>
        </row>
        <row r="635">
          <cell r="B635"/>
          <cell r="C635" t="str">
            <v>北區-金融-0631</v>
          </cell>
        </row>
        <row r="636">
          <cell r="B636"/>
          <cell r="C636" t="str">
            <v>北區-公家-0632</v>
          </cell>
        </row>
        <row r="637">
          <cell r="B637"/>
          <cell r="C637" t="str">
            <v>北區-民營-0633</v>
          </cell>
        </row>
        <row r="638">
          <cell r="B638"/>
          <cell r="C638" t="str">
            <v>北區-私人-0634</v>
          </cell>
        </row>
        <row r="639">
          <cell r="B639"/>
          <cell r="C639" t="str">
            <v>北區-其他-0635</v>
          </cell>
        </row>
        <row r="640">
          <cell r="B640"/>
          <cell r="C640" t="str">
            <v>北區-公家-0636</v>
          </cell>
        </row>
        <row r="641">
          <cell r="B641"/>
          <cell r="C641" t="str">
            <v>北區-公家-0637</v>
          </cell>
        </row>
        <row r="642">
          <cell r="B642"/>
          <cell r="C642" t="str">
            <v>北區-民營-0638</v>
          </cell>
        </row>
        <row r="643">
          <cell r="B643"/>
          <cell r="C643" t="str">
            <v>北區-民營-0639</v>
          </cell>
        </row>
        <row r="644">
          <cell r="B644"/>
          <cell r="C644" t="str">
            <v>北區-金融-0640</v>
          </cell>
        </row>
        <row r="645">
          <cell r="B645"/>
          <cell r="C645" t="str">
            <v>北區-其他-0641</v>
          </cell>
        </row>
        <row r="646">
          <cell r="B646"/>
          <cell r="C646" t="str">
            <v>北區-金融-0642</v>
          </cell>
        </row>
        <row r="647">
          <cell r="B647"/>
          <cell r="C647" t="str">
            <v>北區-金融-0643</v>
          </cell>
        </row>
        <row r="648">
          <cell r="B648"/>
          <cell r="C648" t="str">
            <v>北區-金融-0644</v>
          </cell>
        </row>
        <row r="649">
          <cell r="B649"/>
          <cell r="C649" t="str">
            <v>北區-其他-0645</v>
          </cell>
        </row>
        <row r="650">
          <cell r="B650"/>
          <cell r="C650" t="str">
            <v>北區-公家-0646</v>
          </cell>
        </row>
        <row r="651">
          <cell r="B651"/>
          <cell r="C651" t="str">
            <v>北區-民營-0647</v>
          </cell>
        </row>
        <row r="652">
          <cell r="B652"/>
          <cell r="C652" t="str">
            <v>北區-金融-0648</v>
          </cell>
        </row>
        <row r="653">
          <cell r="B653"/>
          <cell r="C653" t="str">
            <v>北區-金融-0649</v>
          </cell>
        </row>
        <row r="654">
          <cell r="B654"/>
          <cell r="C654" t="str">
            <v>北區-公家-0650</v>
          </cell>
        </row>
        <row r="655">
          <cell r="B655"/>
          <cell r="C655" t="str">
            <v>北區-民營-0651</v>
          </cell>
        </row>
        <row r="656">
          <cell r="B656"/>
          <cell r="C656" t="str">
            <v>北區-私人-0652</v>
          </cell>
        </row>
        <row r="657">
          <cell r="B657"/>
          <cell r="C657" t="str">
            <v>北區-其他-0653</v>
          </cell>
        </row>
        <row r="658">
          <cell r="B658"/>
          <cell r="C658" t="str">
            <v>北區-公家-0654</v>
          </cell>
        </row>
        <row r="659">
          <cell r="B659"/>
          <cell r="C659" t="str">
            <v>北區-公家-0655</v>
          </cell>
        </row>
        <row r="660">
          <cell r="B660"/>
          <cell r="C660" t="str">
            <v>北區-民營-0656</v>
          </cell>
        </row>
        <row r="661">
          <cell r="B661"/>
          <cell r="C661" t="str">
            <v>北區-民營-0657</v>
          </cell>
        </row>
        <row r="662">
          <cell r="B662"/>
          <cell r="C662" t="str">
            <v>北區-金融-0658</v>
          </cell>
        </row>
        <row r="663">
          <cell r="B663"/>
          <cell r="C663" t="str">
            <v>北區-其他-0659</v>
          </cell>
        </row>
        <row r="664">
          <cell r="B664"/>
          <cell r="C664" t="str">
            <v>北區-金融-0660</v>
          </cell>
        </row>
        <row r="665">
          <cell r="B665"/>
          <cell r="C665" t="str">
            <v>北區-金融-0661</v>
          </cell>
        </row>
        <row r="666">
          <cell r="B666"/>
          <cell r="C666" t="str">
            <v>北區-金融-0662</v>
          </cell>
        </row>
        <row r="667">
          <cell r="B667"/>
          <cell r="C667" t="str">
            <v>北區-其他-0663</v>
          </cell>
        </row>
        <row r="668">
          <cell r="B668"/>
          <cell r="C668" t="str">
            <v>北區-公家-0664</v>
          </cell>
        </row>
        <row r="669">
          <cell r="B669"/>
          <cell r="C669" t="str">
            <v>北區-民營-0665</v>
          </cell>
        </row>
        <row r="670">
          <cell r="B670"/>
          <cell r="C670" t="str">
            <v>北區-金融-0666</v>
          </cell>
        </row>
        <row r="671">
          <cell r="B671"/>
          <cell r="C671" t="str">
            <v>北區-金融-0667</v>
          </cell>
        </row>
        <row r="672">
          <cell r="B672"/>
          <cell r="C672" t="str">
            <v>北區-公家-0668</v>
          </cell>
        </row>
        <row r="673">
          <cell r="B673"/>
          <cell r="C673" t="str">
            <v>北區-民營-0669</v>
          </cell>
        </row>
        <row r="674">
          <cell r="B674"/>
          <cell r="C674" t="str">
            <v>北區-私人-0670</v>
          </cell>
        </row>
        <row r="675">
          <cell r="B675"/>
          <cell r="C675" t="str">
            <v>北區-其他-0671</v>
          </cell>
        </row>
        <row r="676">
          <cell r="B676"/>
          <cell r="C676" t="str">
            <v>北區-公家-0672</v>
          </cell>
        </row>
        <row r="677">
          <cell r="B677"/>
          <cell r="C677" t="str">
            <v>北區-公家-0673</v>
          </cell>
        </row>
        <row r="678">
          <cell r="B678"/>
          <cell r="C678" t="str">
            <v>北區-民營-0674</v>
          </cell>
        </row>
        <row r="679">
          <cell r="B679"/>
          <cell r="C679" t="str">
            <v>北區-民營-0675</v>
          </cell>
        </row>
        <row r="680">
          <cell r="B680"/>
          <cell r="C680" t="str">
            <v>北區-金融-0676</v>
          </cell>
        </row>
        <row r="681">
          <cell r="B681"/>
          <cell r="C681" t="str">
            <v>北區-其他-0677</v>
          </cell>
        </row>
        <row r="682">
          <cell r="B682"/>
          <cell r="C682" t="str">
            <v>北區-金融-0678</v>
          </cell>
        </row>
        <row r="683">
          <cell r="B683"/>
          <cell r="C683" t="str">
            <v>北區-金融-0679</v>
          </cell>
        </row>
        <row r="684">
          <cell r="B684"/>
          <cell r="C684" t="str">
            <v>北區-金融-0680</v>
          </cell>
        </row>
        <row r="685">
          <cell r="B685"/>
          <cell r="C685" t="str">
            <v>北區-其他-0681</v>
          </cell>
        </row>
        <row r="686">
          <cell r="B686"/>
          <cell r="C686" t="str">
            <v>北區-公家-0682</v>
          </cell>
        </row>
        <row r="687">
          <cell r="B687"/>
          <cell r="C687" t="str">
            <v>北區-民營-0683</v>
          </cell>
        </row>
        <row r="688">
          <cell r="B688"/>
          <cell r="C688" t="str">
            <v>北區-金融-0684</v>
          </cell>
        </row>
        <row r="689">
          <cell r="B689"/>
          <cell r="C689" t="str">
            <v>北區-金融-0685</v>
          </cell>
        </row>
        <row r="690">
          <cell r="B690"/>
          <cell r="C690" t="str">
            <v>北區-公家-0686</v>
          </cell>
        </row>
        <row r="691">
          <cell r="B691"/>
          <cell r="C691" t="str">
            <v>北區-民營-0687</v>
          </cell>
        </row>
        <row r="692">
          <cell r="B692"/>
          <cell r="C692" t="str">
            <v>中區-私人-0688</v>
          </cell>
        </row>
        <row r="693">
          <cell r="B693"/>
          <cell r="C693" t="str">
            <v>北區-其他-0689</v>
          </cell>
        </row>
        <row r="694">
          <cell r="B694"/>
          <cell r="C694" t="str">
            <v>北區-公家-0690</v>
          </cell>
        </row>
        <row r="695">
          <cell r="B695"/>
          <cell r="C695" t="str">
            <v>北區-公家-0691</v>
          </cell>
        </row>
        <row r="696">
          <cell r="B696"/>
          <cell r="C696" t="str">
            <v>北區-民營-0692</v>
          </cell>
        </row>
        <row r="697">
          <cell r="B697"/>
          <cell r="C697" t="str">
            <v>北區-民營-0693</v>
          </cell>
        </row>
        <row r="698">
          <cell r="B698"/>
          <cell r="C698" t="str">
            <v>北區-金融-0694</v>
          </cell>
        </row>
        <row r="699">
          <cell r="B699"/>
          <cell r="C699" t="str">
            <v>北區-其他-0695</v>
          </cell>
        </row>
        <row r="700">
          <cell r="B700"/>
          <cell r="C700" t="str">
            <v>北區-金融-0696</v>
          </cell>
        </row>
        <row r="701">
          <cell r="B701"/>
          <cell r="C701" t="str">
            <v>北區-金融-0697</v>
          </cell>
        </row>
        <row r="702">
          <cell r="B702"/>
          <cell r="C702" t="str">
            <v>北區-金融-0698</v>
          </cell>
        </row>
        <row r="703">
          <cell r="B703"/>
          <cell r="C703" t="str">
            <v>北區-其他-0699</v>
          </cell>
        </row>
        <row r="704">
          <cell r="B704"/>
          <cell r="C704" t="str">
            <v>北區-公家-0700</v>
          </cell>
        </row>
        <row r="705">
          <cell r="B705"/>
          <cell r="C705" t="str">
            <v>北區-民營-0701</v>
          </cell>
        </row>
        <row r="706">
          <cell r="B706"/>
          <cell r="C706" t="str">
            <v>北區-金融-0702</v>
          </cell>
        </row>
        <row r="707">
          <cell r="B707"/>
          <cell r="C707" t="str">
            <v>北區-金融-0703</v>
          </cell>
        </row>
        <row r="708">
          <cell r="B708"/>
          <cell r="C708" t="str">
            <v>北區-公家-0704</v>
          </cell>
        </row>
        <row r="709">
          <cell r="B709"/>
          <cell r="C709" t="str">
            <v>北區-民營-0705</v>
          </cell>
        </row>
        <row r="710">
          <cell r="B710"/>
          <cell r="C710" t="str">
            <v>北區-私人-0706</v>
          </cell>
        </row>
        <row r="711">
          <cell r="B711"/>
          <cell r="C711" t="str">
            <v>北區-其他-0707</v>
          </cell>
        </row>
        <row r="712">
          <cell r="B712"/>
          <cell r="C712" t="str">
            <v>北區-公家-0708</v>
          </cell>
        </row>
        <row r="713">
          <cell r="B713"/>
          <cell r="C713" t="str">
            <v>北區-公家-0709</v>
          </cell>
        </row>
        <row r="714">
          <cell r="B714"/>
          <cell r="C714" t="str">
            <v>北區-民營-0710</v>
          </cell>
        </row>
        <row r="715">
          <cell r="B715"/>
          <cell r="C715" t="str">
            <v>北區-民營-0711</v>
          </cell>
        </row>
        <row r="716">
          <cell r="B716"/>
          <cell r="C716" t="str">
            <v>北區-金融-0712</v>
          </cell>
        </row>
        <row r="717">
          <cell r="B717"/>
          <cell r="C717" t="str">
            <v>北區-其他-0713</v>
          </cell>
        </row>
        <row r="718">
          <cell r="B718"/>
          <cell r="C718" t="str">
            <v>北區-金融-0714</v>
          </cell>
        </row>
        <row r="719">
          <cell r="B719"/>
          <cell r="C719" t="str">
            <v>北區-金融-0715</v>
          </cell>
        </row>
        <row r="720">
          <cell r="B720"/>
          <cell r="C720" t="str">
            <v>北區-金融-0716</v>
          </cell>
        </row>
        <row r="721">
          <cell r="B721"/>
          <cell r="C721" t="str">
            <v>北區-其他-0717</v>
          </cell>
        </row>
        <row r="722">
          <cell r="B722"/>
          <cell r="C722" t="str">
            <v>北區-公家-0718</v>
          </cell>
        </row>
        <row r="723">
          <cell r="B723"/>
          <cell r="C723" t="str">
            <v>北區-民營-0719</v>
          </cell>
        </row>
        <row r="724">
          <cell r="B724"/>
          <cell r="C724" t="str">
            <v>北區-金融-0720</v>
          </cell>
        </row>
        <row r="725">
          <cell r="B725"/>
          <cell r="C725" t="str">
            <v>北區-金融-0721</v>
          </cell>
        </row>
        <row r="726">
          <cell r="B726"/>
          <cell r="C726" t="str">
            <v>北區-公家-0722</v>
          </cell>
        </row>
        <row r="727">
          <cell r="B727"/>
          <cell r="C727" t="str">
            <v>北區-民營-0723</v>
          </cell>
        </row>
        <row r="728">
          <cell r="B728"/>
          <cell r="C728" t="str">
            <v>北區-私人-0724</v>
          </cell>
        </row>
        <row r="729">
          <cell r="B729"/>
          <cell r="C729" t="str">
            <v>北區-其他-0725</v>
          </cell>
        </row>
        <row r="730">
          <cell r="B730"/>
          <cell r="C730" t="str">
            <v>北區-公家-0726</v>
          </cell>
        </row>
        <row r="731">
          <cell r="B731"/>
          <cell r="C731" t="str">
            <v>北區-公家-0727</v>
          </cell>
        </row>
        <row r="732">
          <cell r="B732"/>
          <cell r="C732" t="str">
            <v>北區-民營-0728</v>
          </cell>
        </row>
        <row r="733">
          <cell r="B733"/>
          <cell r="C733" t="str">
            <v>北區-民營-0729</v>
          </cell>
        </row>
        <row r="734">
          <cell r="B734"/>
          <cell r="C734" t="str">
            <v>北區-金融-0730</v>
          </cell>
        </row>
        <row r="735">
          <cell r="B735"/>
          <cell r="C735" t="str">
            <v>北區-其他-0731</v>
          </cell>
        </row>
        <row r="736">
          <cell r="B736"/>
          <cell r="C736" t="str">
            <v>北區-金融-0732</v>
          </cell>
        </row>
        <row r="737">
          <cell r="B737"/>
          <cell r="C737" t="str">
            <v>北區-金融-0733</v>
          </cell>
        </row>
        <row r="738">
          <cell r="B738"/>
          <cell r="C738" t="str">
            <v>北區-金融-0734</v>
          </cell>
        </row>
        <row r="739">
          <cell r="B739"/>
          <cell r="C739" t="str">
            <v>北區-其他-0735</v>
          </cell>
        </row>
        <row r="740">
          <cell r="B740"/>
          <cell r="C740" t="str">
            <v>北區-公家-0736</v>
          </cell>
        </row>
        <row r="741">
          <cell r="B741"/>
          <cell r="C741" t="str">
            <v>北區-民營-0737</v>
          </cell>
        </row>
        <row r="742">
          <cell r="B742"/>
          <cell r="C742" t="str">
            <v>北區-金融-0738</v>
          </cell>
        </row>
        <row r="743">
          <cell r="B743"/>
          <cell r="C743" t="str">
            <v>北區-金融-0739</v>
          </cell>
        </row>
        <row r="744">
          <cell r="B744"/>
          <cell r="C744" t="str">
            <v>北區-公家-0740</v>
          </cell>
        </row>
        <row r="745">
          <cell r="B745"/>
          <cell r="C745" t="str">
            <v>北區-民營-0741</v>
          </cell>
        </row>
        <row r="746">
          <cell r="B746"/>
          <cell r="C746" t="str">
            <v>北區-私人-0742</v>
          </cell>
        </row>
        <row r="747">
          <cell r="B747"/>
          <cell r="C747" t="str">
            <v>北區-其他-0743</v>
          </cell>
        </row>
        <row r="748">
          <cell r="B748"/>
          <cell r="C748" t="str">
            <v>北區-公家-0744</v>
          </cell>
        </row>
        <row r="749">
          <cell r="B749"/>
          <cell r="C749" t="str">
            <v>北區-公家-0745</v>
          </cell>
        </row>
        <row r="750">
          <cell r="B750"/>
          <cell r="C750" t="str">
            <v>北區-民營-0746</v>
          </cell>
        </row>
        <row r="751">
          <cell r="B751"/>
          <cell r="C751" t="str">
            <v>北區-民營-0747</v>
          </cell>
        </row>
        <row r="752">
          <cell r="B752"/>
          <cell r="C752" t="str">
            <v>北區-金融-0748</v>
          </cell>
        </row>
        <row r="753">
          <cell r="B753"/>
          <cell r="C753" t="str">
            <v>北區-其他-0749</v>
          </cell>
        </row>
        <row r="754">
          <cell r="B754"/>
          <cell r="C754" t="str">
            <v>北區-金融-0750</v>
          </cell>
        </row>
        <row r="755">
          <cell r="B755"/>
          <cell r="C755" t="str">
            <v>北區-金融-0751</v>
          </cell>
        </row>
        <row r="756">
          <cell r="B756"/>
          <cell r="C756" t="str">
            <v>北區-金融-0752</v>
          </cell>
        </row>
        <row r="757">
          <cell r="B757"/>
          <cell r="C757" t="str">
            <v>北區-其他-0753</v>
          </cell>
        </row>
        <row r="758">
          <cell r="B758"/>
          <cell r="C758" t="str">
            <v>北區-公家-0754</v>
          </cell>
        </row>
        <row r="759">
          <cell r="B759"/>
          <cell r="C759" t="str">
            <v>北區-民營-0755</v>
          </cell>
        </row>
        <row r="760">
          <cell r="B760"/>
          <cell r="C760" t="str">
            <v>北區-金融-0756</v>
          </cell>
        </row>
        <row r="761">
          <cell r="B761"/>
          <cell r="C761" t="str">
            <v>北區-金融-0757</v>
          </cell>
        </row>
        <row r="762">
          <cell r="B762"/>
          <cell r="C762" t="str">
            <v>北區-公家-0758</v>
          </cell>
        </row>
        <row r="763">
          <cell r="B763"/>
          <cell r="C763" t="str">
            <v>北區-民營-0759</v>
          </cell>
        </row>
        <row r="764">
          <cell r="B764"/>
          <cell r="C764" t="str">
            <v>北區-私人-0760</v>
          </cell>
        </row>
        <row r="765">
          <cell r="B765"/>
          <cell r="C765" t="str">
            <v>北區-其他-0761</v>
          </cell>
        </row>
        <row r="766">
          <cell r="B766"/>
          <cell r="C766" t="str">
            <v>北區-公家-0762</v>
          </cell>
        </row>
        <row r="767">
          <cell r="B767"/>
          <cell r="C767" t="str">
            <v>北區-公家-0763</v>
          </cell>
        </row>
        <row r="768">
          <cell r="B768"/>
          <cell r="C768" t="str">
            <v>北區-民營-0764</v>
          </cell>
        </row>
        <row r="769">
          <cell r="B769"/>
          <cell r="C769" t="str">
            <v>北區-民營-0765</v>
          </cell>
        </row>
        <row r="770">
          <cell r="B770"/>
          <cell r="C770" t="str">
            <v>北區-金融-0766</v>
          </cell>
        </row>
        <row r="771">
          <cell r="B771"/>
          <cell r="C771" t="str">
            <v>北區-其他-0767</v>
          </cell>
        </row>
        <row r="772">
          <cell r="B772"/>
          <cell r="C772" t="str">
            <v>北區-金融-0768</v>
          </cell>
        </row>
        <row r="773">
          <cell r="B773"/>
          <cell r="C773" t="str">
            <v>北區-金融-0769</v>
          </cell>
        </row>
        <row r="774">
          <cell r="B774"/>
          <cell r="C774" t="str">
            <v>北區-金融-0770</v>
          </cell>
        </row>
        <row r="775">
          <cell r="B775"/>
          <cell r="C775" t="str">
            <v>北區-其他-0771</v>
          </cell>
        </row>
        <row r="776">
          <cell r="B776"/>
          <cell r="C776" t="str">
            <v>北區-公家-0772</v>
          </cell>
        </row>
        <row r="777">
          <cell r="B777"/>
          <cell r="C777" t="str">
            <v>北區-民營-0773</v>
          </cell>
        </row>
        <row r="778">
          <cell r="B778"/>
          <cell r="C778" t="str">
            <v>北區-金融-0774</v>
          </cell>
        </row>
        <row r="779">
          <cell r="B779"/>
          <cell r="C779" t="str">
            <v>北區-金融-0775</v>
          </cell>
        </row>
        <row r="780">
          <cell r="B780"/>
          <cell r="C780" t="str">
            <v>北區-公家-0776</v>
          </cell>
        </row>
        <row r="781">
          <cell r="B781"/>
          <cell r="C781" t="str">
            <v>北區-民營-0777</v>
          </cell>
        </row>
        <row r="782">
          <cell r="B782"/>
          <cell r="C782" t="str">
            <v>北區-私人-0778</v>
          </cell>
        </row>
        <row r="783">
          <cell r="B783"/>
          <cell r="C783" t="str">
            <v>北區-其他-0779</v>
          </cell>
        </row>
        <row r="784">
          <cell r="B784"/>
          <cell r="C784" t="str">
            <v>北區-公家-0780</v>
          </cell>
        </row>
        <row r="785">
          <cell r="B785"/>
          <cell r="C785" t="str">
            <v>北區-公家-0781</v>
          </cell>
        </row>
        <row r="786">
          <cell r="B786"/>
          <cell r="C786" t="str">
            <v>北區-民營-0782</v>
          </cell>
        </row>
        <row r="787">
          <cell r="B787"/>
          <cell r="C787" t="str">
            <v>北區-民營-0783</v>
          </cell>
        </row>
        <row r="788">
          <cell r="B788"/>
          <cell r="C788" t="str">
            <v>北區-金融-0784</v>
          </cell>
        </row>
        <row r="789">
          <cell r="B789"/>
          <cell r="C789" t="str">
            <v>北區-其他-0785</v>
          </cell>
        </row>
        <row r="790">
          <cell r="B790"/>
          <cell r="C790" t="str">
            <v>北區-金融-0786</v>
          </cell>
        </row>
        <row r="791">
          <cell r="B791"/>
          <cell r="C791" t="str">
            <v>北區-金融-0787</v>
          </cell>
        </row>
        <row r="792">
          <cell r="B792"/>
          <cell r="C792" t="str">
            <v>北區-金融-0788</v>
          </cell>
        </row>
        <row r="793">
          <cell r="B793"/>
          <cell r="C793" t="str">
            <v>北區-其他-0789</v>
          </cell>
        </row>
        <row r="794">
          <cell r="B794"/>
          <cell r="C794" t="str">
            <v>北區-公家-0790</v>
          </cell>
        </row>
        <row r="795">
          <cell r="B795"/>
          <cell r="C795" t="str">
            <v>北區-民營-0791</v>
          </cell>
        </row>
        <row r="796">
          <cell r="B796"/>
          <cell r="C796" t="str">
            <v>北區-金融-0792</v>
          </cell>
        </row>
        <row r="797">
          <cell r="B797"/>
          <cell r="C797" t="str">
            <v>北區-金融-0793</v>
          </cell>
        </row>
        <row r="798">
          <cell r="B798"/>
          <cell r="C798" t="str">
            <v>北區-公家-0794</v>
          </cell>
        </row>
        <row r="799">
          <cell r="B799"/>
          <cell r="C799" t="str">
            <v>北區-民營-0795</v>
          </cell>
        </row>
        <row r="800">
          <cell r="B800"/>
          <cell r="C800" t="str">
            <v>北區-私人-0796</v>
          </cell>
        </row>
        <row r="801">
          <cell r="B801"/>
          <cell r="C801" t="str">
            <v>北區-其他-0797</v>
          </cell>
        </row>
        <row r="802">
          <cell r="B802"/>
          <cell r="C802" t="str">
            <v>北區-公家-0798</v>
          </cell>
        </row>
        <row r="803">
          <cell r="B803"/>
          <cell r="C803" t="str">
            <v>北區-公家-0799</v>
          </cell>
        </row>
        <row r="804">
          <cell r="B804"/>
          <cell r="C804" t="str">
            <v>北區-民營-0800</v>
          </cell>
        </row>
        <row r="805">
          <cell r="B805"/>
          <cell r="C805" t="str">
            <v>北區-民營-0801</v>
          </cell>
        </row>
        <row r="806">
          <cell r="B806"/>
          <cell r="C806" t="str">
            <v>北區-金融-0802</v>
          </cell>
        </row>
        <row r="807">
          <cell r="B807"/>
          <cell r="C807" t="str">
            <v>北區-其他-0803</v>
          </cell>
        </row>
        <row r="808">
          <cell r="B808"/>
          <cell r="C808" t="str">
            <v>北區-金融-0804</v>
          </cell>
        </row>
        <row r="809">
          <cell r="B809"/>
          <cell r="C809" t="str">
            <v>北區-金融-0805</v>
          </cell>
        </row>
        <row r="810">
          <cell r="B810"/>
          <cell r="C810" t="str">
            <v>北區-金融-0806</v>
          </cell>
        </row>
        <row r="811">
          <cell r="B811"/>
          <cell r="C811" t="str">
            <v>北區-其他-0807</v>
          </cell>
        </row>
        <row r="812">
          <cell r="B812"/>
          <cell r="C812" t="str">
            <v>北區-公家-0808</v>
          </cell>
        </row>
        <row r="813">
          <cell r="B813"/>
          <cell r="C813" t="str">
            <v>北區-民營-0809</v>
          </cell>
        </row>
        <row r="814">
          <cell r="B814"/>
          <cell r="C814" t="str">
            <v>北區-金融-0810</v>
          </cell>
        </row>
        <row r="815">
          <cell r="B815"/>
          <cell r="C815" t="str">
            <v>北區-金融-0811</v>
          </cell>
        </row>
        <row r="816">
          <cell r="B816"/>
          <cell r="C816" t="str">
            <v>北區-公家-0812</v>
          </cell>
        </row>
        <row r="817">
          <cell r="B817"/>
          <cell r="C817" t="str">
            <v>北區-民營-0813</v>
          </cell>
        </row>
        <row r="818">
          <cell r="B818"/>
          <cell r="C818" t="str">
            <v>北區-私人-0814</v>
          </cell>
        </row>
        <row r="819">
          <cell r="B819"/>
          <cell r="C819" t="str">
            <v>北區-其他-0815</v>
          </cell>
        </row>
        <row r="820">
          <cell r="B820"/>
          <cell r="C820" t="str">
            <v>北區-公家-0816</v>
          </cell>
        </row>
        <row r="821">
          <cell r="B821"/>
          <cell r="C821" t="str">
            <v>北區-公家-0817</v>
          </cell>
        </row>
        <row r="822">
          <cell r="B822"/>
          <cell r="C822" t="str">
            <v>北區-民營-0818</v>
          </cell>
        </row>
        <row r="823">
          <cell r="B823"/>
          <cell r="C823" t="str">
            <v>北區-民營-0819</v>
          </cell>
        </row>
        <row r="824">
          <cell r="B824"/>
          <cell r="C824" t="str">
            <v>北區-金融-0820</v>
          </cell>
        </row>
        <row r="825">
          <cell r="B825"/>
          <cell r="C825" t="str">
            <v>北區-其他-0821</v>
          </cell>
        </row>
        <row r="826">
          <cell r="B826"/>
          <cell r="C826" t="str">
            <v>北區-金融-0822</v>
          </cell>
        </row>
        <row r="827">
          <cell r="B827"/>
          <cell r="C827" t="str">
            <v>北區-金融-0823</v>
          </cell>
        </row>
        <row r="828">
          <cell r="B828"/>
          <cell r="C828" t="str">
            <v>北區-金融-0824</v>
          </cell>
        </row>
        <row r="829">
          <cell r="B829"/>
          <cell r="C829" t="str">
            <v>北區-其他-0825</v>
          </cell>
        </row>
        <row r="830">
          <cell r="B830"/>
          <cell r="C830" t="str">
            <v>北區-公家-0826</v>
          </cell>
        </row>
        <row r="831">
          <cell r="B831"/>
          <cell r="C831" t="str">
            <v>北區-民營-0827</v>
          </cell>
        </row>
        <row r="832">
          <cell r="B832"/>
          <cell r="C832" t="str">
            <v>北區-金融-0828</v>
          </cell>
        </row>
        <row r="833">
          <cell r="B833"/>
          <cell r="C833" t="str">
            <v>北區-金融-0829</v>
          </cell>
        </row>
        <row r="834">
          <cell r="B834"/>
          <cell r="C834" t="str">
            <v>北區-公家-0830</v>
          </cell>
        </row>
        <row r="835">
          <cell r="B835"/>
          <cell r="C835" t="str">
            <v>北區-民營-0831</v>
          </cell>
        </row>
        <row r="836">
          <cell r="B836"/>
          <cell r="C836" t="str">
            <v>北區-私人-0832</v>
          </cell>
        </row>
        <row r="837">
          <cell r="B837"/>
          <cell r="C837" t="str">
            <v>北區-其他-0833</v>
          </cell>
        </row>
        <row r="838">
          <cell r="B838"/>
          <cell r="C838" t="str">
            <v>北區-公家-0834</v>
          </cell>
        </row>
        <row r="839">
          <cell r="B839"/>
          <cell r="C839" t="str">
            <v>北區-公家-0835</v>
          </cell>
        </row>
        <row r="840">
          <cell r="B840"/>
          <cell r="C840" t="str">
            <v>北區-民營-0836</v>
          </cell>
        </row>
        <row r="841">
          <cell r="B841"/>
          <cell r="C841" t="str">
            <v>北區-民營-0837</v>
          </cell>
        </row>
        <row r="842">
          <cell r="B842"/>
          <cell r="C842" t="str">
            <v>北區-金融-0838</v>
          </cell>
        </row>
        <row r="843">
          <cell r="B843"/>
          <cell r="C843" t="str">
            <v>北區-其他-0839</v>
          </cell>
        </row>
        <row r="844">
          <cell r="B844"/>
          <cell r="C844" t="str">
            <v>北區-金融-0840</v>
          </cell>
        </row>
        <row r="845">
          <cell r="B845"/>
          <cell r="C845" t="str">
            <v>北區-金融-0841</v>
          </cell>
        </row>
        <row r="846">
          <cell r="B846"/>
          <cell r="C846" t="str">
            <v>北區-金融-0842</v>
          </cell>
        </row>
        <row r="847">
          <cell r="B847"/>
          <cell r="C847" t="str">
            <v>北區-其他-0843</v>
          </cell>
        </row>
        <row r="848">
          <cell r="B848"/>
          <cell r="C848" t="str">
            <v>北區-公家-0844</v>
          </cell>
        </row>
        <row r="849">
          <cell r="B849"/>
          <cell r="C849" t="str">
            <v>北區-民營-0845</v>
          </cell>
        </row>
        <row r="850">
          <cell r="B850"/>
          <cell r="C850" t="str">
            <v>北區-金融-0846</v>
          </cell>
        </row>
        <row r="851">
          <cell r="B851"/>
          <cell r="C851" t="str">
            <v>北區-金融-0847</v>
          </cell>
        </row>
        <row r="852">
          <cell r="B852"/>
          <cell r="C852" t="str">
            <v>北區-公家-0848</v>
          </cell>
        </row>
        <row r="853">
          <cell r="B853"/>
          <cell r="C853" t="str">
            <v>北區-民營-0849</v>
          </cell>
        </row>
        <row r="854">
          <cell r="B854"/>
          <cell r="C854" t="str">
            <v>北區-私人-0850</v>
          </cell>
        </row>
        <row r="855">
          <cell r="B855"/>
          <cell r="C855" t="str">
            <v>北區-其他-0851</v>
          </cell>
        </row>
        <row r="856">
          <cell r="B856"/>
          <cell r="C856" t="str">
            <v>北區-公家-0852</v>
          </cell>
        </row>
        <row r="857">
          <cell r="B857"/>
          <cell r="C857" t="str">
            <v>北區-公家-0853</v>
          </cell>
        </row>
        <row r="858">
          <cell r="B858"/>
          <cell r="C858" t="str">
            <v>北區-民營-0854</v>
          </cell>
        </row>
        <row r="859">
          <cell r="B859"/>
          <cell r="C859" t="str">
            <v>北區-民營-0855</v>
          </cell>
        </row>
        <row r="860">
          <cell r="B860"/>
          <cell r="C860" t="str">
            <v>北區-金融-0856</v>
          </cell>
        </row>
        <row r="861">
          <cell r="B861"/>
          <cell r="C861" t="str">
            <v>北區-其他-0857</v>
          </cell>
        </row>
        <row r="862">
          <cell r="B862"/>
          <cell r="C862" t="str">
            <v>北區-金融-0858</v>
          </cell>
        </row>
        <row r="863">
          <cell r="B863"/>
          <cell r="C863" t="str">
            <v>北區-金融-0859</v>
          </cell>
        </row>
        <row r="864">
          <cell r="B864"/>
          <cell r="C864" t="str">
            <v>北區-金融-0860</v>
          </cell>
        </row>
        <row r="865">
          <cell r="B865"/>
          <cell r="C865" t="str">
            <v>北區-其他-0861</v>
          </cell>
        </row>
        <row r="866">
          <cell r="B866"/>
          <cell r="C866" t="str">
            <v>北區-公家-0862</v>
          </cell>
        </row>
        <row r="867">
          <cell r="B867"/>
          <cell r="C867" t="str">
            <v>北區-民營-0863</v>
          </cell>
        </row>
        <row r="868">
          <cell r="B868"/>
          <cell r="C868" t="str">
            <v>北區-金融-0864</v>
          </cell>
        </row>
        <row r="869">
          <cell r="B869"/>
          <cell r="C869" t="str">
            <v>北區-金融-0865</v>
          </cell>
        </row>
        <row r="870">
          <cell r="B870"/>
          <cell r="C870" t="str">
            <v>北區-公家-0866</v>
          </cell>
        </row>
        <row r="871">
          <cell r="B871"/>
          <cell r="C871" t="str">
            <v>北區-民營-0867</v>
          </cell>
        </row>
        <row r="872">
          <cell r="B872"/>
          <cell r="C872" t="str">
            <v>北區-私人-0868</v>
          </cell>
        </row>
        <row r="873">
          <cell r="B873"/>
          <cell r="C873" t="str">
            <v>北區-其他-0869</v>
          </cell>
        </row>
        <row r="874">
          <cell r="B874"/>
          <cell r="C874" t="str">
            <v>北區-公家-0870</v>
          </cell>
        </row>
        <row r="875">
          <cell r="B875"/>
          <cell r="C875" t="str">
            <v>北區-公家-0871</v>
          </cell>
        </row>
        <row r="876">
          <cell r="B876"/>
          <cell r="C876" t="str">
            <v>北區-民營-0872</v>
          </cell>
        </row>
        <row r="877">
          <cell r="B877"/>
          <cell r="C877" t="str">
            <v>北區-民營-0873</v>
          </cell>
        </row>
        <row r="878">
          <cell r="B878"/>
          <cell r="C878" t="str">
            <v>北區-金融-0874</v>
          </cell>
        </row>
        <row r="879">
          <cell r="B879"/>
          <cell r="C879" t="str">
            <v>北區-其他-0875</v>
          </cell>
        </row>
        <row r="880">
          <cell r="B880"/>
          <cell r="C880" t="str">
            <v>北區-金融-0876</v>
          </cell>
        </row>
        <row r="881">
          <cell r="B881"/>
          <cell r="C881" t="str">
            <v>北區-金融-0877</v>
          </cell>
        </row>
        <row r="882">
          <cell r="B882"/>
          <cell r="C882" t="str">
            <v>北區-金融-0878</v>
          </cell>
        </row>
        <row r="883">
          <cell r="B883"/>
          <cell r="C883" t="str">
            <v>北區-其他-0879</v>
          </cell>
        </row>
        <row r="884">
          <cell r="B884"/>
          <cell r="C884" t="str">
            <v>北區-公家-0880</v>
          </cell>
        </row>
        <row r="885">
          <cell r="B885"/>
          <cell r="C885" t="str">
            <v>北區-民營-0881</v>
          </cell>
        </row>
        <row r="886">
          <cell r="B886"/>
          <cell r="C886" t="str">
            <v>北區-金融-0882</v>
          </cell>
        </row>
        <row r="887">
          <cell r="B887"/>
          <cell r="C887" t="str">
            <v>北區-金融-0883</v>
          </cell>
        </row>
        <row r="888">
          <cell r="B888"/>
          <cell r="C888" t="str">
            <v>北區-公家-0884</v>
          </cell>
        </row>
        <row r="889">
          <cell r="B889"/>
          <cell r="C889" t="str">
            <v>北區-民營-0885</v>
          </cell>
        </row>
        <row r="890">
          <cell r="B890"/>
          <cell r="C890" t="str">
            <v>北區-私人-0886</v>
          </cell>
        </row>
        <row r="891">
          <cell r="B891"/>
          <cell r="C891" t="str">
            <v>北區-其他-0887</v>
          </cell>
        </row>
        <row r="892">
          <cell r="B892"/>
          <cell r="C892" t="str">
            <v>北區-公家-0888</v>
          </cell>
        </row>
        <row r="893">
          <cell r="B893"/>
          <cell r="C893" t="str">
            <v>北區-公家-0889</v>
          </cell>
        </row>
        <row r="894">
          <cell r="B894"/>
          <cell r="C894" t="str">
            <v>北區-民營-0890</v>
          </cell>
        </row>
        <row r="895">
          <cell r="B895"/>
          <cell r="C895" t="str">
            <v>北區-民營-0891</v>
          </cell>
        </row>
        <row r="896">
          <cell r="B896"/>
          <cell r="C896" t="str">
            <v>北區-金融-0892</v>
          </cell>
        </row>
        <row r="897">
          <cell r="B897"/>
          <cell r="C897" t="str">
            <v>北區-其他-0893</v>
          </cell>
        </row>
        <row r="898">
          <cell r="B898"/>
          <cell r="C898" t="str">
            <v>北區-金融-0894</v>
          </cell>
        </row>
        <row r="899">
          <cell r="B899"/>
          <cell r="C899" t="str">
            <v>北區-金融-0895</v>
          </cell>
        </row>
        <row r="900">
          <cell r="B900"/>
          <cell r="C900" t="str">
            <v>北區-金融-0896</v>
          </cell>
        </row>
        <row r="901">
          <cell r="B901"/>
          <cell r="C901" t="str">
            <v>北區-其他-0897</v>
          </cell>
        </row>
        <row r="902">
          <cell r="B902"/>
          <cell r="C902" t="str">
            <v>北區-公家-0898</v>
          </cell>
        </row>
        <row r="903">
          <cell r="B903"/>
          <cell r="C903" t="str">
            <v>北區-民營-0899</v>
          </cell>
        </row>
        <row r="904">
          <cell r="B904"/>
          <cell r="C904" t="str">
            <v>北區-金融-0900</v>
          </cell>
        </row>
        <row r="905">
          <cell r="B905"/>
          <cell r="C905" t="str">
            <v>北區-金融-0901</v>
          </cell>
        </row>
        <row r="906">
          <cell r="B906"/>
          <cell r="C906" t="str">
            <v>北區-公家-0902</v>
          </cell>
        </row>
        <row r="907">
          <cell r="B907"/>
          <cell r="C907" t="str">
            <v>北區-民營-0903</v>
          </cell>
        </row>
        <row r="908">
          <cell r="B908"/>
          <cell r="C908" t="str">
            <v>北區-私人-0904</v>
          </cell>
        </row>
        <row r="909">
          <cell r="B909"/>
          <cell r="C909" t="str">
            <v>北區-其他-0905</v>
          </cell>
        </row>
        <row r="910">
          <cell r="B910"/>
          <cell r="C910" t="str">
            <v>北區-公家-0906</v>
          </cell>
        </row>
        <row r="911">
          <cell r="B911"/>
          <cell r="C911" t="str">
            <v>北區-公家-0907</v>
          </cell>
        </row>
        <row r="912">
          <cell r="B912"/>
          <cell r="C912" t="str">
            <v>北區-民營-0908</v>
          </cell>
        </row>
        <row r="913">
          <cell r="B913"/>
          <cell r="C913" t="str">
            <v>北區-民營-0909</v>
          </cell>
        </row>
        <row r="914">
          <cell r="B914"/>
          <cell r="C914" t="str">
            <v>北區-金融-0910</v>
          </cell>
        </row>
        <row r="915">
          <cell r="B915"/>
          <cell r="C915" t="str">
            <v>北區-其他-0911</v>
          </cell>
        </row>
        <row r="916">
          <cell r="B916"/>
          <cell r="C916" t="str">
            <v>北區-金融-0912</v>
          </cell>
        </row>
        <row r="917">
          <cell r="B917"/>
          <cell r="C917" t="str">
            <v>北區-金融-0913</v>
          </cell>
        </row>
        <row r="918">
          <cell r="B918"/>
          <cell r="C918" t="str">
            <v>北區-金融-0914</v>
          </cell>
        </row>
        <row r="919">
          <cell r="B919"/>
          <cell r="C919" t="str">
            <v>北區-其他-0915</v>
          </cell>
        </row>
        <row r="920">
          <cell r="B920"/>
          <cell r="C920" t="str">
            <v>北區-公家-0916</v>
          </cell>
        </row>
        <row r="921">
          <cell r="B921"/>
          <cell r="C921" t="str">
            <v>北區-民營-0917</v>
          </cell>
        </row>
        <row r="922">
          <cell r="B922"/>
          <cell r="C922" t="str">
            <v>北區-金融-0918</v>
          </cell>
        </row>
        <row r="923">
          <cell r="B923"/>
          <cell r="C923" t="str">
            <v>北區-金融-0919</v>
          </cell>
        </row>
        <row r="924">
          <cell r="B924"/>
          <cell r="C924" t="str">
            <v>北區-公家-0920</v>
          </cell>
        </row>
        <row r="925">
          <cell r="B925"/>
          <cell r="C925" t="str">
            <v>北區-民營-0921</v>
          </cell>
        </row>
        <row r="926">
          <cell r="B926"/>
          <cell r="C926" t="str">
            <v>北區-私人-0922</v>
          </cell>
        </row>
        <row r="927">
          <cell r="B927"/>
          <cell r="C927" t="str">
            <v>北區-其他-0923</v>
          </cell>
        </row>
        <row r="928">
          <cell r="B928"/>
          <cell r="C928" t="str">
            <v>北區-公家-0924</v>
          </cell>
        </row>
        <row r="929">
          <cell r="B929"/>
          <cell r="C929" t="str">
            <v>北區-公家-0925</v>
          </cell>
        </row>
        <row r="930">
          <cell r="B930"/>
          <cell r="C930" t="str">
            <v>北區-民營-0926</v>
          </cell>
        </row>
        <row r="931">
          <cell r="B931"/>
          <cell r="C931" t="str">
            <v>北區-民營-0927</v>
          </cell>
        </row>
        <row r="932">
          <cell r="B932"/>
          <cell r="C932" t="str">
            <v>北區-金融-0928</v>
          </cell>
        </row>
        <row r="933">
          <cell r="B933"/>
          <cell r="C933" t="str">
            <v>北區-其他-0929</v>
          </cell>
        </row>
        <row r="934">
          <cell r="B934"/>
          <cell r="C934" t="str">
            <v>北區-金融-0930</v>
          </cell>
        </row>
        <row r="935">
          <cell r="B935"/>
          <cell r="C935" t="str">
            <v>北區-金融-0931</v>
          </cell>
        </row>
        <row r="936">
          <cell r="B936"/>
          <cell r="C936" t="str">
            <v>北區-金融-0932</v>
          </cell>
        </row>
        <row r="937">
          <cell r="B937"/>
          <cell r="C937" t="str">
            <v>北區-其他-0933</v>
          </cell>
        </row>
        <row r="938">
          <cell r="B938"/>
          <cell r="C938" t="str">
            <v>北區-公家-0934</v>
          </cell>
        </row>
        <row r="939">
          <cell r="B939"/>
          <cell r="C939" t="str">
            <v>北區-民營-0935</v>
          </cell>
        </row>
        <row r="940">
          <cell r="B940"/>
          <cell r="C940" t="str">
            <v>北區-金融-0936</v>
          </cell>
        </row>
        <row r="941">
          <cell r="B941"/>
          <cell r="C941" t="str">
            <v>北區-金融-0937</v>
          </cell>
        </row>
        <row r="942">
          <cell r="B942"/>
          <cell r="C942" t="str">
            <v>北區-公家-0938</v>
          </cell>
        </row>
        <row r="943">
          <cell r="B943"/>
          <cell r="C943" t="str">
            <v>北區-民營-0939</v>
          </cell>
        </row>
        <row r="944">
          <cell r="B944"/>
          <cell r="C944" t="str">
            <v>北區-私人-0940</v>
          </cell>
        </row>
        <row r="945">
          <cell r="B945"/>
          <cell r="C945" t="str">
            <v>北區-其他-0941</v>
          </cell>
        </row>
        <row r="946">
          <cell r="B946"/>
          <cell r="C946" t="str">
            <v>北區-公家-0942</v>
          </cell>
        </row>
        <row r="947">
          <cell r="B947"/>
          <cell r="C947" t="str">
            <v>北區-公家-0943</v>
          </cell>
        </row>
        <row r="948">
          <cell r="B948"/>
          <cell r="C948" t="str">
            <v>北區-民營-0944</v>
          </cell>
        </row>
        <row r="949">
          <cell r="B949"/>
          <cell r="C949" t="str">
            <v>北區-民營-0945</v>
          </cell>
        </row>
        <row r="950">
          <cell r="B950"/>
          <cell r="C950" t="str">
            <v>北區-金融-0946</v>
          </cell>
        </row>
        <row r="951">
          <cell r="B951"/>
          <cell r="C951" t="str">
            <v>北區-其他-0947</v>
          </cell>
        </row>
        <row r="952">
          <cell r="B952"/>
          <cell r="C952" t="str">
            <v>北區-金融-0948</v>
          </cell>
        </row>
        <row r="953">
          <cell r="B953"/>
          <cell r="C953" t="str">
            <v>北區-金融-0949</v>
          </cell>
        </row>
        <row r="954">
          <cell r="B954"/>
          <cell r="C954" t="str">
            <v>北區-金融-0950</v>
          </cell>
        </row>
        <row r="955">
          <cell r="B955"/>
          <cell r="C955" t="str">
            <v>北區-其他-0951</v>
          </cell>
        </row>
        <row r="956">
          <cell r="B956"/>
          <cell r="C956" t="str">
            <v>北區-公家-0952</v>
          </cell>
        </row>
        <row r="957">
          <cell r="B957"/>
          <cell r="C957" t="str">
            <v>北區-民營-0953</v>
          </cell>
        </row>
        <row r="958">
          <cell r="B958"/>
          <cell r="C958" t="str">
            <v>北區-金融-0954</v>
          </cell>
        </row>
        <row r="959">
          <cell r="B959"/>
          <cell r="C959" t="str">
            <v>北區-金融-0955</v>
          </cell>
        </row>
        <row r="960">
          <cell r="B960"/>
          <cell r="C960" t="str">
            <v>北區-公家-0956</v>
          </cell>
        </row>
        <row r="961">
          <cell r="B961"/>
          <cell r="C961" t="str">
            <v>北區-民營-0957</v>
          </cell>
        </row>
        <row r="962">
          <cell r="B962"/>
          <cell r="C962" t="str">
            <v>北區-私人-0958</v>
          </cell>
        </row>
        <row r="963">
          <cell r="B963"/>
          <cell r="C963" t="str">
            <v>北區-其他-0959</v>
          </cell>
        </row>
        <row r="964">
          <cell r="B964"/>
          <cell r="C964" t="str">
            <v>北區-公家-0960</v>
          </cell>
        </row>
        <row r="965">
          <cell r="B965"/>
          <cell r="C965" t="str">
            <v>北區-公家-0961</v>
          </cell>
        </row>
        <row r="966">
          <cell r="B966"/>
          <cell r="C966" t="str">
            <v>北區-民營-0962</v>
          </cell>
        </row>
        <row r="967">
          <cell r="B967"/>
          <cell r="C967" t="str">
            <v>北區-民營-0963</v>
          </cell>
        </row>
        <row r="968">
          <cell r="B968"/>
          <cell r="C968" t="str">
            <v>北區-金融-0964</v>
          </cell>
        </row>
        <row r="969">
          <cell r="B969"/>
          <cell r="C969" t="str">
            <v>北區-其他-0965</v>
          </cell>
        </row>
        <row r="970">
          <cell r="B970"/>
          <cell r="C970" t="str">
            <v>北區-金融-0966</v>
          </cell>
        </row>
        <row r="971">
          <cell r="B971"/>
          <cell r="C971" t="str">
            <v>北區-金融-0967</v>
          </cell>
        </row>
        <row r="972">
          <cell r="B972"/>
          <cell r="C972" t="str">
            <v>北區-金融-0968</v>
          </cell>
        </row>
        <row r="973">
          <cell r="B973"/>
          <cell r="C973" t="str">
            <v>北區-其他-0969</v>
          </cell>
        </row>
        <row r="974">
          <cell r="B974"/>
          <cell r="C974" t="str">
            <v>北區-公家-0970</v>
          </cell>
        </row>
        <row r="975">
          <cell r="B975"/>
          <cell r="C975" t="str">
            <v>北區-民營-0971</v>
          </cell>
        </row>
        <row r="976">
          <cell r="B976"/>
          <cell r="C976" t="str">
            <v>北區-金融-0972</v>
          </cell>
        </row>
        <row r="977">
          <cell r="B977"/>
          <cell r="C977" t="str">
            <v>北區-金融-0973</v>
          </cell>
        </row>
        <row r="978">
          <cell r="B978"/>
          <cell r="C978" t="str">
            <v>北區-公家-0974</v>
          </cell>
        </row>
        <row r="979">
          <cell r="B979"/>
          <cell r="C979" t="str">
            <v>北區-民營-0975</v>
          </cell>
        </row>
        <row r="980">
          <cell r="B980"/>
          <cell r="C980" t="str">
            <v>北區-私人-0976</v>
          </cell>
        </row>
        <row r="981">
          <cell r="B981"/>
          <cell r="C981" t="str">
            <v>北區-其他-0977</v>
          </cell>
        </row>
        <row r="982">
          <cell r="B982"/>
          <cell r="C982" t="str">
            <v>北區-公家-0978</v>
          </cell>
        </row>
        <row r="983">
          <cell r="B983"/>
          <cell r="C983" t="str">
            <v>北區-公家-0979</v>
          </cell>
        </row>
        <row r="984">
          <cell r="B984"/>
          <cell r="C984" t="str">
            <v>北區-民營-0980</v>
          </cell>
        </row>
        <row r="985">
          <cell r="B985"/>
          <cell r="C985" t="str">
            <v>北區-民營-0981</v>
          </cell>
        </row>
        <row r="986">
          <cell r="B986"/>
          <cell r="C986" t="str">
            <v>北區-金融-0982</v>
          </cell>
        </row>
        <row r="987">
          <cell r="B987"/>
          <cell r="C987" t="str">
            <v>北區-其他-0983</v>
          </cell>
        </row>
        <row r="988">
          <cell r="B988"/>
          <cell r="C988" t="str">
            <v>北區-金融-0984</v>
          </cell>
        </row>
        <row r="989">
          <cell r="B989"/>
          <cell r="C989" t="str">
            <v>北區-金融-0985</v>
          </cell>
        </row>
        <row r="990">
          <cell r="B990"/>
          <cell r="C990" t="str">
            <v>北區-金融-0986</v>
          </cell>
        </row>
        <row r="991">
          <cell r="B991"/>
          <cell r="C991" t="str">
            <v>北區-其他-0987</v>
          </cell>
        </row>
        <row r="992">
          <cell r="B992"/>
          <cell r="C992" t="str">
            <v>北區-公家-0988</v>
          </cell>
        </row>
        <row r="993">
          <cell r="B993"/>
          <cell r="C993" t="str">
            <v>北區-民營-0989</v>
          </cell>
        </row>
        <row r="994">
          <cell r="B994"/>
          <cell r="C994" t="str">
            <v>北區-金融-0990</v>
          </cell>
        </row>
        <row r="995">
          <cell r="B995"/>
          <cell r="C995" t="str">
            <v>北區-金融-0991</v>
          </cell>
        </row>
        <row r="996">
          <cell r="B996"/>
          <cell r="C996" t="str">
            <v>北區-公家-0992</v>
          </cell>
        </row>
        <row r="997">
          <cell r="B997"/>
          <cell r="C997" t="str">
            <v>北區-民營-0993</v>
          </cell>
        </row>
        <row r="998">
          <cell r="B998"/>
          <cell r="C998" t="str">
            <v>北區-私人-0994</v>
          </cell>
        </row>
        <row r="999">
          <cell r="B999"/>
          <cell r="C999" t="str">
            <v>北區-其他-0995</v>
          </cell>
        </row>
        <row r="1000">
          <cell r="B1000"/>
          <cell r="C1000" t="str">
            <v>北區-公家-0996</v>
          </cell>
        </row>
        <row r="1001">
          <cell r="B1001"/>
          <cell r="C1001" t="str">
            <v>北區-公家-0997</v>
          </cell>
        </row>
        <row r="1002">
          <cell r="B1002"/>
          <cell r="C1002" t="str">
            <v>北區-民營-0998</v>
          </cell>
        </row>
        <row r="1003">
          <cell r="B1003"/>
          <cell r="C1003" t="str">
            <v>北區-民營-0999</v>
          </cell>
        </row>
        <row r="1004">
          <cell r="B1004"/>
          <cell r="C1004" t="str">
            <v>北區-金融-1000</v>
          </cell>
        </row>
        <row r="1005">
          <cell r="B1005"/>
          <cell r="C1005" t="str">
            <v>北區-其他-1001</v>
          </cell>
        </row>
        <row r="1006">
          <cell r="B1006"/>
          <cell r="C1006" t="str">
            <v>北區-金融-1002</v>
          </cell>
        </row>
        <row r="1007">
          <cell r="B1007"/>
          <cell r="C1007" t="str">
            <v>北區-金融-1003</v>
          </cell>
        </row>
        <row r="1008">
          <cell r="B1008"/>
          <cell r="C1008" t="str">
            <v>北區-金融-1004</v>
          </cell>
        </row>
        <row r="1009">
          <cell r="B1009"/>
          <cell r="C1009" t="str">
            <v>北區-其他-1005</v>
          </cell>
        </row>
        <row r="1010">
          <cell r="B1010"/>
          <cell r="C1010" t="str">
            <v>北區-公家-1006</v>
          </cell>
        </row>
        <row r="1011">
          <cell r="B1011"/>
          <cell r="C1011" t="str">
            <v>北區-民營-1007</v>
          </cell>
        </row>
        <row r="1012">
          <cell r="B1012"/>
          <cell r="C1012" t="str">
            <v>北區-金融-1008</v>
          </cell>
        </row>
        <row r="1013">
          <cell r="B1013"/>
          <cell r="C1013" t="str">
            <v>北區-金融-1009</v>
          </cell>
        </row>
        <row r="1014">
          <cell r="B1014"/>
          <cell r="C1014" t="str">
            <v>北區-公家-1010</v>
          </cell>
        </row>
        <row r="1015">
          <cell r="B1015"/>
          <cell r="C1015" t="str">
            <v>北區-民營-1011</v>
          </cell>
        </row>
        <row r="1016">
          <cell r="B1016"/>
          <cell r="C1016" t="str">
            <v>北區-私人-1012</v>
          </cell>
        </row>
        <row r="1017">
          <cell r="B1017"/>
          <cell r="C1017" t="str">
            <v>北區-其他-1013</v>
          </cell>
        </row>
        <row r="1018">
          <cell r="B1018"/>
          <cell r="C1018" t="str">
            <v>北區-公家-1014</v>
          </cell>
        </row>
        <row r="1019">
          <cell r="B1019"/>
          <cell r="C1019" t="str">
            <v>北區-公家-1015</v>
          </cell>
        </row>
        <row r="1020">
          <cell r="B1020"/>
          <cell r="C1020" t="str">
            <v>北區-民營-1016</v>
          </cell>
        </row>
        <row r="1021">
          <cell r="B1021"/>
          <cell r="C1021" t="str">
            <v>北區-民營-1017</v>
          </cell>
        </row>
        <row r="1022">
          <cell r="B1022"/>
          <cell r="C1022" t="str">
            <v>北區-金融-1018</v>
          </cell>
        </row>
        <row r="1023">
          <cell r="B1023"/>
          <cell r="C1023" t="str">
            <v>北區-其他-1019</v>
          </cell>
        </row>
        <row r="1024">
          <cell r="B1024"/>
          <cell r="C1024" t="str">
            <v>北區-金融-1020</v>
          </cell>
        </row>
        <row r="1025">
          <cell r="B1025"/>
          <cell r="C1025" t="str">
            <v>北區-金融-1021</v>
          </cell>
        </row>
        <row r="1026">
          <cell r="B1026"/>
          <cell r="C1026" t="str">
            <v>北區-金融-1022</v>
          </cell>
        </row>
        <row r="1027">
          <cell r="B1027"/>
          <cell r="C1027" t="str">
            <v>北區-其他-1023</v>
          </cell>
        </row>
        <row r="1028">
          <cell r="B1028"/>
          <cell r="C1028" t="str">
            <v>北區-公家-1024</v>
          </cell>
        </row>
        <row r="1029">
          <cell r="B1029"/>
          <cell r="C1029" t="str">
            <v>北區-民營-1025</v>
          </cell>
        </row>
        <row r="1030">
          <cell r="B1030"/>
          <cell r="C1030" t="str">
            <v>北區-金融-1026</v>
          </cell>
        </row>
        <row r="1031">
          <cell r="B1031"/>
          <cell r="C1031" t="str">
            <v>北區-金融-1027</v>
          </cell>
        </row>
        <row r="1032">
          <cell r="B1032"/>
          <cell r="C1032" t="str">
            <v>北區-公家-1028</v>
          </cell>
        </row>
        <row r="1033">
          <cell r="B1033"/>
          <cell r="C1033" t="str">
            <v>北區-民營-1029</v>
          </cell>
        </row>
        <row r="1034">
          <cell r="B1034"/>
          <cell r="C1034" t="str">
            <v>北區-私人-1030</v>
          </cell>
        </row>
        <row r="1035">
          <cell r="B1035"/>
          <cell r="C1035" t="str">
            <v>北區-其他-1031</v>
          </cell>
        </row>
        <row r="1036">
          <cell r="B1036"/>
          <cell r="C1036" t="str">
            <v>北區-公家-1032</v>
          </cell>
        </row>
        <row r="1037">
          <cell r="B1037"/>
          <cell r="C1037" t="str">
            <v>北區-公家-1033</v>
          </cell>
        </row>
        <row r="1038">
          <cell r="B1038"/>
          <cell r="C1038" t="str">
            <v>北區-民營-1034</v>
          </cell>
        </row>
        <row r="1039">
          <cell r="B1039"/>
          <cell r="C1039" t="str">
            <v>北區-民營-1035</v>
          </cell>
        </row>
        <row r="1040">
          <cell r="B1040"/>
          <cell r="C1040" t="str">
            <v>北區-金融-1036</v>
          </cell>
        </row>
        <row r="1041">
          <cell r="B1041"/>
          <cell r="C1041" t="str">
            <v>北區-其他-1037</v>
          </cell>
        </row>
        <row r="1042">
          <cell r="B1042"/>
          <cell r="C1042" t="str">
            <v>北區-金融-1038</v>
          </cell>
        </row>
        <row r="1043">
          <cell r="B1043"/>
          <cell r="C1043" t="str">
            <v>北區-金融-1039</v>
          </cell>
        </row>
        <row r="1044">
          <cell r="B1044"/>
          <cell r="C1044" t="str">
            <v>北區-金融-1040</v>
          </cell>
        </row>
        <row r="1045">
          <cell r="B1045"/>
          <cell r="C1045" t="str">
            <v>北區-其他-1041</v>
          </cell>
        </row>
        <row r="1046">
          <cell r="B1046"/>
          <cell r="C1046" t="str">
            <v>北區-公家-1042</v>
          </cell>
        </row>
        <row r="1047">
          <cell r="B1047"/>
          <cell r="C1047" t="str">
            <v>北區-民營-1043</v>
          </cell>
        </row>
        <row r="1048">
          <cell r="B1048"/>
          <cell r="C1048" t="str">
            <v>北區-金融-1044</v>
          </cell>
        </row>
        <row r="1049">
          <cell r="B1049"/>
          <cell r="C1049" t="str">
            <v>北區-金融-1045</v>
          </cell>
        </row>
        <row r="1050">
          <cell r="B1050"/>
          <cell r="C1050" t="str">
            <v>北區-公家-1046</v>
          </cell>
        </row>
        <row r="1051">
          <cell r="B1051"/>
          <cell r="C1051" t="str">
            <v>北區-民營-1047</v>
          </cell>
        </row>
        <row r="1052">
          <cell r="B1052"/>
          <cell r="C1052" t="str">
            <v>北區-私人-1048</v>
          </cell>
        </row>
        <row r="1053">
          <cell r="B1053"/>
          <cell r="C1053" t="str">
            <v>北區-其他-1049</v>
          </cell>
        </row>
        <row r="1054">
          <cell r="B1054"/>
          <cell r="C1054" t="str">
            <v>北區-公家-1050</v>
          </cell>
        </row>
        <row r="1055">
          <cell r="B1055"/>
          <cell r="C1055" t="str">
            <v>北區-公家-1051</v>
          </cell>
        </row>
        <row r="1056">
          <cell r="B1056"/>
          <cell r="C1056" t="str">
            <v>北區-民營-1052</v>
          </cell>
        </row>
        <row r="1057">
          <cell r="B1057"/>
          <cell r="C1057" t="str">
            <v>北區-民營-1053</v>
          </cell>
        </row>
        <row r="1058">
          <cell r="B1058"/>
          <cell r="C1058" t="str">
            <v>北區-金融-1054</v>
          </cell>
        </row>
        <row r="1059">
          <cell r="B1059"/>
          <cell r="C1059" t="str">
            <v>北區-其他-1055</v>
          </cell>
        </row>
        <row r="1060">
          <cell r="B1060"/>
          <cell r="C1060" t="str">
            <v>北區-金融-1056</v>
          </cell>
        </row>
        <row r="1061">
          <cell r="B1061"/>
          <cell r="C1061" t="str">
            <v>北區-金融-1057</v>
          </cell>
        </row>
        <row r="1062">
          <cell r="B1062"/>
          <cell r="C1062" t="str">
            <v>北區-金融-1058</v>
          </cell>
        </row>
        <row r="1063">
          <cell r="B1063"/>
          <cell r="C1063" t="str">
            <v>北區-其他-1059</v>
          </cell>
        </row>
        <row r="1064">
          <cell r="B1064"/>
          <cell r="C1064" t="str">
            <v>北區-公家-1060</v>
          </cell>
        </row>
        <row r="1065">
          <cell r="B1065"/>
          <cell r="C1065" t="str">
            <v>北區-民營-1061</v>
          </cell>
        </row>
        <row r="1066">
          <cell r="B1066"/>
          <cell r="C1066" t="str">
            <v>北區-金融-1062</v>
          </cell>
        </row>
        <row r="1067">
          <cell r="B1067"/>
          <cell r="C1067" t="str">
            <v>北區-金融-1063</v>
          </cell>
        </row>
        <row r="1068">
          <cell r="B1068"/>
          <cell r="C1068" t="str">
            <v>北區-公家-1064</v>
          </cell>
        </row>
        <row r="1069">
          <cell r="B1069"/>
          <cell r="C1069" t="str">
            <v>北區-民營-1065</v>
          </cell>
        </row>
        <row r="1070">
          <cell r="B1070"/>
          <cell r="C1070" t="str">
            <v>北區-私人-1066</v>
          </cell>
        </row>
        <row r="1071">
          <cell r="B1071"/>
          <cell r="C1071" t="str">
            <v>北區-其他-1067</v>
          </cell>
        </row>
        <row r="1072">
          <cell r="B1072"/>
          <cell r="C1072" t="str">
            <v>北區-公家-1068</v>
          </cell>
        </row>
        <row r="1073">
          <cell r="B1073"/>
          <cell r="C1073" t="str">
            <v>北區-公家-1069</v>
          </cell>
        </row>
        <row r="1074">
          <cell r="B1074"/>
          <cell r="C1074" t="str">
            <v>北區-民營-1070</v>
          </cell>
        </row>
        <row r="1075">
          <cell r="B1075"/>
          <cell r="C1075" t="str">
            <v>北區-民營-1071</v>
          </cell>
        </row>
        <row r="1076">
          <cell r="B1076"/>
          <cell r="C1076" t="str">
            <v>北區-金融-1072</v>
          </cell>
        </row>
        <row r="1077">
          <cell r="B1077"/>
          <cell r="C1077" t="str">
            <v>北區-其他-1073</v>
          </cell>
        </row>
        <row r="1078">
          <cell r="B1078"/>
          <cell r="C1078" t="str">
            <v>北區-金融-1074</v>
          </cell>
        </row>
        <row r="1079">
          <cell r="B1079"/>
          <cell r="C1079" t="str">
            <v>北區-金融-1075</v>
          </cell>
        </row>
        <row r="1080">
          <cell r="B1080"/>
          <cell r="C1080" t="str">
            <v>北區-金融-1076</v>
          </cell>
        </row>
        <row r="1081">
          <cell r="B1081"/>
          <cell r="C1081" t="str">
            <v>北區-其他-1077</v>
          </cell>
        </row>
        <row r="1082">
          <cell r="B1082"/>
          <cell r="C1082" t="str">
            <v>北區-公家-1078</v>
          </cell>
        </row>
        <row r="1083">
          <cell r="B1083"/>
          <cell r="C1083" t="str">
            <v>北區-民營-1079</v>
          </cell>
        </row>
        <row r="1084">
          <cell r="B1084"/>
          <cell r="C1084" t="str">
            <v>北區-金融-1080</v>
          </cell>
        </row>
        <row r="1085">
          <cell r="B1085"/>
          <cell r="C1085" t="str">
            <v>北區-金融-1081</v>
          </cell>
        </row>
        <row r="1086">
          <cell r="B1086"/>
          <cell r="C1086" t="str">
            <v>北區-公家-1082</v>
          </cell>
        </row>
        <row r="1087">
          <cell r="B1087"/>
          <cell r="C1087" t="str">
            <v>北區-民營-1083</v>
          </cell>
        </row>
        <row r="1088">
          <cell r="B1088"/>
          <cell r="C1088" t="str">
            <v>北區-私人-1084</v>
          </cell>
        </row>
        <row r="1089">
          <cell r="B1089"/>
          <cell r="C1089" t="str">
            <v>北區-其他-1085</v>
          </cell>
        </row>
        <row r="1090">
          <cell r="B1090"/>
          <cell r="C1090" t="str">
            <v>北區-公家-1086</v>
          </cell>
        </row>
        <row r="1091">
          <cell r="B1091"/>
          <cell r="C1091" t="str">
            <v>北區-公家-1087</v>
          </cell>
        </row>
        <row r="1092">
          <cell r="B1092"/>
          <cell r="C1092" t="str">
            <v>北區-民營-1088</v>
          </cell>
        </row>
        <row r="1093">
          <cell r="B1093"/>
          <cell r="C1093" t="str">
            <v>北區-民營-1089</v>
          </cell>
        </row>
        <row r="1094">
          <cell r="B1094"/>
          <cell r="C1094" t="str">
            <v>北區-金融-1090</v>
          </cell>
        </row>
        <row r="1095">
          <cell r="B1095"/>
          <cell r="C1095" t="str">
            <v>北區-其他-1091</v>
          </cell>
        </row>
        <row r="1096">
          <cell r="B1096"/>
          <cell r="C1096" t="str">
            <v>北區-金融-1092</v>
          </cell>
        </row>
        <row r="1097">
          <cell r="B1097"/>
          <cell r="C1097" t="str">
            <v>北區-金融-1093</v>
          </cell>
        </row>
        <row r="1098">
          <cell r="B1098"/>
          <cell r="C1098" t="str">
            <v>北區-金融-1094</v>
          </cell>
        </row>
        <row r="1099">
          <cell r="B1099"/>
          <cell r="C1099" t="str">
            <v>北區-其他-1095</v>
          </cell>
        </row>
        <row r="1100">
          <cell r="B1100"/>
          <cell r="C1100" t="str">
            <v>北區-公家-1096</v>
          </cell>
        </row>
        <row r="1101">
          <cell r="B1101"/>
          <cell r="C1101" t="str">
            <v>北區-民營-1097</v>
          </cell>
        </row>
        <row r="1102">
          <cell r="B1102"/>
          <cell r="C1102" t="str">
            <v>北區-金融-1098</v>
          </cell>
        </row>
        <row r="1103">
          <cell r="B1103"/>
          <cell r="C1103" t="str">
            <v>北區-金融-1099</v>
          </cell>
        </row>
        <row r="1104">
          <cell r="B1104"/>
          <cell r="C1104" t="str">
            <v>北區-公家-1100</v>
          </cell>
        </row>
        <row r="1105">
          <cell r="B1105"/>
          <cell r="C1105" t="str">
            <v>北區-民營-1101</v>
          </cell>
        </row>
        <row r="1106">
          <cell r="B1106"/>
          <cell r="C1106" t="str">
            <v>北區-私人-1102</v>
          </cell>
        </row>
        <row r="1107">
          <cell r="B1107"/>
          <cell r="C1107" t="str">
            <v>北區-其他-1103</v>
          </cell>
        </row>
        <row r="1108">
          <cell r="B1108"/>
          <cell r="C1108" t="str">
            <v>北區-公家-1104</v>
          </cell>
        </row>
        <row r="1109">
          <cell r="B1109"/>
          <cell r="C1109" t="str">
            <v>北區-公家-1105</v>
          </cell>
        </row>
        <row r="1110">
          <cell r="B1110"/>
          <cell r="C1110" t="str">
            <v>北區-民營-1106</v>
          </cell>
        </row>
        <row r="1111">
          <cell r="B1111"/>
          <cell r="C1111" t="str">
            <v>北區-民營-1107</v>
          </cell>
        </row>
        <row r="1112">
          <cell r="B1112"/>
          <cell r="C1112" t="str">
            <v>北區-金融-1108</v>
          </cell>
        </row>
        <row r="1113">
          <cell r="B1113"/>
          <cell r="C1113" t="str">
            <v>北區-其他-1109</v>
          </cell>
        </row>
        <row r="1114">
          <cell r="B1114"/>
          <cell r="C1114" t="str">
            <v>北區-金融-1110</v>
          </cell>
        </row>
        <row r="1115">
          <cell r="B1115"/>
          <cell r="C1115" t="str">
            <v>北區-金融-1111</v>
          </cell>
        </row>
        <row r="1116">
          <cell r="B1116"/>
          <cell r="C1116" t="str">
            <v>北區-金融-1112</v>
          </cell>
        </row>
        <row r="1117">
          <cell r="B1117"/>
          <cell r="C1117" t="str">
            <v>北區-其他-1113</v>
          </cell>
        </row>
        <row r="1118">
          <cell r="B1118"/>
          <cell r="C1118" t="str">
            <v>北區-公家-1114</v>
          </cell>
        </row>
        <row r="1119">
          <cell r="B1119"/>
          <cell r="C1119" t="str">
            <v>北區-民營-1115</v>
          </cell>
        </row>
        <row r="1120">
          <cell r="B1120"/>
          <cell r="C1120" t="str">
            <v>北區-金融-1116</v>
          </cell>
        </row>
        <row r="1121">
          <cell r="B1121"/>
          <cell r="C1121" t="str">
            <v>北區-金融-1117</v>
          </cell>
        </row>
        <row r="1122">
          <cell r="B1122"/>
          <cell r="C1122" t="str">
            <v>北區-公家-1118</v>
          </cell>
        </row>
        <row r="1123">
          <cell r="B1123"/>
          <cell r="C1123" t="str">
            <v>北區-民營-1119</v>
          </cell>
        </row>
        <row r="1124">
          <cell r="B1124"/>
          <cell r="C1124" t="str">
            <v>北區-私人-1120</v>
          </cell>
        </row>
        <row r="1125">
          <cell r="B1125"/>
          <cell r="C1125" t="str">
            <v>北區-其他-1121</v>
          </cell>
        </row>
        <row r="1126">
          <cell r="B1126"/>
          <cell r="C1126" t="str">
            <v>北區-公家-1122</v>
          </cell>
        </row>
        <row r="1127">
          <cell r="B1127"/>
          <cell r="C1127" t="str">
            <v>北區-公家-1123</v>
          </cell>
        </row>
        <row r="1128">
          <cell r="B1128"/>
          <cell r="C1128" t="str">
            <v>北區-民營-1124</v>
          </cell>
        </row>
        <row r="1129">
          <cell r="B1129"/>
          <cell r="C1129" t="str">
            <v>北區-民營-1125</v>
          </cell>
        </row>
        <row r="1130">
          <cell r="B1130"/>
          <cell r="C1130" t="str">
            <v>北區-金融-1126</v>
          </cell>
        </row>
        <row r="1131">
          <cell r="B1131"/>
          <cell r="C1131" t="str">
            <v>北區-其他-1127</v>
          </cell>
        </row>
        <row r="1132">
          <cell r="B1132"/>
          <cell r="C1132" t="str">
            <v>北區-金融-1128</v>
          </cell>
        </row>
        <row r="1133">
          <cell r="B1133"/>
          <cell r="C1133" t="str">
            <v>北區-金融-1129</v>
          </cell>
        </row>
        <row r="1134">
          <cell r="B1134"/>
          <cell r="C1134" t="str">
            <v>北區-金融-1130</v>
          </cell>
        </row>
        <row r="1135">
          <cell r="B1135"/>
          <cell r="C1135" t="str">
            <v>北區-其他-1131</v>
          </cell>
        </row>
        <row r="1136">
          <cell r="B1136"/>
          <cell r="C1136" t="str">
            <v>北區-公家-1132</v>
          </cell>
        </row>
        <row r="1137">
          <cell r="B1137"/>
          <cell r="C1137" t="str">
            <v>北區-民營-1133</v>
          </cell>
        </row>
        <row r="1138">
          <cell r="B1138"/>
          <cell r="C1138" t="str">
            <v>北區-金融-1134</v>
          </cell>
        </row>
        <row r="1139">
          <cell r="B1139"/>
          <cell r="C1139" t="str">
            <v>北區-金融-1135</v>
          </cell>
        </row>
        <row r="1140">
          <cell r="B1140"/>
          <cell r="C1140" t="str">
            <v>北區-公家-1136</v>
          </cell>
        </row>
        <row r="1141">
          <cell r="B1141"/>
          <cell r="C1141" t="str">
            <v>北區-民營-1137</v>
          </cell>
        </row>
        <row r="1142">
          <cell r="B1142"/>
          <cell r="C1142" t="str">
            <v>北區-私人-1138</v>
          </cell>
        </row>
        <row r="1143">
          <cell r="B1143"/>
          <cell r="C1143" t="str">
            <v>北區-其他-1139</v>
          </cell>
        </row>
        <row r="1144">
          <cell r="B1144"/>
          <cell r="C1144" t="str">
            <v>北區-公家-1140</v>
          </cell>
        </row>
        <row r="1145">
          <cell r="B1145"/>
          <cell r="C1145" t="str">
            <v>北區-公家-1141</v>
          </cell>
        </row>
        <row r="1146">
          <cell r="B1146"/>
          <cell r="C1146" t="str">
            <v>北區-民營-1142</v>
          </cell>
        </row>
        <row r="1147">
          <cell r="B1147"/>
          <cell r="C1147" t="str">
            <v>北區-民營-1143</v>
          </cell>
        </row>
        <row r="1148">
          <cell r="B1148"/>
          <cell r="C1148" t="str">
            <v>北區-金融-1144</v>
          </cell>
        </row>
        <row r="1149">
          <cell r="B1149"/>
          <cell r="C1149" t="str">
            <v>北區-其他-1145</v>
          </cell>
        </row>
        <row r="1150">
          <cell r="B1150"/>
          <cell r="C1150" t="str">
            <v>北區-金融-1146</v>
          </cell>
        </row>
        <row r="1151">
          <cell r="B1151"/>
          <cell r="C1151" t="str">
            <v>北區-金融-1147</v>
          </cell>
        </row>
        <row r="1152">
          <cell r="B1152"/>
          <cell r="C1152" t="str">
            <v>北區-金融-1148</v>
          </cell>
        </row>
        <row r="1153">
          <cell r="B1153"/>
          <cell r="C1153" t="str">
            <v>北區-其他-1149</v>
          </cell>
        </row>
        <row r="1154">
          <cell r="B1154"/>
          <cell r="C1154" t="str">
            <v>北區-公家-1150</v>
          </cell>
        </row>
        <row r="1155">
          <cell r="B1155"/>
          <cell r="C1155" t="str">
            <v>北區-民營-1151</v>
          </cell>
        </row>
        <row r="1156">
          <cell r="B1156"/>
          <cell r="C1156" t="str">
            <v>北區-金融-1152</v>
          </cell>
        </row>
        <row r="1157">
          <cell r="B1157"/>
          <cell r="C1157" t="str">
            <v>北區-金融-1153</v>
          </cell>
        </row>
        <row r="1158">
          <cell r="B1158"/>
          <cell r="C1158" t="str">
            <v>北區-公家-1154</v>
          </cell>
        </row>
        <row r="1159">
          <cell r="B1159"/>
          <cell r="C1159" t="str">
            <v>北區-民營-1155</v>
          </cell>
        </row>
        <row r="1160">
          <cell r="B1160"/>
          <cell r="C1160" t="str">
            <v>北區-私人-1156</v>
          </cell>
        </row>
        <row r="1161">
          <cell r="B1161"/>
          <cell r="C1161" t="str">
            <v>北區-其他-1157</v>
          </cell>
        </row>
        <row r="1162">
          <cell r="B1162"/>
          <cell r="C1162" t="str">
            <v>北區-公家-1158</v>
          </cell>
        </row>
        <row r="1163">
          <cell r="B1163"/>
          <cell r="C1163" t="str">
            <v>北區-公家-1159</v>
          </cell>
        </row>
        <row r="1164">
          <cell r="B1164"/>
          <cell r="C1164" t="str">
            <v>北區-民營-1160</v>
          </cell>
        </row>
        <row r="1165">
          <cell r="B1165"/>
          <cell r="C1165" t="str">
            <v>北區-民營-1161</v>
          </cell>
        </row>
        <row r="1166">
          <cell r="B1166"/>
          <cell r="C1166" t="str">
            <v>北區-金融-1162</v>
          </cell>
        </row>
        <row r="1167">
          <cell r="B1167"/>
          <cell r="C1167" t="str">
            <v>北區-其他-1163</v>
          </cell>
        </row>
        <row r="1168">
          <cell r="B1168"/>
          <cell r="C1168" t="str">
            <v>北區-金融-1164</v>
          </cell>
        </row>
        <row r="1169">
          <cell r="B1169"/>
          <cell r="C1169" t="str">
            <v>北區-金融-1165</v>
          </cell>
        </row>
        <row r="1170">
          <cell r="B1170"/>
          <cell r="C1170" t="str">
            <v>北區-金融-1166</v>
          </cell>
        </row>
        <row r="1171">
          <cell r="B1171"/>
          <cell r="C1171" t="str">
            <v>北區-其他-1167</v>
          </cell>
        </row>
        <row r="1172">
          <cell r="B1172"/>
          <cell r="C1172" t="str">
            <v>北區-公家-1168</v>
          </cell>
        </row>
        <row r="1173">
          <cell r="B1173"/>
          <cell r="C1173" t="str">
            <v>北區-民營-1169</v>
          </cell>
        </row>
        <row r="1174">
          <cell r="B1174"/>
          <cell r="C1174" t="str">
            <v>北區-金融-1170</v>
          </cell>
        </row>
        <row r="1175">
          <cell r="B1175"/>
          <cell r="C1175" t="str">
            <v>北區-金融-1171</v>
          </cell>
        </row>
        <row r="1176">
          <cell r="B1176"/>
          <cell r="C1176" t="str">
            <v>北區-公家-1172</v>
          </cell>
        </row>
        <row r="1177">
          <cell r="B1177"/>
          <cell r="C1177" t="str">
            <v>北區-民營-1173</v>
          </cell>
        </row>
        <row r="1178">
          <cell r="B1178"/>
          <cell r="C1178" t="str">
            <v>北區-私人-1174</v>
          </cell>
        </row>
        <row r="1179">
          <cell r="B1179"/>
          <cell r="C1179" t="str">
            <v>北區-其他-1175</v>
          </cell>
        </row>
        <row r="1180">
          <cell r="B1180"/>
          <cell r="C1180" t="str">
            <v>北區-公家-1176</v>
          </cell>
        </row>
        <row r="1181">
          <cell r="B1181"/>
          <cell r="C1181" t="str">
            <v>北區-公家-1177</v>
          </cell>
        </row>
        <row r="1182">
          <cell r="B1182"/>
          <cell r="C1182" t="str">
            <v>北區-民營-1178</v>
          </cell>
        </row>
        <row r="1183">
          <cell r="B1183"/>
          <cell r="C1183" t="str">
            <v>北區-民營-1179</v>
          </cell>
        </row>
        <row r="1184">
          <cell r="B1184"/>
          <cell r="C1184" t="str">
            <v>北區-金融-1180</v>
          </cell>
        </row>
        <row r="1185">
          <cell r="B1185"/>
          <cell r="C1185" t="str">
            <v>北區-其他-1181</v>
          </cell>
        </row>
        <row r="1186">
          <cell r="B1186"/>
          <cell r="C1186" t="str">
            <v>北區-金融-1182</v>
          </cell>
        </row>
        <row r="1187">
          <cell r="B1187"/>
          <cell r="C1187" t="str">
            <v>北區-金融-1183</v>
          </cell>
        </row>
        <row r="1188">
          <cell r="B1188"/>
          <cell r="C1188" t="str">
            <v>北區-金融-1184</v>
          </cell>
        </row>
        <row r="1189">
          <cell r="B1189"/>
          <cell r="C1189" t="str">
            <v>北區-其他-1185</v>
          </cell>
        </row>
        <row r="1190">
          <cell r="B1190"/>
          <cell r="C1190" t="str">
            <v>北區-公家-1186</v>
          </cell>
        </row>
        <row r="1191">
          <cell r="B1191"/>
          <cell r="C1191" t="str">
            <v>北區-民營-1187</v>
          </cell>
        </row>
        <row r="1192">
          <cell r="B1192"/>
          <cell r="C1192" t="str">
            <v>北區-金融-1188</v>
          </cell>
        </row>
        <row r="1193">
          <cell r="B1193"/>
          <cell r="C1193" t="str">
            <v>北區-金融-1189</v>
          </cell>
        </row>
        <row r="1194">
          <cell r="B1194"/>
          <cell r="C1194" t="str">
            <v>北區-公家-1190</v>
          </cell>
        </row>
        <row r="1195">
          <cell r="B1195"/>
          <cell r="C1195" t="str">
            <v>北區-民營-1191</v>
          </cell>
        </row>
        <row r="1196">
          <cell r="B1196"/>
          <cell r="C1196" t="str">
            <v>北區-私人-1192</v>
          </cell>
        </row>
        <row r="1197">
          <cell r="B1197"/>
          <cell r="C1197" t="str">
            <v>北區-其他-1193</v>
          </cell>
        </row>
        <row r="1198">
          <cell r="B1198"/>
          <cell r="C1198" t="str">
            <v>北區-公家-1194</v>
          </cell>
        </row>
        <row r="1199">
          <cell r="B1199"/>
          <cell r="C1199" t="str">
            <v>北區-公家-1195</v>
          </cell>
        </row>
        <row r="1200">
          <cell r="B1200"/>
          <cell r="C1200" t="str">
            <v>北區-民營-1196</v>
          </cell>
        </row>
        <row r="1201">
          <cell r="B1201"/>
          <cell r="C1201" t="str">
            <v>北區-民營-1197</v>
          </cell>
        </row>
        <row r="1202">
          <cell r="B1202"/>
          <cell r="C1202" t="str">
            <v>北區-金融-1198</v>
          </cell>
        </row>
        <row r="1203">
          <cell r="B1203"/>
          <cell r="C1203" t="str">
            <v>北區-其他-1199</v>
          </cell>
        </row>
        <row r="1204">
          <cell r="B1204"/>
          <cell r="C1204" t="str">
            <v>北區-金融-1200</v>
          </cell>
        </row>
        <row r="1205">
          <cell r="B1205"/>
          <cell r="C1205" t="str">
            <v>北區-金融-1201</v>
          </cell>
        </row>
        <row r="1206">
          <cell r="B1206"/>
          <cell r="C1206" t="str">
            <v>北區-金融-1202</v>
          </cell>
        </row>
        <row r="1207">
          <cell r="B1207"/>
          <cell r="C1207" t="str">
            <v>北區-其他-1203</v>
          </cell>
        </row>
        <row r="1208">
          <cell r="B1208"/>
          <cell r="C1208" t="str">
            <v>北區-公家-1204</v>
          </cell>
        </row>
        <row r="1209">
          <cell r="B1209"/>
          <cell r="C1209" t="str">
            <v>北區-民營-1205</v>
          </cell>
        </row>
        <row r="1210">
          <cell r="B1210"/>
          <cell r="C1210" t="str">
            <v>北區-金融-1206</v>
          </cell>
        </row>
        <row r="1211">
          <cell r="B1211"/>
          <cell r="C1211" t="str">
            <v>北區-金融-1207</v>
          </cell>
        </row>
        <row r="1212">
          <cell r="B1212"/>
          <cell r="C1212" t="str">
            <v>北區-公家-1208</v>
          </cell>
        </row>
        <row r="1213">
          <cell r="B1213"/>
          <cell r="C1213" t="str">
            <v>北區-民營-1209</v>
          </cell>
        </row>
        <row r="1214">
          <cell r="B1214"/>
          <cell r="C1214" t="str">
            <v>北區-私人-1210</v>
          </cell>
        </row>
        <row r="1215">
          <cell r="B1215"/>
          <cell r="C1215" t="str">
            <v>北區-其他-1211</v>
          </cell>
        </row>
        <row r="1216">
          <cell r="B1216"/>
          <cell r="C1216" t="str">
            <v>北區-公家-1212</v>
          </cell>
        </row>
        <row r="1217">
          <cell r="B1217"/>
          <cell r="C1217" t="str">
            <v>北區-公家-1213</v>
          </cell>
        </row>
        <row r="1218">
          <cell r="B1218"/>
          <cell r="C1218" t="str">
            <v>北區-民營-1214</v>
          </cell>
        </row>
        <row r="1219">
          <cell r="B1219"/>
          <cell r="C1219" t="str">
            <v>北區-民營-1215</v>
          </cell>
        </row>
        <row r="1220">
          <cell r="B1220"/>
          <cell r="C1220" t="str">
            <v>北區-金融-1216</v>
          </cell>
        </row>
        <row r="1221">
          <cell r="B1221"/>
          <cell r="C1221" t="str">
            <v>北區-其他-1217</v>
          </cell>
        </row>
        <row r="1222">
          <cell r="B1222"/>
          <cell r="C1222" t="str">
            <v>北區-金融-1218</v>
          </cell>
        </row>
        <row r="1223">
          <cell r="B1223"/>
          <cell r="C1223" t="str">
            <v>北區-金融-1219</v>
          </cell>
        </row>
        <row r="1224">
          <cell r="B1224"/>
          <cell r="C1224" t="str">
            <v>北區-金融-1220</v>
          </cell>
        </row>
        <row r="1225">
          <cell r="B1225"/>
          <cell r="C1225" t="str">
            <v>北區-其他-1221</v>
          </cell>
        </row>
        <row r="1226">
          <cell r="B1226"/>
          <cell r="C1226" t="str">
            <v>北區-公家-1222</v>
          </cell>
        </row>
        <row r="1227">
          <cell r="B1227"/>
          <cell r="C1227" t="str">
            <v>北區-民營-1223</v>
          </cell>
        </row>
        <row r="1228">
          <cell r="B1228"/>
          <cell r="C1228" t="str">
            <v>北區-金融-1224</v>
          </cell>
        </row>
        <row r="1229">
          <cell r="B1229"/>
          <cell r="C1229" t="str">
            <v>北區-金融-1225</v>
          </cell>
        </row>
        <row r="1230">
          <cell r="B1230"/>
          <cell r="C1230" t="str">
            <v>北區-公家-1226</v>
          </cell>
        </row>
        <row r="1231">
          <cell r="B1231"/>
          <cell r="C1231" t="str">
            <v>北區-民營-1227</v>
          </cell>
        </row>
        <row r="1232">
          <cell r="B1232"/>
          <cell r="C1232" t="str">
            <v>北區-私人-1228</v>
          </cell>
        </row>
        <row r="1233">
          <cell r="B1233"/>
          <cell r="C1233" t="str">
            <v>北區-其他-1229</v>
          </cell>
        </row>
        <row r="1234">
          <cell r="B1234"/>
          <cell r="C1234" t="str">
            <v>北區-公家-1230</v>
          </cell>
        </row>
        <row r="1235">
          <cell r="B1235"/>
          <cell r="C1235" t="str">
            <v>北區-公家-1231</v>
          </cell>
        </row>
        <row r="1236">
          <cell r="B1236"/>
          <cell r="C1236" t="str">
            <v>北區-民營-1232</v>
          </cell>
        </row>
        <row r="1237">
          <cell r="B1237"/>
          <cell r="C1237" t="str">
            <v>北區-民營-1233</v>
          </cell>
        </row>
        <row r="1238">
          <cell r="B1238"/>
          <cell r="C1238" t="str">
            <v>北區-金融-1234</v>
          </cell>
        </row>
        <row r="1239">
          <cell r="B1239"/>
          <cell r="C1239" t="str">
            <v>北區-其他-1235</v>
          </cell>
        </row>
        <row r="1240">
          <cell r="B1240"/>
          <cell r="C1240" t="str">
            <v>北區-金融-1236</v>
          </cell>
        </row>
        <row r="1241">
          <cell r="B1241"/>
          <cell r="C1241" t="str">
            <v>北區-金融-1237</v>
          </cell>
        </row>
        <row r="1242">
          <cell r="B1242"/>
          <cell r="C1242" t="str">
            <v>北區-金融-1238</v>
          </cell>
        </row>
        <row r="1243">
          <cell r="B1243"/>
          <cell r="C1243" t="str">
            <v>北區-其他-1239</v>
          </cell>
        </row>
        <row r="1244">
          <cell r="B1244"/>
          <cell r="C1244" t="str">
            <v>北區-公家-1240</v>
          </cell>
        </row>
        <row r="1245">
          <cell r="B1245"/>
          <cell r="C1245" t="str">
            <v>北區-民營-1241</v>
          </cell>
        </row>
        <row r="1246">
          <cell r="B1246"/>
          <cell r="C1246" t="str">
            <v>北區-金融-1242</v>
          </cell>
        </row>
        <row r="1247">
          <cell r="B1247"/>
          <cell r="C1247" t="str">
            <v>北區-金融-1243</v>
          </cell>
        </row>
        <row r="1248">
          <cell r="B1248"/>
          <cell r="C1248" t="str">
            <v>北區-公家-1244</v>
          </cell>
        </row>
        <row r="1249">
          <cell r="B1249"/>
          <cell r="C1249" t="str">
            <v>北區-民營-1245</v>
          </cell>
        </row>
        <row r="1250">
          <cell r="B1250"/>
          <cell r="C1250" t="str">
            <v>北區-私人-1246</v>
          </cell>
        </row>
        <row r="1251">
          <cell r="B1251"/>
          <cell r="C1251" t="str">
            <v>北區-其他-1247</v>
          </cell>
        </row>
        <row r="1252">
          <cell r="B1252"/>
          <cell r="C1252" t="str">
            <v>北區-公家-1248</v>
          </cell>
        </row>
        <row r="1253">
          <cell r="B1253"/>
          <cell r="C1253" t="str">
            <v>北區-公家-1249</v>
          </cell>
        </row>
        <row r="1254">
          <cell r="B1254"/>
          <cell r="C1254" t="str">
            <v>北區-民營-1250</v>
          </cell>
        </row>
        <row r="1255">
          <cell r="B1255"/>
          <cell r="C1255" t="str">
            <v>北區-民營-1251</v>
          </cell>
        </row>
        <row r="1256">
          <cell r="B1256"/>
          <cell r="C1256" t="str">
            <v>北區-金融-1252</v>
          </cell>
        </row>
        <row r="1257">
          <cell r="B1257"/>
          <cell r="C1257" t="str">
            <v>北區-其他-1253</v>
          </cell>
        </row>
        <row r="1258">
          <cell r="B1258"/>
          <cell r="C1258" t="str">
            <v>北區-金融-1254</v>
          </cell>
        </row>
        <row r="1259">
          <cell r="B1259"/>
          <cell r="C1259" t="str">
            <v>北區-金融-1255</v>
          </cell>
        </row>
        <row r="1260">
          <cell r="B1260"/>
          <cell r="C1260" t="str">
            <v>北區-金融-1256</v>
          </cell>
        </row>
        <row r="1261">
          <cell r="B1261"/>
          <cell r="C1261" t="str">
            <v>北區-其他-1257</v>
          </cell>
        </row>
        <row r="1262">
          <cell r="B1262"/>
          <cell r="C1262" t="str">
            <v>北區-公家-1258</v>
          </cell>
        </row>
        <row r="1263">
          <cell r="B1263"/>
          <cell r="C1263" t="str">
            <v>北區-民營-1259</v>
          </cell>
        </row>
        <row r="1264">
          <cell r="B1264"/>
          <cell r="C1264" t="str">
            <v>北區-金融-1260</v>
          </cell>
        </row>
        <row r="1265">
          <cell r="B1265"/>
          <cell r="C1265" t="str">
            <v>北區-金融-1261</v>
          </cell>
        </row>
        <row r="1266">
          <cell r="B1266"/>
          <cell r="C1266" t="str">
            <v>北區-公家-1262</v>
          </cell>
        </row>
        <row r="1267">
          <cell r="B1267"/>
          <cell r="C1267" t="str">
            <v>北區-民營-1263</v>
          </cell>
        </row>
        <row r="1268">
          <cell r="B1268"/>
          <cell r="C1268" t="str">
            <v>北區-私人-1264</v>
          </cell>
        </row>
        <row r="1269">
          <cell r="B1269"/>
          <cell r="C1269" t="str">
            <v>北區-其他-1265</v>
          </cell>
        </row>
        <row r="1270">
          <cell r="B1270"/>
          <cell r="C1270" t="str">
            <v>北區-公家-1266</v>
          </cell>
        </row>
        <row r="1271">
          <cell r="B1271"/>
          <cell r="C1271" t="str">
            <v>北區-公家-1267</v>
          </cell>
        </row>
        <row r="1272">
          <cell r="B1272"/>
          <cell r="C1272" t="str">
            <v>北區-民營-1268</v>
          </cell>
        </row>
        <row r="1273">
          <cell r="B1273"/>
          <cell r="C1273" t="str">
            <v>北區-民營-1269</v>
          </cell>
        </row>
        <row r="1274">
          <cell r="B1274"/>
          <cell r="C1274" t="str">
            <v>北區-金融-1270</v>
          </cell>
        </row>
        <row r="1275">
          <cell r="B1275"/>
          <cell r="C1275" t="str">
            <v>北區-其他-1271</v>
          </cell>
        </row>
        <row r="1276">
          <cell r="B1276"/>
          <cell r="C1276" t="str">
            <v>北區-金融-1272</v>
          </cell>
        </row>
        <row r="1277">
          <cell r="B1277"/>
          <cell r="C1277" t="str">
            <v>北區-金融-1273</v>
          </cell>
        </row>
        <row r="1278">
          <cell r="B1278"/>
          <cell r="C1278" t="str">
            <v>北區-金融-1274</v>
          </cell>
        </row>
        <row r="1279">
          <cell r="B1279"/>
          <cell r="C1279" t="str">
            <v>北區-其他-1275</v>
          </cell>
        </row>
        <row r="1280">
          <cell r="B1280"/>
          <cell r="C1280" t="str">
            <v>北區-公家-1276</v>
          </cell>
        </row>
        <row r="1281">
          <cell r="B1281"/>
          <cell r="C1281" t="str">
            <v>北區-民營-1277</v>
          </cell>
        </row>
        <row r="1282">
          <cell r="B1282"/>
          <cell r="C1282" t="str">
            <v>北區-金融-1278</v>
          </cell>
        </row>
        <row r="1283">
          <cell r="B1283"/>
          <cell r="C1283" t="str">
            <v>北區-金融-1279</v>
          </cell>
        </row>
        <row r="1284">
          <cell r="B1284"/>
          <cell r="C1284" t="str">
            <v>北區-公家-1280</v>
          </cell>
        </row>
        <row r="1285">
          <cell r="B1285"/>
          <cell r="C1285" t="str">
            <v>北區-民營-1281</v>
          </cell>
        </row>
        <row r="1286">
          <cell r="B1286"/>
          <cell r="C1286" t="str">
            <v>北區-私人-1282</v>
          </cell>
        </row>
        <row r="1287">
          <cell r="B1287"/>
          <cell r="C1287" t="str">
            <v>北區-其他-1283</v>
          </cell>
        </row>
        <row r="1288">
          <cell r="B1288"/>
          <cell r="C1288" t="str">
            <v>北區-公家-1284</v>
          </cell>
        </row>
        <row r="1289">
          <cell r="B1289"/>
          <cell r="C1289" t="str">
            <v>北區-公家-1285</v>
          </cell>
        </row>
        <row r="1290">
          <cell r="B1290"/>
          <cell r="C1290" t="str">
            <v>北區-民營-1286</v>
          </cell>
        </row>
        <row r="1291">
          <cell r="B1291"/>
          <cell r="C1291" t="str">
            <v>北區-民營-1287</v>
          </cell>
        </row>
        <row r="1292">
          <cell r="B1292"/>
          <cell r="C1292" t="str">
            <v>北區-金融-1288</v>
          </cell>
        </row>
        <row r="1293">
          <cell r="B1293"/>
          <cell r="C1293" t="str">
            <v>北區-其他-1289</v>
          </cell>
        </row>
        <row r="1294">
          <cell r="B1294"/>
          <cell r="C1294" t="str">
            <v>北區-金融-1290</v>
          </cell>
        </row>
        <row r="1295">
          <cell r="B1295"/>
          <cell r="C1295" t="str">
            <v>北區-金融-1291</v>
          </cell>
        </row>
        <row r="1296">
          <cell r="B1296"/>
          <cell r="C1296" t="str">
            <v>北區-金融-1292</v>
          </cell>
        </row>
        <row r="1297">
          <cell r="B1297"/>
          <cell r="C1297" t="str">
            <v>北區-其他-1293</v>
          </cell>
        </row>
        <row r="1298">
          <cell r="B1298"/>
          <cell r="C1298" t="str">
            <v>北區-公家-1294</v>
          </cell>
        </row>
        <row r="1299">
          <cell r="B1299"/>
          <cell r="C1299" t="str">
            <v>北區-民營-1295</v>
          </cell>
        </row>
        <row r="1300">
          <cell r="B1300"/>
          <cell r="C1300" t="str">
            <v>北區-金融-1296</v>
          </cell>
        </row>
        <row r="1301">
          <cell r="B1301"/>
          <cell r="C1301" t="str">
            <v>北區-金融-1297</v>
          </cell>
        </row>
        <row r="1302">
          <cell r="B1302"/>
          <cell r="C1302" t="str">
            <v>北區-公家-1298</v>
          </cell>
        </row>
        <row r="1303">
          <cell r="B1303"/>
          <cell r="C1303" t="str">
            <v>北區-民營-1299</v>
          </cell>
        </row>
        <row r="1304">
          <cell r="B1304"/>
          <cell r="C1304" t="str">
            <v>北區-私人-1300</v>
          </cell>
        </row>
        <row r="1305">
          <cell r="B1305"/>
          <cell r="C1305" t="str">
            <v>北區-其他-1301</v>
          </cell>
        </row>
        <row r="1306">
          <cell r="B1306"/>
          <cell r="C1306" t="str">
            <v>北區-公家-1302</v>
          </cell>
        </row>
        <row r="1307">
          <cell r="B1307"/>
          <cell r="C1307" t="str">
            <v>北區-公家-1303</v>
          </cell>
        </row>
        <row r="1308">
          <cell r="B1308"/>
          <cell r="C1308" t="str">
            <v>北區-民營-1304</v>
          </cell>
        </row>
        <row r="1309">
          <cell r="B1309"/>
          <cell r="C1309" t="str">
            <v>北區-民營-1305</v>
          </cell>
        </row>
        <row r="1310">
          <cell r="B1310"/>
          <cell r="C1310" t="str">
            <v>北區-金融-1306</v>
          </cell>
        </row>
        <row r="1311">
          <cell r="B1311"/>
          <cell r="C1311" t="str">
            <v>北區-其他-1307</v>
          </cell>
        </row>
        <row r="1312">
          <cell r="B1312"/>
          <cell r="C1312" t="str">
            <v>北區-金融-1308</v>
          </cell>
        </row>
        <row r="1313">
          <cell r="B1313"/>
          <cell r="C1313" t="str">
            <v>北區-金融-1309</v>
          </cell>
        </row>
        <row r="1314">
          <cell r="B1314"/>
          <cell r="C1314" t="str">
            <v>北區-金融-1310</v>
          </cell>
        </row>
        <row r="1315">
          <cell r="B1315"/>
          <cell r="C1315" t="str">
            <v>北區-其他-1311</v>
          </cell>
        </row>
        <row r="1316">
          <cell r="B1316"/>
          <cell r="C1316" t="str">
            <v>北區-公家-1312</v>
          </cell>
        </row>
        <row r="1317">
          <cell r="B1317"/>
          <cell r="C1317" t="str">
            <v>北區-民營-1313</v>
          </cell>
        </row>
        <row r="1318">
          <cell r="B1318"/>
          <cell r="C1318" t="str">
            <v>北區-金融-1314</v>
          </cell>
        </row>
        <row r="1319">
          <cell r="B1319"/>
          <cell r="C1319" t="str">
            <v>北區-金融-1315</v>
          </cell>
        </row>
        <row r="1320">
          <cell r="B1320"/>
          <cell r="C1320" t="str">
            <v>北區-公家-1316</v>
          </cell>
        </row>
        <row r="1321">
          <cell r="B1321"/>
          <cell r="C1321" t="str">
            <v>北區-民營-1317</v>
          </cell>
        </row>
        <row r="1322">
          <cell r="B1322"/>
          <cell r="C1322" t="str">
            <v>北區-私人-1318</v>
          </cell>
        </row>
        <row r="1323">
          <cell r="B1323"/>
          <cell r="C1323" t="str">
            <v>北區-其他-1319</v>
          </cell>
        </row>
        <row r="1324">
          <cell r="B1324"/>
          <cell r="C1324" t="str">
            <v>北區-公家-1320</v>
          </cell>
        </row>
        <row r="1325">
          <cell r="B1325"/>
          <cell r="C1325" t="str">
            <v>北區-公家-1321</v>
          </cell>
        </row>
        <row r="1326">
          <cell r="B1326"/>
          <cell r="C1326" t="str">
            <v>北區-民營-1322</v>
          </cell>
        </row>
        <row r="1327">
          <cell r="B1327"/>
          <cell r="C1327" t="str">
            <v>北區-民營-1323</v>
          </cell>
        </row>
        <row r="1328">
          <cell r="B1328"/>
          <cell r="C1328" t="str">
            <v>北區-金融-1324</v>
          </cell>
        </row>
        <row r="1329">
          <cell r="B1329"/>
          <cell r="C1329" t="str">
            <v>北區-其他-1325</v>
          </cell>
        </row>
        <row r="1330">
          <cell r="B1330"/>
          <cell r="C1330" t="str">
            <v>北區-金融-1326</v>
          </cell>
        </row>
        <row r="1331">
          <cell r="B1331"/>
          <cell r="C1331" t="str">
            <v>北區-金融-1327</v>
          </cell>
        </row>
        <row r="1332">
          <cell r="B1332"/>
          <cell r="C1332" t="str">
            <v>北區-金融-1328</v>
          </cell>
        </row>
        <row r="1333">
          <cell r="B1333"/>
          <cell r="C1333" t="str">
            <v>北區-其他-1329</v>
          </cell>
        </row>
        <row r="1334">
          <cell r="B1334"/>
          <cell r="C1334" t="str">
            <v>北區-公家-1330</v>
          </cell>
        </row>
        <row r="1335">
          <cell r="B1335"/>
          <cell r="C1335" t="str">
            <v>北區-民營-1331</v>
          </cell>
        </row>
        <row r="1336">
          <cell r="B1336"/>
          <cell r="C1336" t="str">
            <v>北區-金融-1332</v>
          </cell>
        </row>
        <row r="1337">
          <cell r="B1337"/>
          <cell r="C1337" t="str">
            <v>北區-金融-1333</v>
          </cell>
        </row>
        <row r="1338">
          <cell r="B1338"/>
          <cell r="C1338" t="str">
            <v>北區-公家-1334</v>
          </cell>
        </row>
        <row r="1339">
          <cell r="B1339"/>
          <cell r="C1339" t="str">
            <v>北區-民營-1335</v>
          </cell>
        </row>
        <row r="1340">
          <cell r="B1340"/>
          <cell r="C1340" t="str">
            <v>北區-私人-1336</v>
          </cell>
        </row>
        <row r="1341">
          <cell r="B1341"/>
          <cell r="C1341" t="str">
            <v>北區-其他-1337</v>
          </cell>
        </row>
        <row r="1342">
          <cell r="B1342"/>
          <cell r="C1342" t="str">
            <v>北區-公家-1338</v>
          </cell>
        </row>
        <row r="1343">
          <cell r="B1343"/>
          <cell r="C1343" t="str">
            <v>北區-公家-1339</v>
          </cell>
        </row>
        <row r="1344">
          <cell r="B1344"/>
          <cell r="C1344" t="str">
            <v>北區-民營-1340</v>
          </cell>
        </row>
        <row r="1345">
          <cell r="B1345"/>
          <cell r="C1345" t="str">
            <v>北區-民營-1341</v>
          </cell>
        </row>
        <row r="1346">
          <cell r="B1346"/>
          <cell r="C1346" t="str">
            <v>北區-金融-1342</v>
          </cell>
        </row>
        <row r="1347">
          <cell r="B1347"/>
          <cell r="C1347" t="str">
            <v>北區-其他-1343</v>
          </cell>
        </row>
        <row r="1348">
          <cell r="B1348"/>
          <cell r="C1348" t="str">
            <v>北區-金融-1344</v>
          </cell>
        </row>
        <row r="1349">
          <cell r="B1349"/>
          <cell r="C1349" t="str">
            <v>北區-金融-1345</v>
          </cell>
        </row>
        <row r="1350">
          <cell r="B1350"/>
          <cell r="C1350" t="str">
            <v>北區-金融-1346</v>
          </cell>
        </row>
        <row r="1351">
          <cell r="B1351"/>
          <cell r="C1351" t="str">
            <v>北區-其他-1347</v>
          </cell>
        </row>
        <row r="1352">
          <cell r="B1352"/>
          <cell r="C1352" t="str">
            <v>北區-公家-1348</v>
          </cell>
        </row>
        <row r="1353">
          <cell r="B1353"/>
          <cell r="C1353" t="str">
            <v>北區-民營-1349</v>
          </cell>
        </row>
        <row r="1354">
          <cell r="B1354"/>
          <cell r="C1354" t="str">
            <v>北區-金融-1350</v>
          </cell>
        </row>
        <row r="1355">
          <cell r="B1355"/>
          <cell r="C1355" t="str">
            <v>北區-金融-1351</v>
          </cell>
        </row>
        <row r="1356">
          <cell r="B1356"/>
          <cell r="C1356" t="str">
            <v>北區-公家-1352</v>
          </cell>
        </row>
        <row r="1357">
          <cell r="B1357"/>
          <cell r="C1357" t="str">
            <v>北區-民營-1353</v>
          </cell>
        </row>
        <row r="1358">
          <cell r="B1358"/>
          <cell r="C1358" t="str">
            <v>北區-私人-1354</v>
          </cell>
        </row>
        <row r="1359">
          <cell r="B1359"/>
          <cell r="C1359" t="str">
            <v>北區-其他-1355</v>
          </cell>
        </row>
        <row r="1360">
          <cell r="B1360"/>
          <cell r="C1360" t="str">
            <v>北區-公家-1356</v>
          </cell>
        </row>
        <row r="1361">
          <cell r="B1361"/>
          <cell r="C1361" t="str">
            <v>北區-公家-1357</v>
          </cell>
        </row>
        <row r="1362">
          <cell r="B1362"/>
          <cell r="C1362" t="str">
            <v>北區-民營-1358</v>
          </cell>
        </row>
        <row r="1363">
          <cell r="B1363"/>
          <cell r="C1363" t="str">
            <v>北區-民營-1359</v>
          </cell>
        </row>
        <row r="1364">
          <cell r="B1364"/>
          <cell r="C1364" t="str">
            <v>北區-金融-1360</v>
          </cell>
        </row>
        <row r="1365">
          <cell r="B1365"/>
          <cell r="C1365" t="str">
            <v>北區-其他-1361</v>
          </cell>
        </row>
        <row r="1366">
          <cell r="B1366"/>
          <cell r="C1366" t="str">
            <v>北區-金融-1362</v>
          </cell>
        </row>
        <row r="1367">
          <cell r="B1367"/>
          <cell r="C1367" t="str">
            <v>北區-金融-1363</v>
          </cell>
        </row>
        <row r="1368">
          <cell r="B1368"/>
          <cell r="C1368" t="str">
            <v>北區-金融-1364</v>
          </cell>
        </row>
        <row r="1369">
          <cell r="B1369"/>
          <cell r="C1369" t="str">
            <v>北區-其他-1365</v>
          </cell>
        </row>
        <row r="1370">
          <cell r="B1370"/>
          <cell r="C1370" t="str">
            <v>北區-公家-1366</v>
          </cell>
        </row>
        <row r="1371">
          <cell r="B1371"/>
          <cell r="C1371" t="str">
            <v>北區-民營-1367</v>
          </cell>
        </row>
        <row r="1372">
          <cell r="B1372"/>
          <cell r="C1372" t="str">
            <v>北區-金融-1368</v>
          </cell>
        </row>
        <row r="1373">
          <cell r="B1373"/>
          <cell r="C1373" t="str">
            <v>北區-金融-1369</v>
          </cell>
        </row>
        <row r="1374">
          <cell r="B1374"/>
          <cell r="C1374" t="str">
            <v>北區-公家-1370</v>
          </cell>
        </row>
        <row r="1375">
          <cell r="B1375"/>
          <cell r="C1375" t="str">
            <v>北區-民營-1371</v>
          </cell>
        </row>
        <row r="1376">
          <cell r="B1376"/>
          <cell r="C1376" t="str">
            <v>北區-私人-1372</v>
          </cell>
        </row>
        <row r="1377">
          <cell r="B1377"/>
          <cell r="C1377" t="str">
            <v>北區-其他-1373</v>
          </cell>
        </row>
        <row r="1378">
          <cell r="B1378"/>
          <cell r="C1378" t="str">
            <v>北區-公家-1374</v>
          </cell>
        </row>
        <row r="1379">
          <cell r="B1379"/>
          <cell r="C1379" t="str">
            <v>北區-公家-1375</v>
          </cell>
        </row>
        <row r="1380">
          <cell r="B1380"/>
          <cell r="C1380" t="str">
            <v>北區-民營-1376</v>
          </cell>
        </row>
        <row r="1381">
          <cell r="B1381"/>
          <cell r="C1381" t="str">
            <v>北區-民營-1377</v>
          </cell>
        </row>
        <row r="1382">
          <cell r="B1382"/>
          <cell r="C1382" t="str">
            <v>北區-金融-1378</v>
          </cell>
        </row>
        <row r="1383">
          <cell r="B1383"/>
          <cell r="C1383" t="str">
            <v>北區-其他-1379</v>
          </cell>
        </row>
        <row r="1384">
          <cell r="B1384"/>
          <cell r="C1384" t="str">
            <v>北區-金融-1380</v>
          </cell>
        </row>
        <row r="1385">
          <cell r="B1385"/>
          <cell r="C1385" t="str">
            <v>北區-金融-1381</v>
          </cell>
        </row>
        <row r="1386">
          <cell r="B1386"/>
          <cell r="C1386" t="str">
            <v>北區-金融-1382</v>
          </cell>
        </row>
        <row r="1387">
          <cell r="B1387"/>
          <cell r="C1387" t="str">
            <v>北區-其他-1383</v>
          </cell>
        </row>
        <row r="1388">
          <cell r="B1388"/>
          <cell r="C1388" t="str">
            <v>北區-公家-1384</v>
          </cell>
        </row>
        <row r="1389">
          <cell r="B1389"/>
          <cell r="C1389" t="str">
            <v>北區-民營-1385</v>
          </cell>
        </row>
        <row r="1390">
          <cell r="B1390"/>
          <cell r="C1390" t="str">
            <v>北區-金融-1386</v>
          </cell>
        </row>
        <row r="1391">
          <cell r="B1391"/>
          <cell r="C1391" t="str">
            <v>北區-金融-1387</v>
          </cell>
        </row>
        <row r="1392">
          <cell r="B1392"/>
          <cell r="C1392" t="str">
            <v>北區-公家-1388</v>
          </cell>
        </row>
        <row r="1393">
          <cell r="B1393"/>
          <cell r="C1393" t="str">
            <v>北區-民營-1389</v>
          </cell>
        </row>
        <row r="1394">
          <cell r="B1394"/>
          <cell r="C1394" t="str">
            <v>北區-私人-1390</v>
          </cell>
        </row>
        <row r="1395">
          <cell r="B1395"/>
          <cell r="C1395" t="str">
            <v>北區-其他-1391</v>
          </cell>
        </row>
        <row r="1396">
          <cell r="B1396"/>
          <cell r="C1396" t="str">
            <v>北區-公家-1392</v>
          </cell>
        </row>
        <row r="1397">
          <cell r="B1397"/>
          <cell r="C1397" t="str">
            <v>北區-公家-1393</v>
          </cell>
        </row>
        <row r="1398">
          <cell r="B1398"/>
          <cell r="C1398" t="str">
            <v>北區-民營-1394</v>
          </cell>
        </row>
        <row r="1399">
          <cell r="B1399"/>
          <cell r="C1399" t="str">
            <v>北區-民營-1395</v>
          </cell>
        </row>
        <row r="1400">
          <cell r="B1400"/>
          <cell r="C1400" t="str">
            <v>北區-金融-1396</v>
          </cell>
        </row>
        <row r="1401">
          <cell r="B1401"/>
          <cell r="C1401" t="str">
            <v>北區-其他-1397</v>
          </cell>
        </row>
        <row r="1402">
          <cell r="B1402"/>
          <cell r="C1402" t="str">
            <v>北區-金融-1398</v>
          </cell>
        </row>
        <row r="1403">
          <cell r="B1403"/>
          <cell r="C1403" t="str">
            <v>北區-金融-1399</v>
          </cell>
        </row>
        <row r="1404">
          <cell r="B1404"/>
          <cell r="C1404" t="str">
            <v>北區-金融-1400</v>
          </cell>
        </row>
        <row r="1405">
          <cell r="B1405"/>
          <cell r="C1405" t="str">
            <v>北區-其他-1401</v>
          </cell>
        </row>
        <row r="1406">
          <cell r="B1406"/>
          <cell r="C1406" t="str">
            <v>北區-公家-1402</v>
          </cell>
        </row>
        <row r="1407">
          <cell r="B1407"/>
          <cell r="C1407" t="str">
            <v>北區-民營-1403</v>
          </cell>
        </row>
        <row r="1408">
          <cell r="B1408"/>
          <cell r="C1408" t="str">
            <v>北區-金融-1404</v>
          </cell>
        </row>
        <row r="1409">
          <cell r="B1409"/>
          <cell r="C1409" t="str">
            <v>北區-金融-1405</v>
          </cell>
        </row>
        <row r="1410">
          <cell r="B1410"/>
          <cell r="C1410" t="str">
            <v>北區-公家-1406</v>
          </cell>
        </row>
        <row r="1411">
          <cell r="B1411"/>
          <cell r="C1411" t="str">
            <v>北區-民營-1407</v>
          </cell>
        </row>
        <row r="1412">
          <cell r="B1412"/>
          <cell r="C1412" t="str">
            <v>北區-私人-1408</v>
          </cell>
        </row>
        <row r="1413">
          <cell r="B1413"/>
          <cell r="C1413" t="str">
            <v>北區-其他-1409</v>
          </cell>
        </row>
        <row r="1414">
          <cell r="B1414"/>
          <cell r="C1414" t="str">
            <v>北區-公家-1410</v>
          </cell>
        </row>
        <row r="1415">
          <cell r="B1415"/>
          <cell r="C1415" t="str">
            <v>北區-公家-1411</v>
          </cell>
        </row>
        <row r="1416">
          <cell r="B1416"/>
          <cell r="C1416" t="str">
            <v>北區-民營-1412</v>
          </cell>
        </row>
        <row r="1417">
          <cell r="B1417"/>
          <cell r="C1417" t="str">
            <v>北區-民營-1413</v>
          </cell>
        </row>
        <row r="1418">
          <cell r="B1418"/>
          <cell r="C1418" t="str">
            <v>北區-金融-1414</v>
          </cell>
        </row>
        <row r="1419">
          <cell r="B1419"/>
          <cell r="C1419" t="str">
            <v>北區-其他-1415</v>
          </cell>
        </row>
        <row r="1420">
          <cell r="B1420"/>
          <cell r="C1420" t="str">
            <v>北區-金融-1416</v>
          </cell>
        </row>
        <row r="1421">
          <cell r="B1421"/>
          <cell r="C1421" t="str">
            <v>北區-金融-1417</v>
          </cell>
        </row>
        <row r="1422">
          <cell r="B1422"/>
          <cell r="C1422" t="str">
            <v>北區-金融-1418</v>
          </cell>
        </row>
        <row r="1423">
          <cell r="B1423"/>
          <cell r="C1423" t="str">
            <v>北區-其他-1419</v>
          </cell>
        </row>
        <row r="1424">
          <cell r="B1424"/>
          <cell r="C1424" t="str">
            <v>北區-公家-1420</v>
          </cell>
        </row>
        <row r="1425">
          <cell r="B1425"/>
          <cell r="C1425" t="str">
            <v>北區-民營-1421</v>
          </cell>
        </row>
        <row r="1426">
          <cell r="B1426"/>
          <cell r="C1426" t="str">
            <v>北區-金融-1422</v>
          </cell>
        </row>
        <row r="1427">
          <cell r="B1427"/>
          <cell r="C1427" t="str">
            <v>北區-金融-1423</v>
          </cell>
        </row>
        <row r="1428">
          <cell r="B1428"/>
          <cell r="C1428" t="str">
            <v>北區-公家-1424</v>
          </cell>
        </row>
        <row r="1429">
          <cell r="B1429"/>
          <cell r="C1429" t="str">
            <v>北區-民營-1425</v>
          </cell>
        </row>
        <row r="1430">
          <cell r="B1430"/>
          <cell r="C1430" t="str">
            <v>北區-私人-1426</v>
          </cell>
        </row>
        <row r="1431">
          <cell r="B1431"/>
          <cell r="C1431" t="str">
            <v>北區-其他-1427</v>
          </cell>
        </row>
        <row r="1432">
          <cell r="B1432"/>
          <cell r="C1432" t="str">
            <v>北區-公家-1428</v>
          </cell>
        </row>
        <row r="1433">
          <cell r="B1433"/>
          <cell r="C1433" t="str">
            <v>北區-公家-1429</v>
          </cell>
        </row>
        <row r="1434">
          <cell r="B1434"/>
          <cell r="C1434" t="str">
            <v>北區-民營-1430</v>
          </cell>
        </row>
        <row r="1435">
          <cell r="B1435"/>
          <cell r="C1435" t="str">
            <v>北區-民營-1431</v>
          </cell>
        </row>
        <row r="1436">
          <cell r="B1436"/>
          <cell r="C1436" t="str">
            <v>北區-金融-1432</v>
          </cell>
        </row>
        <row r="1437">
          <cell r="B1437"/>
          <cell r="C1437" t="str">
            <v>北區-其他-1433</v>
          </cell>
        </row>
        <row r="1438">
          <cell r="B1438"/>
          <cell r="C1438" t="str">
            <v>北區-金融-1434</v>
          </cell>
        </row>
        <row r="1439">
          <cell r="B1439"/>
          <cell r="C1439" t="str">
            <v>北區-金融-1435</v>
          </cell>
        </row>
        <row r="1440">
          <cell r="B1440"/>
          <cell r="C1440" t="str">
            <v>北區-金融-1436</v>
          </cell>
        </row>
        <row r="1441">
          <cell r="B1441"/>
          <cell r="C1441" t="str">
            <v>北區-其他-1437</v>
          </cell>
        </row>
        <row r="1442">
          <cell r="B1442"/>
          <cell r="C1442" t="str">
            <v>北區-公家-1438</v>
          </cell>
        </row>
        <row r="1443">
          <cell r="B1443"/>
          <cell r="C1443" t="str">
            <v>北區-民營-1439</v>
          </cell>
        </row>
        <row r="1444">
          <cell r="B1444"/>
          <cell r="C1444" t="str">
            <v>北區-金融-1440</v>
          </cell>
        </row>
        <row r="1445">
          <cell r="B1445"/>
          <cell r="C1445" t="str">
            <v>北區-金融-1441</v>
          </cell>
        </row>
        <row r="1446">
          <cell r="B1446"/>
          <cell r="C1446" t="str">
            <v>北區-公家-1442</v>
          </cell>
        </row>
        <row r="1447">
          <cell r="B1447"/>
          <cell r="C1447" t="str">
            <v>北區-民營-1443</v>
          </cell>
        </row>
        <row r="1448">
          <cell r="B1448"/>
          <cell r="C1448" t="str">
            <v>北區-私人-1444</v>
          </cell>
        </row>
        <row r="1449">
          <cell r="B1449"/>
          <cell r="C1449" t="str">
            <v>北區-其他-1445</v>
          </cell>
        </row>
        <row r="1450">
          <cell r="B1450"/>
          <cell r="C1450" t="str">
            <v>北區-公家-1446</v>
          </cell>
        </row>
        <row r="1451">
          <cell r="B1451"/>
          <cell r="C1451" t="str">
            <v>北區-公家-1447</v>
          </cell>
        </row>
        <row r="1452">
          <cell r="B1452"/>
          <cell r="C1452" t="str">
            <v>北區-民營-1448</v>
          </cell>
        </row>
        <row r="1453">
          <cell r="B1453"/>
          <cell r="C1453" t="str">
            <v>北區-民營-1449</v>
          </cell>
        </row>
        <row r="1454">
          <cell r="B1454"/>
          <cell r="C1454" t="str">
            <v>北區-金融-1450</v>
          </cell>
        </row>
        <row r="1455">
          <cell r="B1455"/>
          <cell r="C1455" t="str">
            <v>北區-其他-1451</v>
          </cell>
        </row>
        <row r="1456">
          <cell r="B1456"/>
          <cell r="C1456" t="str">
            <v>北區-金融-1452</v>
          </cell>
        </row>
        <row r="1457">
          <cell r="B1457"/>
          <cell r="C1457" t="str">
            <v>北區-金融-1453</v>
          </cell>
        </row>
        <row r="1458">
          <cell r="B1458"/>
          <cell r="C1458" t="str">
            <v>北區-金融-1454</v>
          </cell>
        </row>
        <row r="1459">
          <cell r="B1459"/>
          <cell r="C1459" t="str">
            <v>北區-其他-1455</v>
          </cell>
        </row>
        <row r="1460">
          <cell r="B1460"/>
          <cell r="C1460" t="str">
            <v>北區-公家-1456</v>
          </cell>
        </row>
        <row r="1461">
          <cell r="B1461"/>
          <cell r="C1461" t="str">
            <v>北區-民營-1457</v>
          </cell>
        </row>
        <row r="1462">
          <cell r="B1462"/>
          <cell r="C1462" t="str">
            <v>北區-金融-1458</v>
          </cell>
        </row>
        <row r="1463">
          <cell r="B1463"/>
          <cell r="C1463" t="str">
            <v>北區-金融-1459</v>
          </cell>
        </row>
        <row r="1464">
          <cell r="B1464"/>
          <cell r="C1464" t="str">
            <v>北區-公家-1460</v>
          </cell>
        </row>
        <row r="1465">
          <cell r="B1465"/>
          <cell r="C1465" t="str">
            <v>北區-民營-1461</v>
          </cell>
        </row>
        <row r="1466">
          <cell r="B1466"/>
          <cell r="C1466" t="str">
            <v>北區-私人-1462</v>
          </cell>
        </row>
        <row r="1467">
          <cell r="B1467"/>
          <cell r="C1467" t="str">
            <v>北區-其他-1463</v>
          </cell>
        </row>
        <row r="1468">
          <cell r="B1468"/>
          <cell r="C1468" t="str">
            <v>北區-公家-1464</v>
          </cell>
        </row>
        <row r="1469">
          <cell r="B1469"/>
          <cell r="C1469" t="str">
            <v>北區-公家-1465</v>
          </cell>
        </row>
        <row r="1470">
          <cell r="B1470"/>
          <cell r="C1470" t="str">
            <v>北區-民營-1466</v>
          </cell>
        </row>
        <row r="1471">
          <cell r="B1471"/>
          <cell r="C1471" t="str">
            <v>北區-民營-1467</v>
          </cell>
        </row>
        <row r="1472">
          <cell r="B1472"/>
          <cell r="C1472" t="str">
            <v>北區-金融-1468</v>
          </cell>
        </row>
        <row r="1473">
          <cell r="B1473"/>
          <cell r="C1473" t="str">
            <v>北區-其他-1469</v>
          </cell>
        </row>
        <row r="1474">
          <cell r="B1474"/>
          <cell r="C1474" t="str">
            <v>北區-金融-1470</v>
          </cell>
        </row>
        <row r="1475">
          <cell r="B1475"/>
          <cell r="C1475" t="str">
            <v>北區-金融-1471</v>
          </cell>
        </row>
        <row r="1476">
          <cell r="B1476"/>
          <cell r="C1476" t="str">
            <v>北區-金融-1472</v>
          </cell>
        </row>
        <row r="1477">
          <cell r="B1477"/>
          <cell r="C1477" t="str">
            <v>北區-其他-1473</v>
          </cell>
        </row>
        <row r="1478">
          <cell r="B1478"/>
          <cell r="C1478" t="str">
            <v>北區-公家-1474</v>
          </cell>
        </row>
        <row r="1479">
          <cell r="B1479"/>
          <cell r="C1479" t="str">
            <v>北區-民營-1475</v>
          </cell>
        </row>
        <row r="1480">
          <cell r="B1480"/>
          <cell r="C1480" t="str">
            <v>北區-金融-1476</v>
          </cell>
        </row>
        <row r="1481">
          <cell r="B1481"/>
          <cell r="C1481" t="str">
            <v>北區-金融-1477</v>
          </cell>
        </row>
        <row r="1482">
          <cell r="B1482"/>
          <cell r="C1482" t="str">
            <v>北區-公家-1478</v>
          </cell>
        </row>
        <row r="1483">
          <cell r="B1483"/>
          <cell r="C1483" t="str">
            <v>北區-民營-1479</v>
          </cell>
        </row>
        <row r="1484">
          <cell r="B1484"/>
          <cell r="C1484" t="str">
            <v>北區-私人-1480</v>
          </cell>
        </row>
        <row r="1485">
          <cell r="B1485"/>
          <cell r="C1485" t="str">
            <v>北區-其他-1481</v>
          </cell>
        </row>
        <row r="1486">
          <cell r="B1486"/>
          <cell r="C1486" t="str">
            <v>北區-公家-1482</v>
          </cell>
        </row>
        <row r="1487">
          <cell r="B1487"/>
          <cell r="C1487" t="str">
            <v>北區-公家-1483</v>
          </cell>
        </row>
        <row r="1488">
          <cell r="B1488"/>
          <cell r="C1488" t="str">
            <v>北區-民營-1484</v>
          </cell>
        </row>
        <row r="1489">
          <cell r="B1489"/>
          <cell r="C1489" t="str">
            <v>北區-民營-1485</v>
          </cell>
        </row>
        <row r="1490">
          <cell r="B1490"/>
          <cell r="C1490" t="str">
            <v>北區-金融-1486</v>
          </cell>
        </row>
        <row r="1491">
          <cell r="B1491"/>
          <cell r="C1491" t="str">
            <v>北區-其他-1487</v>
          </cell>
        </row>
        <row r="1492">
          <cell r="B1492"/>
          <cell r="C1492" t="str">
            <v>北區-金融-1488</v>
          </cell>
        </row>
        <row r="1493">
          <cell r="B1493"/>
          <cell r="C1493" t="str">
            <v>北區-金融-1489</v>
          </cell>
        </row>
        <row r="1494">
          <cell r="B1494"/>
          <cell r="C1494" t="str">
            <v>北區-金融-1490</v>
          </cell>
        </row>
        <row r="1495">
          <cell r="B1495"/>
          <cell r="C1495" t="str">
            <v>北區-其他-1491</v>
          </cell>
        </row>
        <row r="1496">
          <cell r="B1496"/>
          <cell r="C1496" t="str">
            <v>北區-公家-1492</v>
          </cell>
        </row>
        <row r="1497">
          <cell r="B1497"/>
          <cell r="C1497" t="str">
            <v>北區-民營-1493</v>
          </cell>
        </row>
        <row r="1498">
          <cell r="B1498"/>
          <cell r="C1498" t="str">
            <v>北區-金融-1494</v>
          </cell>
        </row>
        <row r="1499">
          <cell r="B1499"/>
          <cell r="C1499" t="str">
            <v>北區-金融-1495</v>
          </cell>
        </row>
        <row r="1500">
          <cell r="B1500"/>
          <cell r="C1500" t="str">
            <v>北區-公家-1496</v>
          </cell>
        </row>
        <row r="1501">
          <cell r="B1501"/>
          <cell r="C1501" t="str">
            <v>北區-民營-1497</v>
          </cell>
        </row>
        <row r="1502">
          <cell r="B1502"/>
          <cell r="C1502" t="str">
            <v>北區-私人-1498</v>
          </cell>
        </row>
        <row r="1503">
          <cell r="B1503"/>
          <cell r="C1503" t="str">
            <v>北區-其他-1499</v>
          </cell>
        </row>
        <row r="1504">
          <cell r="B1504"/>
          <cell r="C1504" t="str">
            <v>北區-公家-1500</v>
          </cell>
        </row>
        <row r="1505">
          <cell r="B1505"/>
          <cell r="C1505" t="str">
            <v>北區-公家-1501</v>
          </cell>
        </row>
        <row r="1506">
          <cell r="B1506"/>
          <cell r="C1506" t="str">
            <v>北區-民營-1502</v>
          </cell>
        </row>
        <row r="1507">
          <cell r="B1507"/>
          <cell r="C1507" t="str">
            <v>中區-民營-1503</v>
          </cell>
        </row>
        <row r="1508">
          <cell r="B1508"/>
          <cell r="C1508" t="str">
            <v>中區-金融-1504</v>
          </cell>
        </row>
        <row r="1509">
          <cell r="B1509"/>
          <cell r="C1509" t="str">
            <v>中區-其他-1505</v>
          </cell>
        </row>
        <row r="1510">
          <cell r="B1510"/>
          <cell r="C1510" t="str">
            <v>中區-金融-1506</v>
          </cell>
        </row>
        <row r="1511">
          <cell r="B1511"/>
          <cell r="C1511" t="str">
            <v>中區-金融-1507</v>
          </cell>
        </row>
        <row r="1512">
          <cell r="B1512"/>
          <cell r="C1512" t="str">
            <v>中區-金融-1508</v>
          </cell>
        </row>
        <row r="1513">
          <cell r="B1513"/>
          <cell r="C1513" t="str">
            <v>中區-其他-1509</v>
          </cell>
        </row>
        <row r="1514">
          <cell r="B1514"/>
          <cell r="C1514" t="str">
            <v>中區-公家-1510</v>
          </cell>
        </row>
        <row r="1515">
          <cell r="B1515"/>
          <cell r="C1515" t="str">
            <v>中區-民營-1511</v>
          </cell>
        </row>
        <row r="1516">
          <cell r="B1516"/>
          <cell r="C1516" t="str">
            <v>中區-金融-1512</v>
          </cell>
        </row>
        <row r="1517">
          <cell r="B1517"/>
          <cell r="C1517" t="str">
            <v>中區-金融-1513</v>
          </cell>
        </row>
        <row r="1518">
          <cell r="B1518"/>
          <cell r="C1518" t="str">
            <v>中區-公家-1514</v>
          </cell>
        </row>
        <row r="1519">
          <cell r="B1519"/>
          <cell r="C1519" t="str">
            <v>中區-民營-1515</v>
          </cell>
        </row>
        <row r="1520">
          <cell r="B1520"/>
          <cell r="C1520" t="str">
            <v>中區-私人-1516</v>
          </cell>
        </row>
        <row r="1521">
          <cell r="B1521"/>
          <cell r="C1521" t="str">
            <v>中區-其他-1517</v>
          </cell>
        </row>
        <row r="1522">
          <cell r="B1522"/>
          <cell r="C1522" t="str">
            <v>中區-公家-1518</v>
          </cell>
        </row>
        <row r="1523">
          <cell r="B1523"/>
          <cell r="C1523" t="str">
            <v>中區-公家-1519</v>
          </cell>
        </row>
        <row r="1524">
          <cell r="B1524"/>
          <cell r="C1524" t="str">
            <v>中區-民營-1520</v>
          </cell>
        </row>
        <row r="1525">
          <cell r="B1525"/>
          <cell r="C1525" t="str">
            <v>中區-民營-1521</v>
          </cell>
        </row>
        <row r="1526">
          <cell r="B1526"/>
          <cell r="C1526" t="str">
            <v>中區-金融-1522</v>
          </cell>
        </row>
        <row r="1527">
          <cell r="B1527"/>
          <cell r="C1527" t="str">
            <v>中區-其他-1523</v>
          </cell>
        </row>
        <row r="1528">
          <cell r="B1528"/>
          <cell r="C1528" t="str">
            <v>中區-金融-1524</v>
          </cell>
        </row>
        <row r="1529">
          <cell r="B1529"/>
          <cell r="C1529" t="str">
            <v>中區-金融-1525</v>
          </cell>
        </row>
        <row r="1530">
          <cell r="B1530"/>
          <cell r="C1530" t="str">
            <v>中區-金融-1526</v>
          </cell>
        </row>
        <row r="1531">
          <cell r="B1531"/>
          <cell r="C1531" t="str">
            <v>中區-其他-1527</v>
          </cell>
        </row>
        <row r="1532">
          <cell r="B1532"/>
          <cell r="C1532" t="str">
            <v>中區-公家-1528</v>
          </cell>
        </row>
        <row r="1533">
          <cell r="B1533"/>
          <cell r="C1533" t="str">
            <v>中區-民營-1529</v>
          </cell>
        </row>
        <row r="1534">
          <cell r="B1534"/>
          <cell r="C1534" t="str">
            <v>中區-金融-1530</v>
          </cell>
        </row>
        <row r="1535">
          <cell r="B1535"/>
          <cell r="C1535" t="str">
            <v>中區-金融-1531</v>
          </cell>
        </row>
        <row r="1536">
          <cell r="B1536"/>
          <cell r="C1536" t="str">
            <v>中區-公家-1532</v>
          </cell>
        </row>
        <row r="1537">
          <cell r="B1537"/>
          <cell r="C1537" t="str">
            <v>中區-民營-1533</v>
          </cell>
        </row>
        <row r="1538">
          <cell r="B1538"/>
          <cell r="C1538" t="str">
            <v>中區-私人-1534</v>
          </cell>
        </row>
        <row r="1539">
          <cell r="B1539"/>
          <cell r="C1539" t="str">
            <v>中區-其他-1535</v>
          </cell>
        </row>
        <row r="1540">
          <cell r="B1540"/>
          <cell r="C1540" t="str">
            <v>中區-公家-1536</v>
          </cell>
        </row>
        <row r="1541">
          <cell r="B1541"/>
          <cell r="C1541" t="str">
            <v>中區-公家-1537</v>
          </cell>
        </row>
        <row r="1542">
          <cell r="B1542"/>
          <cell r="C1542" t="str">
            <v>中區-民營-1538</v>
          </cell>
        </row>
        <row r="1543">
          <cell r="B1543"/>
          <cell r="C1543" t="str">
            <v>中區-民營-1539</v>
          </cell>
        </row>
        <row r="1544">
          <cell r="B1544"/>
          <cell r="C1544" t="str">
            <v>中區-金融-1540</v>
          </cell>
        </row>
        <row r="1545">
          <cell r="B1545"/>
          <cell r="C1545" t="str">
            <v>中區-其他-1541</v>
          </cell>
        </row>
        <row r="1546">
          <cell r="B1546"/>
          <cell r="C1546" t="str">
            <v>中區-金融-1542</v>
          </cell>
        </row>
        <row r="1547">
          <cell r="B1547"/>
          <cell r="C1547" t="str">
            <v>中區-金融-1543</v>
          </cell>
        </row>
        <row r="1548">
          <cell r="B1548"/>
          <cell r="C1548" t="str">
            <v>中區-金融-1544</v>
          </cell>
        </row>
        <row r="1549">
          <cell r="B1549"/>
          <cell r="C1549" t="str">
            <v>中區-其他-1545</v>
          </cell>
        </row>
        <row r="1550">
          <cell r="B1550"/>
          <cell r="C1550" t="str">
            <v>中區-公家-1546</v>
          </cell>
        </row>
        <row r="1551">
          <cell r="B1551"/>
          <cell r="C1551" t="str">
            <v>中區-民營-1547</v>
          </cell>
        </row>
        <row r="1552">
          <cell r="B1552"/>
          <cell r="C1552" t="str">
            <v>中區-金融-1548</v>
          </cell>
        </row>
        <row r="1553">
          <cell r="B1553"/>
          <cell r="C1553" t="str">
            <v>中區-金融-1549</v>
          </cell>
        </row>
        <row r="1554">
          <cell r="B1554"/>
          <cell r="C1554" t="str">
            <v>中區-公家-1550</v>
          </cell>
        </row>
        <row r="1555">
          <cell r="B1555"/>
          <cell r="C1555" t="str">
            <v>中區-民營-1551</v>
          </cell>
        </row>
        <row r="1556">
          <cell r="B1556"/>
          <cell r="C1556" t="str">
            <v>中區-私人-1552</v>
          </cell>
        </row>
        <row r="1557">
          <cell r="B1557"/>
          <cell r="C1557" t="str">
            <v>中區-其他-1553</v>
          </cell>
        </row>
        <row r="1558">
          <cell r="B1558"/>
          <cell r="C1558" t="str">
            <v>中區-公家-1554</v>
          </cell>
        </row>
        <row r="1559">
          <cell r="B1559"/>
          <cell r="C1559" t="str">
            <v>中區-公家-1555</v>
          </cell>
        </row>
        <row r="1560">
          <cell r="B1560"/>
          <cell r="C1560" t="str">
            <v>中區-民營-1556</v>
          </cell>
        </row>
        <row r="1561">
          <cell r="B1561"/>
          <cell r="C1561" t="str">
            <v>中區-民營-1557</v>
          </cell>
        </row>
        <row r="1562">
          <cell r="B1562"/>
          <cell r="C1562" t="str">
            <v>中區-金融-1558</v>
          </cell>
        </row>
        <row r="1563">
          <cell r="B1563"/>
          <cell r="C1563" t="str">
            <v>中區-其他-1559</v>
          </cell>
        </row>
        <row r="1564">
          <cell r="B1564"/>
          <cell r="C1564" t="str">
            <v>中區-金融-1560</v>
          </cell>
        </row>
        <row r="1565">
          <cell r="B1565"/>
          <cell r="C1565" t="str">
            <v>中區-金融-1561</v>
          </cell>
        </row>
        <row r="1566">
          <cell r="B1566"/>
          <cell r="C1566" t="str">
            <v>中區-金融-1562</v>
          </cell>
        </row>
        <row r="1567">
          <cell r="B1567"/>
          <cell r="C1567" t="str">
            <v>中區-其他-1563</v>
          </cell>
        </row>
        <row r="1568">
          <cell r="B1568"/>
          <cell r="C1568" t="str">
            <v>中區-公家-1564</v>
          </cell>
        </row>
        <row r="1569">
          <cell r="B1569"/>
          <cell r="C1569" t="str">
            <v>中區-民營-1565</v>
          </cell>
        </row>
        <row r="1570">
          <cell r="B1570"/>
          <cell r="C1570" t="str">
            <v>中區-金融-1566</v>
          </cell>
        </row>
        <row r="1571">
          <cell r="B1571"/>
          <cell r="C1571" t="str">
            <v>中區-金融-1567</v>
          </cell>
        </row>
        <row r="1572">
          <cell r="B1572"/>
          <cell r="C1572" t="str">
            <v>中區-公家-1568</v>
          </cell>
        </row>
        <row r="1573">
          <cell r="B1573"/>
          <cell r="C1573" t="str">
            <v>中區-民營-1569</v>
          </cell>
        </row>
        <row r="1574">
          <cell r="B1574"/>
          <cell r="C1574" t="str">
            <v>中區-私人-1570</v>
          </cell>
        </row>
        <row r="1575">
          <cell r="B1575"/>
          <cell r="C1575" t="str">
            <v>中區-其他-1571</v>
          </cell>
        </row>
        <row r="1576">
          <cell r="B1576"/>
          <cell r="C1576" t="str">
            <v>中區-公家-1572</v>
          </cell>
        </row>
        <row r="1577">
          <cell r="B1577"/>
          <cell r="C1577" t="str">
            <v>中區-公家-1573</v>
          </cell>
        </row>
        <row r="1578">
          <cell r="B1578"/>
          <cell r="C1578" t="str">
            <v>中區-民營-1574</v>
          </cell>
        </row>
        <row r="1579">
          <cell r="B1579"/>
          <cell r="C1579" t="str">
            <v>中區-民營-1575</v>
          </cell>
        </row>
        <row r="1580">
          <cell r="B1580"/>
          <cell r="C1580" t="str">
            <v>中區-金融-1576</v>
          </cell>
        </row>
        <row r="1581">
          <cell r="B1581"/>
          <cell r="C1581" t="str">
            <v>中區-其他-1577</v>
          </cell>
        </row>
        <row r="1582">
          <cell r="B1582"/>
          <cell r="C1582" t="str">
            <v>中區-金融-1578</v>
          </cell>
        </row>
        <row r="1583">
          <cell r="B1583"/>
          <cell r="C1583" t="str">
            <v>中區-金融-1579</v>
          </cell>
        </row>
        <row r="1584">
          <cell r="B1584"/>
          <cell r="C1584" t="str">
            <v>中區-金融-1580</v>
          </cell>
        </row>
        <row r="1585">
          <cell r="B1585"/>
          <cell r="C1585" t="str">
            <v>中區-其他-1581</v>
          </cell>
        </row>
        <row r="1586">
          <cell r="B1586"/>
          <cell r="C1586" t="str">
            <v>中區-公家-1582</v>
          </cell>
        </row>
        <row r="1587">
          <cell r="B1587"/>
          <cell r="C1587" t="str">
            <v>中區-民營-1583</v>
          </cell>
        </row>
        <row r="1588">
          <cell r="B1588"/>
          <cell r="C1588" t="str">
            <v>中區-金融-1584</v>
          </cell>
        </row>
        <row r="1589">
          <cell r="B1589"/>
          <cell r="C1589" t="str">
            <v>中區-金融-1585</v>
          </cell>
        </row>
        <row r="1590">
          <cell r="B1590"/>
          <cell r="C1590" t="str">
            <v>中區-公家-1586</v>
          </cell>
        </row>
        <row r="1591">
          <cell r="B1591"/>
          <cell r="C1591" t="str">
            <v>中區-民營-1587</v>
          </cell>
        </row>
        <row r="1592">
          <cell r="B1592"/>
          <cell r="C1592" t="str">
            <v>中區-私人-1588</v>
          </cell>
        </row>
        <row r="1593">
          <cell r="B1593"/>
          <cell r="C1593" t="str">
            <v>中區-其他-1589</v>
          </cell>
        </row>
        <row r="1594">
          <cell r="B1594"/>
          <cell r="C1594" t="str">
            <v>中區-公家-1590</v>
          </cell>
        </row>
        <row r="1595">
          <cell r="B1595"/>
          <cell r="C1595" t="str">
            <v>中區-公家-1591</v>
          </cell>
        </row>
        <row r="1596">
          <cell r="B1596"/>
          <cell r="C1596" t="str">
            <v>中區-民營-1592</v>
          </cell>
        </row>
        <row r="1597">
          <cell r="B1597"/>
          <cell r="C1597" t="str">
            <v>中區-民營-1593</v>
          </cell>
        </row>
        <row r="1598">
          <cell r="B1598"/>
          <cell r="C1598" t="str">
            <v>中區-金融-1594</v>
          </cell>
        </row>
        <row r="1599">
          <cell r="B1599"/>
          <cell r="C1599" t="str">
            <v>中區-其他-1595</v>
          </cell>
        </row>
        <row r="1600">
          <cell r="B1600"/>
          <cell r="C1600" t="str">
            <v>中區-金融-1596</v>
          </cell>
        </row>
        <row r="1601">
          <cell r="B1601"/>
          <cell r="C1601" t="str">
            <v>中區-金融-1597</v>
          </cell>
        </row>
        <row r="1602">
          <cell r="B1602"/>
          <cell r="C1602" t="str">
            <v>中區-金融-1598</v>
          </cell>
        </row>
        <row r="1603">
          <cell r="B1603"/>
          <cell r="C1603" t="str">
            <v>北區-其他-1599</v>
          </cell>
        </row>
        <row r="1604">
          <cell r="B1604"/>
          <cell r="C1604" t="str">
            <v>新北-資料-0004</v>
          </cell>
        </row>
        <row r="1605">
          <cell r="B1605"/>
          <cell r="C1605" t="str">
            <v>新北-資料儲存媒體複製業-1602</v>
          </cell>
        </row>
        <row r="1606">
          <cell r="B1606"/>
          <cell r="C1606" t="str">
            <v>新北-資料儲存媒體複製業-1603</v>
          </cell>
        </row>
        <row r="1607">
          <cell r="B1607"/>
          <cell r="C1607" t="str">
            <v>臺北-製造產-1603</v>
          </cell>
        </row>
        <row r="1608">
          <cell r="B1608"/>
          <cell r="C1608" t="str">
            <v>新北-製造產-1604</v>
          </cell>
        </row>
        <row r="1609">
          <cell r="B1609"/>
          <cell r="C1609" t="str">
            <v>新北-電燃氣-1605</v>
          </cell>
        </row>
        <row r="1610">
          <cell r="B1610"/>
          <cell r="C1610" t="str">
            <v>北區-公家法人-1606</v>
          </cell>
        </row>
        <row r="1611">
          <cell r="B1611"/>
          <cell r="C1611" t="str">
            <v>北區-其他-1607</v>
          </cell>
        </row>
        <row r="1612">
          <cell r="B1612"/>
          <cell r="C1612" t="str">
            <v>北區-金融-1608</v>
          </cell>
        </row>
        <row r="1613">
          <cell r="B1613"/>
          <cell r="C1613" t="str">
            <v>北區-民營-1609</v>
          </cell>
        </row>
        <row r="1614">
          <cell r="B1614"/>
          <cell r="C1614" t="str">
            <v>北區-公家-1610</v>
          </cell>
        </row>
        <row r="1615">
          <cell r="B1615"/>
          <cell r="C1615" t="str">
            <v>北區-公家-1611</v>
          </cell>
        </row>
        <row r="1616">
          <cell r="B1616"/>
          <cell r="C1616" t="str">
            <v>北區-公家-1612</v>
          </cell>
        </row>
        <row r="1617">
          <cell r="B1617"/>
        </row>
        <row r="1618">
          <cell r="B1618"/>
        </row>
        <row r="1619">
          <cell r="B1619"/>
        </row>
        <row r="1620">
          <cell r="B1620"/>
        </row>
        <row r="1621">
          <cell r="B1621"/>
        </row>
        <row r="1622">
          <cell r="B1622"/>
        </row>
        <row r="1623">
          <cell r="B1623"/>
        </row>
        <row r="1624">
          <cell r="B1624"/>
        </row>
        <row r="1625">
          <cell r="B1625"/>
        </row>
        <row r="1626">
          <cell r="B1626"/>
        </row>
        <row r="1627">
          <cell r="B1627"/>
        </row>
        <row r="1628">
          <cell r="B1628"/>
        </row>
        <row r="1629">
          <cell r="B1629"/>
        </row>
        <row r="1630">
          <cell r="B1630"/>
        </row>
        <row r="1631">
          <cell r="B1631"/>
        </row>
        <row r="1632">
          <cell r="B1632"/>
        </row>
        <row r="1633">
          <cell r="B1633"/>
        </row>
        <row r="1634">
          <cell r="B1634"/>
        </row>
        <row r="1635">
          <cell r="B1635"/>
        </row>
        <row r="1636">
          <cell r="B1636"/>
        </row>
        <row r="1637">
          <cell r="B1637"/>
        </row>
        <row r="1638">
          <cell r="B1638"/>
        </row>
        <row r="1639">
          <cell r="B1639"/>
        </row>
        <row r="1640">
          <cell r="B1640"/>
        </row>
        <row r="1641">
          <cell r="B1641"/>
        </row>
        <row r="1642">
          <cell r="B1642"/>
        </row>
        <row r="1643">
          <cell r="B1643"/>
        </row>
        <row r="1644">
          <cell r="B1644"/>
        </row>
        <row r="1645">
          <cell r="B1645"/>
        </row>
        <row r="1646">
          <cell r="B1646"/>
        </row>
        <row r="1647">
          <cell r="B1647"/>
        </row>
        <row r="1648">
          <cell r="B1648"/>
        </row>
        <row r="1649">
          <cell r="B1649"/>
        </row>
        <row r="1650">
          <cell r="B1650"/>
        </row>
        <row r="1651">
          <cell r="B1651"/>
        </row>
        <row r="1652">
          <cell r="B1652"/>
        </row>
        <row r="1653">
          <cell r="B1653"/>
        </row>
        <row r="1654">
          <cell r="B1654"/>
        </row>
        <row r="1655">
          <cell r="B1655"/>
        </row>
        <row r="1656">
          <cell r="B1656"/>
        </row>
        <row r="1657">
          <cell r="B1657"/>
        </row>
        <row r="1658">
          <cell r="B1658"/>
        </row>
        <row r="1659">
          <cell r="B1659"/>
        </row>
        <row r="1660">
          <cell r="B1660"/>
        </row>
        <row r="1661">
          <cell r="B1661"/>
        </row>
        <row r="1662">
          <cell r="B1662"/>
        </row>
        <row r="1663">
          <cell r="B1663"/>
        </row>
        <row r="1664">
          <cell r="B1664"/>
        </row>
        <row r="1665">
          <cell r="B1665"/>
        </row>
        <row r="1666">
          <cell r="B1666"/>
        </row>
        <row r="1667">
          <cell r="B1667"/>
        </row>
        <row r="1668">
          <cell r="B1668"/>
        </row>
        <row r="1669">
          <cell r="B1669"/>
        </row>
        <row r="1670">
          <cell r="B1670"/>
        </row>
        <row r="1671">
          <cell r="B1671"/>
        </row>
        <row r="1672">
          <cell r="B1672"/>
        </row>
        <row r="1673">
          <cell r="B1673"/>
        </row>
        <row r="1674">
          <cell r="B1674"/>
        </row>
        <row r="1675">
          <cell r="B1675"/>
        </row>
        <row r="1676">
          <cell r="B1676"/>
        </row>
        <row r="1677">
          <cell r="B1677"/>
        </row>
        <row r="1678">
          <cell r="B1678"/>
        </row>
        <row r="1679">
          <cell r="B1679"/>
        </row>
        <row r="1680">
          <cell r="B1680"/>
        </row>
        <row r="1681">
          <cell r="B1681"/>
        </row>
        <row r="1682">
          <cell r="B1682"/>
        </row>
        <row r="1683">
          <cell r="B1683"/>
        </row>
        <row r="1684">
          <cell r="B1684"/>
        </row>
        <row r="1685">
          <cell r="B1685"/>
        </row>
        <row r="1686">
          <cell r="B1686"/>
        </row>
        <row r="1687">
          <cell r="B1687"/>
        </row>
        <row r="1688">
          <cell r="B1688"/>
        </row>
        <row r="1689">
          <cell r="B1689"/>
        </row>
        <row r="1690">
          <cell r="B1690"/>
        </row>
        <row r="1691">
          <cell r="B1691"/>
        </row>
        <row r="1692">
          <cell r="B1692"/>
        </row>
        <row r="1693">
          <cell r="B1693"/>
        </row>
        <row r="1694">
          <cell r="B1694"/>
        </row>
        <row r="1695">
          <cell r="B1695"/>
        </row>
        <row r="1696">
          <cell r="B1696"/>
        </row>
        <row r="1697">
          <cell r="B1697"/>
        </row>
        <row r="1698">
          <cell r="B1698"/>
        </row>
        <row r="1699">
          <cell r="B1699"/>
        </row>
        <row r="1700">
          <cell r="B1700"/>
        </row>
        <row r="1701">
          <cell r="B1701"/>
        </row>
        <row r="1702">
          <cell r="B1702"/>
        </row>
        <row r="1703">
          <cell r="B1703"/>
        </row>
        <row r="1704">
          <cell r="B1704"/>
        </row>
        <row r="1705">
          <cell r="B1705"/>
        </row>
        <row r="1706">
          <cell r="B1706"/>
        </row>
        <row r="1707">
          <cell r="B1707"/>
        </row>
        <row r="1708">
          <cell r="B1708"/>
        </row>
        <row r="1709">
          <cell r="B1709"/>
        </row>
        <row r="1710">
          <cell r="B1710"/>
        </row>
        <row r="1711">
          <cell r="B1711"/>
        </row>
        <row r="1712">
          <cell r="B1712"/>
        </row>
        <row r="1713">
          <cell r="B1713"/>
        </row>
        <row r="1714">
          <cell r="B1714"/>
        </row>
        <row r="1715">
          <cell r="B1715"/>
        </row>
        <row r="1716">
          <cell r="B1716"/>
        </row>
        <row r="1717">
          <cell r="B1717"/>
        </row>
        <row r="1718">
          <cell r="B1718"/>
        </row>
        <row r="1719">
          <cell r="B1719"/>
        </row>
        <row r="1720">
          <cell r="B1720"/>
        </row>
        <row r="1721">
          <cell r="B1721"/>
        </row>
        <row r="1722">
          <cell r="B1722"/>
        </row>
        <row r="1723">
          <cell r="B1723"/>
        </row>
        <row r="1724">
          <cell r="B1724"/>
        </row>
        <row r="1725">
          <cell r="B1725"/>
        </row>
        <row r="1726">
          <cell r="B1726"/>
        </row>
        <row r="1727">
          <cell r="B1727"/>
        </row>
        <row r="1728">
          <cell r="B1728"/>
        </row>
        <row r="1729">
          <cell r="B1729"/>
        </row>
        <row r="1730">
          <cell r="B1730"/>
        </row>
        <row r="1731">
          <cell r="B1731"/>
        </row>
        <row r="1732">
          <cell r="B1732"/>
        </row>
        <row r="1733">
          <cell r="B1733"/>
        </row>
        <row r="1734">
          <cell r="B1734"/>
        </row>
        <row r="1735">
          <cell r="B1735"/>
        </row>
        <row r="1736">
          <cell r="B1736"/>
        </row>
        <row r="1737">
          <cell r="B1737"/>
        </row>
        <row r="1738">
          <cell r="B1738"/>
        </row>
        <row r="1739">
          <cell r="B1739"/>
        </row>
        <row r="1740">
          <cell r="B1740"/>
        </row>
        <row r="1741">
          <cell r="B1741"/>
        </row>
        <row r="1742">
          <cell r="B1742"/>
        </row>
        <row r="1743">
          <cell r="B1743"/>
        </row>
        <row r="1744">
          <cell r="B1744"/>
        </row>
        <row r="1745">
          <cell r="B1745"/>
        </row>
        <row r="1746">
          <cell r="B1746"/>
        </row>
        <row r="1747">
          <cell r="B1747"/>
        </row>
        <row r="1748">
          <cell r="B1748"/>
        </row>
        <row r="1749">
          <cell r="B1749"/>
        </row>
        <row r="1750">
          <cell r="B1750"/>
        </row>
        <row r="1751">
          <cell r="B1751"/>
        </row>
        <row r="1752">
          <cell r="B1752"/>
        </row>
        <row r="1753">
          <cell r="B1753"/>
        </row>
        <row r="1754">
          <cell r="B1754"/>
        </row>
        <row r="1755">
          <cell r="B1755"/>
        </row>
        <row r="1756">
          <cell r="B1756"/>
        </row>
        <row r="1757">
          <cell r="B1757"/>
        </row>
        <row r="1758">
          <cell r="B1758"/>
        </row>
        <row r="1759">
          <cell r="B1759"/>
        </row>
        <row r="1760">
          <cell r="B1760"/>
        </row>
        <row r="1761">
          <cell r="B1761"/>
        </row>
        <row r="1762">
          <cell r="B1762"/>
        </row>
        <row r="1763">
          <cell r="B1763"/>
        </row>
        <row r="1764">
          <cell r="B1764"/>
        </row>
        <row r="1765">
          <cell r="B1765"/>
        </row>
        <row r="1766">
          <cell r="B1766"/>
        </row>
        <row r="1767">
          <cell r="B1767"/>
        </row>
        <row r="1768">
          <cell r="B1768"/>
        </row>
        <row r="1769">
          <cell r="B1769"/>
        </row>
        <row r="1770">
          <cell r="B1770"/>
        </row>
        <row r="1771">
          <cell r="B1771"/>
        </row>
        <row r="1772">
          <cell r="B1772"/>
        </row>
        <row r="1773">
          <cell r="B1773"/>
        </row>
        <row r="1774">
          <cell r="B1774"/>
        </row>
        <row r="1775">
          <cell r="B1775"/>
        </row>
        <row r="1776">
          <cell r="B1776"/>
        </row>
        <row r="1777">
          <cell r="B1777"/>
        </row>
        <row r="1778">
          <cell r="B1778"/>
        </row>
        <row r="1779">
          <cell r="B1779"/>
        </row>
        <row r="1780">
          <cell r="B1780"/>
        </row>
        <row r="1781">
          <cell r="B1781"/>
        </row>
        <row r="1782">
          <cell r="B1782"/>
        </row>
        <row r="1783">
          <cell r="B1783"/>
        </row>
        <row r="1784">
          <cell r="B1784"/>
        </row>
        <row r="1785">
          <cell r="B1785"/>
        </row>
        <row r="1786">
          <cell r="B1786"/>
        </row>
        <row r="1787">
          <cell r="B1787"/>
        </row>
        <row r="1788">
          <cell r="B1788"/>
        </row>
        <row r="1789">
          <cell r="B1789"/>
        </row>
        <row r="1790">
          <cell r="B1790"/>
        </row>
        <row r="1791">
          <cell r="B1791"/>
        </row>
        <row r="1792">
          <cell r="B1792"/>
        </row>
        <row r="1793">
          <cell r="B1793"/>
        </row>
        <row r="1794">
          <cell r="B1794"/>
        </row>
        <row r="1795">
          <cell r="B1795"/>
        </row>
        <row r="1796">
          <cell r="B1796"/>
        </row>
        <row r="1797">
          <cell r="B1797"/>
        </row>
        <row r="1798">
          <cell r="B1798"/>
        </row>
        <row r="1799">
          <cell r="B1799"/>
        </row>
        <row r="1800">
          <cell r="B1800"/>
        </row>
        <row r="1801">
          <cell r="B1801"/>
        </row>
        <row r="1802">
          <cell r="B1802"/>
        </row>
        <row r="1803">
          <cell r="B1803"/>
        </row>
        <row r="1804">
          <cell r="B1804"/>
        </row>
        <row r="1805">
          <cell r="B1805"/>
        </row>
        <row r="1806">
          <cell r="B1806"/>
        </row>
        <row r="1807">
          <cell r="B1807"/>
        </row>
        <row r="1808">
          <cell r="B1808"/>
        </row>
        <row r="1809">
          <cell r="B1809"/>
        </row>
        <row r="1810">
          <cell r="B1810"/>
        </row>
        <row r="1811">
          <cell r="B1811"/>
        </row>
        <row r="1812">
          <cell r="B1812"/>
        </row>
        <row r="1813">
          <cell r="B1813"/>
        </row>
        <row r="1814">
          <cell r="B1814"/>
        </row>
        <row r="1815">
          <cell r="B1815"/>
        </row>
        <row r="1816">
          <cell r="B1816"/>
        </row>
        <row r="1817">
          <cell r="B1817"/>
        </row>
        <row r="1818">
          <cell r="B1818"/>
        </row>
        <row r="1819">
          <cell r="B1819"/>
        </row>
        <row r="1820">
          <cell r="B1820"/>
        </row>
        <row r="1821">
          <cell r="B1821"/>
        </row>
        <row r="1822">
          <cell r="B1822"/>
        </row>
        <row r="1823">
          <cell r="B1823"/>
        </row>
        <row r="1824">
          <cell r="B1824"/>
        </row>
        <row r="1825">
          <cell r="B1825"/>
        </row>
        <row r="1826">
          <cell r="B1826"/>
        </row>
        <row r="1827">
          <cell r="B1827"/>
        </row>
        <row r="1828">
          <cell r="B1828"/>
        </row>
        <row r="1829">
          <cell r="B1829"/>
        </row>
        <row r="1830">
          <cell r="B1830"/>
        </row>
        <row r="1831">
          <cell r="B1831"/>
        </row>
        <row r="1832">
          <cell r="B1832"/>
        </row>
        <row r="1833">
          <cell r="B1833"/>
        </row>
        <row r="1834">
          <cell r="B1834"/>
        </row>
        <row r="1835">
          <cell r="B1835"/>
        </row>
        <row r="1836">
          <cell r="B1836"/>
        </row>
        <row r="1837">
          <cell r="B1837"/>
        </row>
        <row r="1838">
          <cell r="B1838"/>
        </row>
        <row r="1839">
          <cell r="B1839"/>
        </row>
        <row r="1840">
          <cell r="B1840"/>
        </row>
        <row r="1841">
          <cell r="B1841"/>
        </row>
        <row r="1842">
          <cell r="B1842"/>
        </row>
        <row r="1843">
          <cell r="B1843"/>
        </row>
        <row r="1844">
          <cell r="B1844"/>
        </row>
        <row r="1845">
          <cell r="B1845"/>
        </row>
        <row r="1846">
          <cell r="B1846"/>
        </row>
        <row r="1847">
          <cell r="B1847"/>
        </row>
        <row r="1848">
          <cell r="B1848"/>
        </row>
        <row r="1849">
          <cell r="B1849"/>
        </row>
        <row r="1850">
          <cell r="B1850"/>
        </row>
        <row r="1851">
          <cell r="B1851"/>
        </row>
        <row r="1852">
          <cell r="B1852"/>
        </row>
        <row r="1853">
          <cell r="B1853"/>
        </row>
        <row r="1854">
          <cell r="B1854"/>
        </row>
        <row r="1855">
          <cell r="B1855"/>
        </row>
        <row r="1856">
          <cell r="B1856"/>
        </row>
        <row r="1857">
          <cell r="B1857"/>
        </row>
        <row r="1858">
          <cell r="B1858"/>
        </row>
        <row r="1859">
          <cell r="B1859"/>
        </row>
        <row r="1860">
          <cell r="B1860"/>
        </row>
        <row r="1861">
          <cell r="B1861"/>
        </row>
        <row r="1862">
          <cell r="B1862"/>
        </row>
        <row r="1863">
          <cell r="B1863"/>
        </row>
        <row r="1864">
          <cell r="B1864"/>
        </row>
        <row r="1865">
          <cell r="B1865"/>
        </row>
        <row r="1866">
          <cell r="B1866"/>
        </row>
        <row r="1867">
          <cell r="B1867"/>
        </row>
        <row r="1868">
          <cell r="B1868"/>
        </row>
        <row r="1869">
          <cell r="B1869"/>
        </row>
        <row r="1870">
          <cell r="B1870"/>
        </row>
        <row r="1871">
          <cell r="B1871"/>
        </row>
        <row r="1872">
          <cell r="B1872"/>
        </row>
        <row r="1873">
          <cell r="B1873"/>
        </row>
        <row r="1874">
          <cell r="B1874"/>
        </row>
        <row r="1875">
          <cell r="B1875"/>
        </row>
        <row r="1876">
          <cell r="B1876"/>
        </row>
        <row r="1877">
          <cell r="B1877"/>
        </row>
        <row r="1878">
          <cell r="B1878"/>
        </row>
        <row r="1879">
          <cell r="B1879"/>
        </row>
        <row r="1880">
          <cell r="B1880"/>
        </row>
        <row r="1881">
          <cell r="B1881"/>
        </row>
        <row r="1882">
          <cell r="B1882"/>
        </row>
        <row r="1883">
          <cell r="B1883"/>
        </row>
        <row r="1884">
          <cell r="B1884"/>
        </row>
        <row r="1885">
          <cell r="B1885"/>
        </row>
        <row r="1886">
          <cell r="B1886"/>
        </row>
        <row r="1887">
          <cell r="B1887"/>
        </row>
        <row r="1888">
          <cell r="B1888"/>
        </row>
        <row r="1889">
          <cell r="B1889"/>
        </row>
        <row r="1890">
          <cell r="B1890"/>
        </row>
        <row r="1891">
          <cell r="B1891"/>
        </row>
        <row r="1892">
          <cell r="B1892"/>
        </row>
        <row r="1893">
          <cell r="B1893"/>
        </row>
        <row r="1894">
          <cell r="B1894"/>
        </row>
        <row r="1895">
          <cell r="B1895"/>
        </row>
        <row r="1896">
          <cell r="B1896"/>
        </row>
        <row r="1897">
          <cell r="B1897"/>
        </row>
        <row r="1898">
          <cell r="B1898"/>
        </row>
        <row r="1899">
          <cell r="B1899"/>
        </row>
        <row r="1900">
          <cell r="B1900"/>
        </row>
        <row r="1901">
          <cell r="B1901"/>
        </row>
        <row r="1902">
          <cell r="B1902"/>
        </row>
        <row r="1903">
          <cell r="B1903"/>
        </row>
        <row r="1904">
          <cell r="B1904"/>
        </row>
        <row r="1905">
          <cell r="B1905"/>
        </row>
        <row r="1906">
          <cell r="B1906"/>
        </row>
        <row r="1907">
          <cell r="B1907"/>
        </row>
        <row r="1908">
          <cell r="B1908"/>
        </row>
        <row r="1909">
          <cell r="B1909"/>
        </row>
        <row r="1910">
          <cell r="B1910"/>
        </row>
        <row r="1911">
          <cell r="B1911"/>
        </row>
        <row r="1912">
          <cell r="B1912"/>
        </row>
        <row r="1913">
          <cell r="B1913"/>
        </row>
        <row r="1914">
          <cell r="B1914"/>
        </row>
        <row r="1915">
          <cell r="B1915"/>
        </row>
        <row r="1916">
          <cell r="B1916"/>
        </row>
        <row r="1917">
          <cell r="B1917"/>
        </row>
        <row r="1918">
          <cell r="B1918"/>
        </row>
        <row r="1919">
          <cell r="B1919"/>
        </row>
        <row r="1920">
          <cell r="B1920"/>
        </row>
        <row r="1921">
          <cell r="B1921"/>
        </row>
        <row r="1922">
          <cell r="B1922"/>
        </row>
        <row r="1923">
          <cell r="B1923"/>
        </row>
        <row r="1924">
          <cell r="B1924"/>
        </row>
        <row r="1925">
          <cell r="B1925"/>
        </row>
        <row r="1926">
          <cell r="B1926"/>
        </row>
        <row r="1927">
          <cell r="B1927"/>
        </row>
        <row r="1928">
          <cell r="B1928"/>
        </row>
        <row r="1929">
          <cell r="B1929"/>
        </row>
        <row r="1930">
          <cell r="B1930"/>
        </row>
        <row r="1931">
          <cell r="B1931"/>
        </row>
        <row r="1932">
          <cell r="B1932"/>
        </row>
        <row r="1933">
          <cell r="B1933"/>
        </row>
        <row r="1934">
          <cell r="B1934"/>
        </row>
        <row r="1935">
          <cell r="B1935"/>
        </row>
        <row r="1936">
          <cell r="B1936"/>
        </row>
        <row r="1937">
          <cell r="B1937"/>
        </row>
        <row r="1938">
          <cell r="B1938"/>
        </row>
        <row r="1939">
          <cell r="B1939"/>
        </row>
        <row r="1940">
          <cell r="B1940"/>
        </row>
        <row r="1941">
          <cell r="B1941"/>
        </row>
        <row r="1942">
          <cell r="B1942"/>
        </row>
        <row r="1943">
          <cell r="B1943"/>
        </row>
        <row r="1944">
          <cell r="B1944"/>
        </row>
        <row r="1945">
          <cell r="B1945"/>
        </row>
        <row r="1946">
          <cell r="B1946"/>
        </row>
        <row r="1947">
          <cell r="B1947"/>
        </row>
        <row r="1948">
          <cell r="B1948"/>
        </row>
        <row r="1949">
          <cell r="B1949"/>
        </row>
        <row r="1950">
          <cell r="B1950"/>
        </row>
        <row r="1951">
          <cell r="B1951"/>
        </row>
        <row r="1952">
          <cell r="B1952"/>
        </row>
        <row r="1953">
          <cell r="B1953"/>
        </row>
        <row r="1954">
          <cell r="B1954"/>
        </row>
        <row r="1955">
          <cell r="B1955"/>
        </row>
        <row r="1956">
          <cell r="B1956"/>
        </row>
        <row r="1957">
          <cell r="B1957"/>
        </row>
        <row r="1958">
          <cell r="B1958"/>
        </row>
        <row r="1959">
          <cell r="B1959"/>
        </row>
        <row r="1960">
          <cell r="B1960"/>
        </row>
        <row r="1961">
          <cell r="B1961"/>
        </row>
        <row r="1962">
          <cell r="B1962"/>
        </row>
        <row r="1963">
          <cell r="B1963"/>
        </row>
        <row r="1964">
          <cell r="B1964"/>
        </row>
        <row r="1965">
          <cell r="B1965"/>
        </row>
        <row r="1966">
          <cell r="B1966"/>
        </row>
        <row r="1967">
          <cell r="B1967"/>
        </row>
        <row r="1968">
          <cell r="B1968"/>
        </row>
        <row r="1969">
          <cell r="B1969"/>
        </row>
        <row r="1970">
          <cell r="B1970"/>
        </row>
        <row r="1971">
          <cell r="B1971"/>
        </row>
        <row r="1972">
          <cell r="B1972"/>
        </row>
        <row r="1973">
          <cell r="B1973"/>
        </row>
        <row r="1974">
          <cell r="B1974"/>
        </row>
        <row r="1975">
          <cell r="B1975"/>
        </row>
        <row r="1976">
          <cell r="B1976"/>
        </row>
        <row r="1977">
          <cell r="B1977"/>
        </row>
        <row r="1978">
          <cell r="B1978"/>
        </row>
        <row r="1979">
          <cell r="B1979"/>
        </row>
        <row r="1980">
          <cell r="B1980"/>
        </row>
        <row r="1981">
          <cell r="B1981"/>
        </row>
        <row r="1982">
          <cell r="B1982"/>
        </row>
        <row r="1983">
          <cell r="B1983"/>
        </row>
        <row r="1984">
          <cell r="B1984"/>
        </row>
        <row r="1985">
          <cell r="B1985"/>
        </row>
        <row r="1986">
          <cell r="B1986"/>
        </row>
        <row r="1987">
          <cell r="B1987"/>
        </row>
        <row r="1988">
          <cell r="B1988"/>
        </row>
        <row r="1989">
          <cell r="B1989"/>
        </row>
        <row r="1990">
          <cell r="B1990"/>
        </row>
        <row r="1991">
          <cell r="B1991"/>
        </row>
        <row r="1992">
          <cell r="B1992"/>
        </row>
        <row r="1993">
          <cell r="B1993"/>
        </row>
        <row r="1994">
          <cell r="B1994"/>
        </row>
        <row r="1995">
          <cell r="B1995"/>
        </row>
        <row r="1996">
          <cell r="B1996"/>
        </row>
        <row r="1997">
          <cell r="B1997"/>
        </row>
        <row r="1998">
          <cell r="B1998"/>
        </row>
        <row r="1999">
          <cell r="B1999"/>
        </row>
        <row r="2000">
          <cell r="B2000"/>
        </row>
        <row r="2001">
          <cell r="B2001"/>
        </row>
        <row r="2002">
          <cell r="B2002"/>
        </row>
        <row r="2003">
          <cell r="B2003"/>
        </row>
        <row r="2004">
          <cell r="B2004"/>
        </row>
        <row r="2005">
          <cell r="B2005"/>
        </row>
        <row r="2006">
          <cell r="B2006"/>
        </row>
        <row r="2007">
          <cell r="B2007"/>
        </row>
        <row r="2008">
          <cell r="B2008"/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/>
        </row>
        <row r="2160">
          <cell r="B2160"/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/>
        </row>
        <row r="2312">
          <cell r="B2312"/>
        </row>
        <row r="2313">
          <cell r="B2313"/>
        </row>
        <row r="2314">
          <cell r="B2314"/>
        </row>
        <row r="2315">
          <cell r="B2315"/>
        </row>
        <row r="2316">
          <cell r="B2316"/>
        </row>
        <row r="2317">
          <cell r="B2317"/>
        </row>
        <row r="2318">
          <cell r="B2318"/>
        </row>
        <row r="2319">
          <cell r="B2319"/>
        </row>
        <row r="2320">
          <cell r="B2320"/>
        </row>
        <row r="2321">
          <cell r="B2321"/>
        </row>
        <row r="2322">
          <cell r="B2322"/>
        </row>
        <row r="2323">
          <cell r="B2323"/>
        </row>
        <row r="2324">
          <cell r="B2324"/>
        </row>
        <row r="2325">
          <cell r="B2325"/>
        </row>
        <row r="2326">
          <cell r="B2326"/>
        </row>
        <row r="2327">
          <cell r="B2327"/>
        </row>
        <row r="2328">
          <cell r="B2328"/>
        </row>
        <row r="2329">
          <cell r="B2329"/>
        </row>
        <row r="2330">
          <cell r="B2330"/>
        </row>
        <row r="2331">
          <cell r="B2331"/>
        </row>
        <row r="2332">
          <cell r="B2332"/>
        </row>
        <row r="2333">
          <cell r="B2333"/>
        </row>
        <row r="2334">
          <cell r="B2334"/>
        </row>
        <row r="2335">
          <cell r="B2335"/>
        </row>
        <row r="2336">
          <cell r="B2336"/>
        </row>
        <row r="2337">
          <cell r="B2337"/>
        </row>
        <row r="2338">
          <cell r="B2338"/>
        </row>
        <row r="2339">
          <cell r="B2339"/>
        </row>
        <row r="2340">
          <cell r="B2340"/>
        </row>
        <row r="2341">
          <cell r="B2341"/>
        </row>
        <row r="2342">
          <cell r="B2342"/>
        </row>
        <row r="2343">
          <cell r="B2343"/>
        </row>
        <row r="2344">
          <cell r="B2344"/>
        </row>
        <row r="2345">
          <cell r="B2345"/>
        </row>
        <row r="2346">
          <cell r="B2346"/>
        </row>
        <row r="2347">
          <cell r="B2347"/>
        </row>
        <row r="2348">
          <cell r="B2348"/>
        </row>
        <row r="2349">
          <cell r="B2349"/>
        </row>
        <row r="2350">
          <cell r="B2350"/>
        </row>
        <row r="2351">
          <cell r="B2351"/>
        </row>
        <row r="2352">
          <cell r="B2352"/>
        </row>
        <row r="2353">
          <cell r="B2353"/>
        </row>
        <row r="2354">
          <cell r="B2354"/>
        </row>
        <row r="2355">
          <cell r="B2355"/>
        </row>
        <row r="2356">
          <cell r="B2356"/>
        </row>
        <row r="2357">
          <cell r="B2357"/>
        </row>
        <row r="2358">
          <cell r="B2358"/>
        </row>
        <row r="2359">
          <cell r="B2359"/>
        </row>
        <row r="2360">
          <cell r="B2360"/>
        </row>
        <row r="2361">
          <cell r="B2361"/>
        </row>
        <row r="2362">
          <cell r="B2362"/>
        </row>
        <row r="2363">
          <cell r="B2363"/>
        </row>
        <row r="2364">
          <cell r="B2364"/>
        </row>
        <row r="2365">
          <cell r="B2365"/>
        </row>
        <row r="2366">
          <cell r="B2366"/>
        </row>
        <row r="2367">
          <cell r="B2367"/>
        </row>
        <row r="2368">
          <cell r="B2368"/>
        </row>
        <row r="2369">
          <cell r="B2369"/>
        </row>
        <row r="2370">
          <cell r="B2370"/>
        </row>
        <row r="2371">
          <cell r="B2371"/>
        </row>
        <row r="2372">
          <cell r="B2372"/>
        </row>
        <row r="2373">
          <cell r="B2373"/>
        </row>
        <row r="2374">
          <cell r="B2374"/>
        </row>
        <row r="2375">
          <cell r="B2375"/>
        </row>
        <row r="2376">
          <cell r="B2376"/>
        </row>
        <row r="2377">
          <cell r="B2377"/>
        </row>
        <row r="2378">
          <cell r="B2378"/>
        </row>
        <row r="2379">
          <cell r="B2379"/>
        </row>
        <row r="2380">
          <cell r="B2380"/>
        </row>
        <row r="2381">
          <cell r="B2381"/>
        </row>
        <row r="2382">
          <cell r="B2382"/>
        </row>
        <row r="2383">
          <cell r="B2383"/>
        </row>
        <row r="2384">
          <cell r="B2384"/>
        </row>
        <row r="2385">
          <cell r="B2385"/>
        </row>
        <row r="2386">
          <cell r="B2386"/>
        </row>
        <row r="2387">
          <cell r="B2387"/>
        </row>
        <row r="2388">
          <cell r="B2388"/>
        </row>
        <row r="2389">
          <cell r="B2389"/>
        </row>
        <row r="2390">
          <cell r="B2390"/>
        </row>
        <row r="2391">
          <cell r="B2391"/>
        </row>
        <row r="2392">
          <cell r="B2392"/>
        </row>
        <row r="2393">
          <cell r="B2393"/>
        </row>
        <row r="2394">
          <cell r="B2394"/>
        </row>
        <row r="2395">
          <cell r="B2395"/>
        </row>
        <row r="2396">
          <cell r="B2396"/>
        </row>
        <row r="2397">
          <cell r="B2397"/>
        </row>
        <row r="2398">
          <cell r="B2398"/>
        </row>
        <row r="2399">
          <cell r="B2399"/>
        </row>
        <row r="2400">
          <cell r="B2400"/>
        </row>
        <row r="2401">
          <cell r="B2401"/>
        </row>
        <row r="2402">
          <cell r="B2402"/>
        </row>
        <row r="2403">
          <cell r="B2403"/>
        </row>
        <row r="2404">
          <cell r="B2404"/>
        </row>
        <row r="2405">
          <cell r="B2405"/>
        </row>
        <row r="2406">
          <cell r="B2406"/>
        </row>
        <row r="2407">
          <cell r="B2407"/>
        </row>
        <row r="2408">
          <cell r="B2408"/>
        </row>
        <row r="2409">
          <cell r="B2409"/>
        </row>
        <row r="2410">
          <cell r="B2410"/>
        </row>
        <row r="2411">
          <cell r="B2411"/>
        </row>
        <row r="2412">
          <cell r="B2412"/>
        </row>
        <row r="2413">
          <cell r="B2413"/>
        </row>
        <row r="2414">
          <cell r="B2414"/>
        </row>
        <row r="2415">
          <cell r="B2415"/>
        </row>
        <row r="2416">
          <cell r="B2416"/>
        </row>
        <row r="2417">
          <cell r="B2417"/>
        </row>
        <row r="2418">
          <cell r="B2418"/>
        </row>
        <row r="2419">
          <cell r="B2419"/>
        </row>
        <row r="2420">
          <cell r="B2420"/>
        </row>
        <row r="2421">
          <cell r="B2421"/>
        </row>
        <row r="2422">
          <cell r="B2422"/>
        </row>
        <row r="2423">
          <cell r="B2423"/>
        </row>
        <row r="2424">
          <cell r="B2424"/>
        </row>
        <row r="2425">
          <cell r="B2425"/>
        </row>
        <row r="2426">
          <cell r="B2426"/>
        </row>
        <row r="2427">
          <cell r="B2427"/>
        </row>
        <row r="2428">
          <cell r="B2428"/>
        </row>
        <row r="2429">
          <cell r="B2429"/>
        </row>
        <row r="2430">
          <cell r="B2430"/>
        </row>
        <row r="2431">
          <cell r="B2431"/>
        </row>
        <row r="2432">
          <cell r="B2432"/>
        </row>
        <row r="2433">
          <cell r="B2433"/>
        </row>
        <row r="2434">
          <cell r="B2434"/>
        </row>
        <row r="2435">
          <cell r="B2435"/>
        </row>
        <row r="2436">
          <cell r="B2436"/>
        </row>
        <row r="2437">
          <cell r="B2437"/>
        </row>
        <row r="2438">
          <cell r="B2438"/>
        </row>
        <row r="2439">
          <cell r="B2439"/>
        </row>
        <row r="2440">
          <cell r="B2440"/>
        </row>
        <row r="2441">
          <cell r="B2441"/>
        </row>
        <row r="2442">
          <cell r="B2442"/>
        </row>
        <row r="2443">
          <cell r="B2443"/>
        </row>
        <row r="2444">
          <cell r="B2444"/>
        </row>
        <row r="2445">
          <cell r="B2445"/>
        </row>
        <row r="2446">
          <cell r="B2446"/>
        </row>
        <row r="2447">
          <cell r="B2447"/>
        </row>
        <row r="2448">
          <cell r="B2448"/>
        </row>
        <row r="2449">
          <cell r="B2449"/>
        </row>
        <row r="2450">
          <cell r="B2450"/>
        </row>
        <row r="2451">
          <cell r="B2451"/>
        </row>
        <row r="2452">
          <cell r="B2452"/>
        </row>
        <row r="2453">
          <cell r="B2453"/>
        </row>
        <row r="2454">
          <cell r="B2454"/>
        </row>
        <row r="2455">
          <cell r="B2455"/>
        </row>
        <row r="2456">
          <cell r="B2456"/>
        </row>
        <row r="2457">
          <cell r="B2457"/>
        </row>
        <row r="2458">
          <cell r="B2458"/>
        </row>
        <row r="2459">
          <cell r="B2459"/>
        </row>
        <row r="2460">
          <cell r="B2460"/>
        </row>
        <row r="2461">
          <cell r="B2461"/>
        </row>
        <row r="2462">
          <cell r="B2462"/>
        </row>
        <row r="2463">
          <cell r="B2463"/>
        </row>
        <row r="2464">
          <cell r="B2464"/>
        </row>
        <row r="2465">
          <cell r="B2465"/>
        </row>
        <row r="2466">
          <cell r="B2466"/>
        </row>
        <row r="2467">
          <cell r="B2467"/>
        </row>
        <row r="2468">
          <cell r="B2468"/>
        </row>
        <row r="2469">
          <cell r="B2469"/>
        </row>
        <row r="2470">
          <cell r="B2470"/>
        </row>
        <row r="2471">
          <cell r="B2471"/>
        </row>
        <row r="2472">
          <cell r="B2472"/>
        </row>
        <row r="2473">
          <cell r="B2473"/>
        </row>
        <row r="2474">
          <cell r="B2474"/>
        </row>
        <row r="2475">
          <cell r="B2475"/>
        </row>
        <row r="2476">
          <cell r="B2476"/>
        </row>
        <row r="2477">
          <cell r="B2477"/>
        </row>
        <row r="2478">
          <cell r="B2478"/>
        </row>
        <row r="2479">
          <cell r="B2479"/>
        </row>
        <row r="2480">
          <cell r="B2480"/>
        </row>
        <row r="2481">
          <cell r="B2481"/>
        </row>
        <row r="2482">
          <cell r="B2482"/>
        </row>
        <row r="2483">
          <cell r="B2483"/>
        </row>
        <row r="2484">
          <cell r="B2484"/>
        </row>
        <row r="2485">
          <cell r="B2485"/>
        </row>
        <row r="2486">
          <cell r="B2486"/>
        </row>
        <row r="2487">
          <cell r="B2487"/>
        </row>
        <row r="2488">
          <cell r="B2488"/>
        </row>
        <row r="2489">
          <cell r="B2489"/>
        </row>
        <row r="2490">
          <cell r="B2490"/>
        </row>
        <row r="2491">
          <cell r="B2491"/>
        </row>
        <row r="2492">
          <cell r="B2492"/>
        </row>
        <row r="2493">
          <cell r="B2493"/>
        </row>
        <row r="2494">
          <cell r="B2494"/>
        </row>
        <row r="2495">
          <cell r="B2495"/>
        </row>
        <row r="2496">
          <cell r="B2496"/>
        </row>
        <row r="2497">
          <cell r="B2497"/>
        </row>
        <row r="2498">
          <cell r="B2498"/>
        </row>
        <row r="2499">
          <cell r="B2499"/>
        </row>
        <row r="2500">
          <cell r="B2500"/>
        </row>
        <row r="2501">
          <cell r="B2501"/>
        </row>
        <row r="2502">
          <cell r="B2502"/>
        </row>
        <row r="2503">
          <cell r="B2503"/>
        </row>
        <row r="2504">
          <cell r="B2504"/>
        </row>
        <row r="2505">
          <cell r="B2505"/>
        </row>
        <row r="2506">
          <cell r="B2506"/>
        </row>
        <row r="2507">
          <cell r="B2507"/>
        </row>
        <row r="2508">
          <cell r="B2508"/>
        </row>
        <row r="2509">
          <cell r="B2509"/>
        </row>
        <row r="2510">
          <cell r="B2510"/>
        </row>
        <row r="2511">
          <cell r="B2511"/>
        </row>
        <row r="2512">
          <cell r="B2512"/>
        </row>
        <row r="2513">
          <cell r="B2513"/>
        </row>
        <row r="2514">
          <cell r="B2514"/>
        </row>
        <row r="2515">
          <cell r="B2515"/>
        </row>
        <row r="2516">
          <cell r="B2516"/>
        </row>
        <row r="2517">
          <cell r="B2517"/>
        </row>
        <row r="2518">
          <cell r="B2518"/>
        </row>
        <row r="2519">
          <cell r="B2519"/>
        </row>
        <row r="2520">
          <cell r="B2520"/>
        </row>
        <row r="2521">
          <cell r="B2521"/>
        </row>
        <row r="2522">
          <cell r="B2522"/>
        </row>
        <row r="2523">
          <cell r="B2523"/>
        </row>
        <row r="2524">
          <cell r="B2524"/>
        </row>
        <row r="2525">
          <cell r="B2525"/>
        </row>
        <row r="2526">
          <cell r="B2526"/>
        </row>
        <row r="2527">
          <cell r="B2527"/>
        </row>
        <row r="2528">
          <cell r="B2528"/>
        </row>
        <row r="2529">
          <cell r="B2529"/>
        </row>
        <row r="2530">
          <cell r="B2530"/>
        </row>
        <row r="2531">
          <cell r="B2531"/>
        </row>
        <row r="2532">
          <cell r="B2532"/>
        </row>
        <row r="2533">
          <cell r="B2533"/>
        </row>
        <row r="2534">
          <cell r="B2534"/>
        </row>
        <row r="2535">
          <cell r="B2535"/>
        </row>
        <row r="2536">
          <cell r="B2536"/>
        </row>
        <row r="2537">
          <cell r="B2537"/>
        </row>
        <row r="2538">
          <cell r="B2538"/>
        </row>
        <row r="2539">
          <cell r="B2539"/>
        </row>
        <row r="2540">
          <cell r="B2540"/>
        </row>
        <row r="2541">
          <cell r="B2541"/>
        </row>
        <row r="2542">
          <cell r="B2542"/>
        </row>
        <row r="2543">
          <cell r="B2543"/>
        </row>
        <row r="2544">
          <cell r="B2544"/>
        </row>
        <row r="2545">
          <cell r="B2545"/>
        </row>
        <row r="2546">
          <cell r="B2546"/>
        </row>
        <row r="2547">
          <cell r="B2547"/>
        </row>
        <row r="2548">
          <cell r="B2548"/>
        </row>
        <row r="2549">
          <cell r="B2549"/>
        </row>
        <row r="2550">
          <cell r="B2550"/>
        </row>
        <row r="2551">
          <cell r="B2551"/>
        </row>
        <row r="2552">
          <cell r="B2552"/>
        </row>
        <row r="2553">
          <cell r="B2553"/>
        </row>
        <row r="2554">
          <cell r="B2554"/>
        </row>
        <row r="2555">
          <cell r="B2555"/>
        </row>
        <row r="2556">
          <cell r="B2556"/>
        </row>
        <row r="2557">
          <cell r="B2557"/>
        </row>
        <row r="2558">
          <cell r="B2558"/>
        </row>
        <row r="2559">
          <cell r="B2559"/>
        </row>
        <row r="2560">
          <cell r="B2560"/>
        </row>
        <row r="2561">
          <cell r="B2561"/>
        </row>
        <row r="2562">
          <cell r="B2562"/>
        </row>
        <row r="2563">
          <cell r="B2563"/>
        </row>
        <row r="2564">
          <cell r="B2564"/>
        </row>
        <row r="2565">
          <cell r="B2565"/>
        </row>
        <row r="2566">
          <cell r="B2566"/>
        </row>
        <row r="2567">
          <cell r="B2567"/>
        </row>
        <row r="2568">
          <cell r="B2568"/>
        </row>
        <row r="2569">
          <cell r="B2569"/>
        </row>
        <row r="2570">
          <cell r="B2570"/>
        </row>
        <row r="2571">
          <cell r="B2571"/>
        </row>
        <row r="2572">
          <cell r="B2572"/>
        </row>
        <row r="2573">
          <cell r="B2573"/>
        </row>
        <row r="2574">
          <cell r="B2574"/>
        </row>
        <row r="2575">
          <cell r="B2575"/>
        </row>
        <row r="2576">
          <cell r="B2576"/>
        </row>
        <row r="2577">
          <cell r="B2577"/>
        </row>
        <row r="2578">
          <cell r="B2578"/>
        </row>
        <row r="2579">
          <cell r="B2579"/>
        </row>
        <row r="2580">
          <cell r="B2580"/>
        </row>
        <row r="2581">
          <cell r="B2581"/>
        </row>
        <row r="2582">
          <cell r="B2582"/>
        </row>
        <row r="2583">
          <cell r="B2583"/>
        </row>
        <row r="2584">
          <cell r="B2584"/>
        </row>
        <row r="2585">
          <cell r="B2585"/>
        </row>
        <row r="2586">
          <cell r="B2586"/>
        </row>
        <row r="2587">
          <cell r="B2587"/>
        </row>
        <row r="2588">
          <cell r="B2588"/>
        </row>
        <row r="2589">
          <cell r="B2589"/>
        </row>
        <row r="2590">
          <cell r="B2590"/>
        </row>
        <row r="2591">
          <cell r="B2591"/>
        </row>
        <row r="2592">
          <cell r="B2592"/>
        </row>
        <row r="2593">
          <cell r="B2593"/>
        </row>
        <row r="2594">
          <cell r="B2594"/>
        </row>
        <row r="2595">
          <cell r="B2595"/>
        </row>
        <row r="2596">
          <cell r="B2596"/>
        </row>
        <row r="2597">
          <cell r="B2597"/>
        </row>
        <row r="2598">
          <cell r="B2598"/>
        </row>
        <row r="2599">
          <cell r="B2599"/>
        </row>
        <row r="2600">
          <cell r="B2600"/>
        </row>
        <row r="2601">
          <cell r="B2601"/>
        </row>
        <row r="2602">
          <cell r="B2602"/>
        </row>
        <row r="2603">
          <cell r="B2603"/>
        </row>
        <row r="2604">
          <cell r="B2604"/>
        </row>
        <row r="2605">
          <cell r="B2605"/>
        </row>
        <row r="2606">
          <cell r="B2606"/>
        </row>
        <row r="2607">
          <cell r="B2607"/>
        </row>
        <row r="2608">
          <cell r="B2608"/>
        </row>
        <row r="2609">
          <cell r="B2609"/>
        </row>
        <row r="2610">
          <cell r="B2610"/>
        </row>
        <row r="2611">
          <cell r="B2611"/>
        </row>
        <row r="2612">
          <cell r="B2612"/>
        </row>
        <row r="2613">
          <cell r="B2613"/>
        </row>
        <row r="2614">
          <cell r="B2614"/>
        </row>
        <row r="2615">
          <cell r="B2615"/>
        </row>
        <row r="2616">
          <cell r="B2616"/>
        </row>
        <row r="2617">
          <cell r="B2617"/>
        </row>
        <row r="2618">
          <cell r="B2618"/>
        </row>
        <row r="2619">
          <cell r="B2619"/>
        </row>
        <row r="2620">
          <cell r="B2620"/>
        </row>
        <row r="2621">
          <cell r="B2621"/>
        </row>
        <row r="2622">
          <cell r="B2622"/>
        </row>
        <row r="2623">
          <cell r="B2623"/>
        </row>
        <row r="2624">
          <cell r="B2624"/>
        </row>
        <row r="2625">
          <cell r="B2625"/>
        </row>
        <row r="2626">
          <cell r="B2626"/>
        </row>
        <row r="2627">
          <cell r="B2627"/>
        </row>
        <row r="2628">
          <cell r="B2628"/>
        </row>
        <row r="2629">
          <cell r="B2629"/>
        </row>
        <row r="2630">
          <cell r="B2630"/>
        </row>
        <row r="2631">
          <cell r="B2631"/>
        </row>
        <row r="2632">
          <cell r="B2632"/>
        </row>
        <row r="2633">
          <cell r="B2633"/>
        </row>
        <row r="2634">
          <cell r="B2634"/>
        </row>
        <row r="2635">
          <cell r="B2635"/>
        </row>
        <row r="2636">
          <cell r="B2636"/>
        </row>
        <row r="2637">
          <cell r="B2637"/>
        </row>
        <row r="2638">
          <cell r="B2638"/>
        </row>
        <row r="2639">
          <cell r="B2639"/>
        </row>
        <row r="2640">
          <cell r="B2640"/>
        </row>
        <row r="2641">
          <cell r="B2641"/>
        </row>
        <row r="2642">
          <cell r="B2642"/>
        </row>
        <row r="2643">
          <cell r="B2643"/>
        </row>
        <row r="2644">
          <cell r="B2644"/>
        </row>
        <row r="2645">
          <cell r="B2645"/>
        </row>
        <row r="2646">
          <cell r="B2646"/>
        </row>
        <row r="2647">
          <cell r="B2647"/>
        </row>
        <row r="2648">
          <cell r="B2648"/>
        </row>
        <row r="2649">
          <cell r="B2649"/>
        </row>
        <row r="2650">
          <cell r="B2650"/>
        </row>
        <row r="2651">
          <cell r="B2651"/>
        </row>
        <row r="2652">
          <cell r="B2652"/>
        </row>
        <row r="2653">
          <cell r="B2653"/>
        </row>
        <row r="2654">
          <cell r="B2654"/>
        </row>
        <row r="2655">
          <cell r="B2655"/>
        </row>
        <row r="2656">
          <cell r="B2656"/>
        </row>
        <row r="2657">
          <cell r="B2657"/>
        </row>
        <row r="2658">
          <cell r="B2658"/>
        </row>
        <row r="2659">
          <cell r="B2659"/>
        </row>
        <row r="2660">
          <cell r="B2660"/>
        </row>
        <row r="2661">
          <cell r="B2661"/>
        </row>
        <row r="2662">
          <cell r="B2662"/>
        </row>
        <row r="2663">
          <cell r="B2663"/>
        </row>
        <row r="2664">
          <cell r="B2664"/>
        </row>
        <row r="2665">
          <cell r="B2665"/>
        </row>
        <row r="2666">
          <cell r="B2666"/>
        </row>
        <row r="2667">
          <cell r="B2667"/>
        </row>
        <row r="2668">
          <cell r="B2668"/>
        </row>
        <row r="2669">
          <cell r="B2669"/>
        </row>
        <row r="2670">
          <cell r="B2670"/>
        </row>
        <row r="2671">
          <cell r="B2671"/>
        </row>
        <row r="2672">
          <cell r="B2672"/>
        </row>
        <row r="2673">
          <cell r="B2673"/>
        </row>
        <row r="2674">
          <cell r="B2674"/>
        </row>
        <row r="2675">
          <cell r="B2675"/>
        </row>
        <row r="2676">
          <cell r="B2676"/>
        </row>
        <row r="2677">
          <cell r="B2677"/>
        </row>
        <row r="2678">
          <cell r="B2678"/>
        </row>
        <row r="2679">
          <cell r="B2679"/>
        </row>
        <row r="2680">
          <cell r="B2680"/>
        </row>
        <row r="2681">
          <cell r="B2681"/>
        </row>
        <row r="2682">
          <cell r="B2682"/>
        </row>
        <row r="2683">
          <cell r="B2683"/>
        </row>
        <row r="2684">
          <cell r="B2684"/>
        </row>
        <row r="2685">
          <cell r="B2685"/>
        </row>
        <row r="2686">
          <cell r="B2686"/>
        </row>
        <row r="2687">
          <cell r="B2687"/>
        </row>
        <row r="2688">
          <cell r="B2688"/>
        </row>
        <row r="2689">
          <cell r="B2689"/>
        </row>
        <row r="2690">
          <cell r="B2690"/>
        </row>
        <row r="2691">
          <cell r="B2691"/>
        </row>
        <row r="2692">
          <cell r="B2692"/>
        </row>
        <row r="2693">
          <cell r="B2693"/>
        </row>
        <row r="2694">
          <cell r="B2694"/>
        </row>
        <row r="2695">
          <cell r="B2695"/>
        </row>
        <row r="2696">
          <cell r="B2696"/>
        </row>
        <row r="2697">
          <cell r="B2697"/>
        </row>
        <row r="2698">
          <cell r="B2698"/>
        </row>
        <row r="2699">
          <cell r="B2699"/>
        </row>
        <row r="2700">
          <cell r="B2700"/>
        </row>
        <row r="2701">
          <cell r="B2701"/>
        </row>
        <row r="2702">
          <cell r="B2702"/>
        </row>
        <row r="2703">
          <cell r="B2703"/>
        </row>
        <row r="2704">
          <cell r="B2704"/>
        </row>
        <row r="2705">
          <cell r="B2705"/>
        </row>
        <row r="2706">
          <cell r="B2706"/>
        </row>
        <row r="2707">
          <cell r="B2707"/>
        </row>
        <row r="2708">
          <cell r="B2708"/>
        </row>
        <row r="2709">
          <cell r="B2709"/>
        </row>
        <row r="2710">
          <cell r="B2710"/>
        </row>
        <row r="2711">
          <cell r="B2711"/>
        </row>
        <row r="2712">
          <cell r="B2712"/>
        </row>
        <row r="2713">
          <cell r="B2713"/>
        </row>
        <row r="2714">
          <cell r="B2714"/>
        </row>
        <row r="2715">
          <cell r="B2715"/>
        </row>
        <row r="2716">
          <cell r="B2716"/>
        </row>
        <row r="2717">
          <cell r="B2717"/>
        </row>
        <row r="2718">
          <cell r="B2718"/>
        </row>
        <row r="2719">
          <cell r="B2719"/>
        </row>
        <row r="2720">
          <cell r="B2720"/>
        </row>
        <row r="2721">
          <cell r="B2721"/>
        </row>
        <row r="2722">
          <cell r="B2722"/>
        </row>
        <row r="2723">
          <cell r="B2723"/>
        </row>
        <row r="2724">
          <cell r="B2724"/>
        </row>
        <row r="2725">
          <cell r="B2725"/>
        </row>
        <row r="2726">
          <cell r="B2726"/>
        </row>
        <row r="2727">
          <cell r="B2727"/>
        </row>
        <row r="2728">
          <cell r="B2728"/>
        </row>
        <row r="2729">
          <cell r="B2729"/>
        </row>
        <row r="2730">
          <cell r="B2730"/>
        </row>
        <row r="2731">
          <cell r="B2731"/>
        </row>
        <row r="2732">
          <cell r="B2732"/>
        </row>
        <row r="2733">
          <cell r="B2733"/>
        </row>
        <row r="2734">
          <cell r="B2734"/>
        </row>
        <row r="2735">
          <cell r="B2735"/>
        </row>
        <row r="2736">
          <cell r="B2736"/>
        </row>
        <row r="2737">
          <cell r="B2737"/>
        </row>
        <row r="2738">
          <cell r="B2738"/>
        </row>
        <row r="2739">
          <cell r="B2739"/>
        </row>
        <row r="2740">
          <cell r="B2740"/>
        </row>
        <row r="2741">
          <cell r="B2741"/>
        </row>
        <row r="2742">
          <cell r="B2742"/>
        </row>
        <row r="2743">
          <cell r="B2743"/>
        </row>
        <row r="2744">
          <cell r="B2744"/>
        </row>
        <row r="2745">
          <cell r="B2745"/>
        </row>
        <row r="2746">
          <cell r="B2746"/>
        </row>
        <row r="2747">
          <cell r="B2747"/>
        </row>
        <row r="2748">
          <cell r="B2748"/>
        </row>
        <row r="2749">
          <cell r="B2749"/>
        </row>
        <row r="2750">
          <cell r="B2750"/>
        </row>
        <row r="2751">
          <cell r="B2751"/>
        </row>
        <row r="2752">
          <cell r="B2752"/>
        </row>
        <row r="2753">
          <cell r="B2753"/>
        </row>
        <row r="2754">
          <cell r="B2754"/>
        </row>
        <row r="2755">
          <cell r="B2755"/>
        </row>
        <row r="2756">
          <cell r="B2756"/>
        </row>
        <row r="2757">
          <cell r="B2757"/>
        </row>
        <row r="2758">
          <cell r="B2758"/>
        </row>
        <row r="2759">
          <cell r="B2759"/>
        </row>
        <row r="2760">
          <cell r="B2760"/>
        </row>
        <row r="2761">
          <cell r="B2761"/>
        </row>
        <row r="2762">
          <cell r="B2762"/>
        </row>
        <row r="2763">
          <cell r="B2763"/>
        </row>
        <row r="2764">
          <cell r="B2764"/>
        </row>
        <row r="2765">
          <cell r="B2765"/>
        </row>
        <row r="2766">
          <cell r="B2766"/>
        </row>
        <row r="2767">
          <cell r="B2767"/>
        </row>
        <row r="2768">
          <cell r="B2768"/>
        </row>
        <row r="2769">
          <cell r="B2769"/>
        </row>
        <row r="2770">
          <cell r="B2770"/>
        </row>
        <row r="2771">
          <cell r="B2771"/>
        </row>
        <row r="2772">
          <cell r="B2772"/>
        </row>
        <row r="2773">
          <cell r="B2773"/>
        </row>
        <row r="2774">
          <cell r="B2774"/>
        </row>
        <row r="2775">
          <cell r="B2775"/>
        </row>
        <row r="2776">
          <cell r="B2776"/>
        </row>
        <row r="2777">
          <cell r="B2777"/>
        </row>
        <row r="2778">
          <cell r="B2778"/>
        </row>
        <row r="2779">
          <cell r="B2779"/>
        </row>
        <row r="2780">
          <cell r="B2780"/>
        </row>
        <row r="2781">
          <cell r="B2781"/>
        </row>
        <row r="2782">
          <cell r="B2782"/>
        </row>
        <row r="2783">
          <cell r="B2783"/>
        </row>
        <row r="2784">
          <cell r="B2784"/>
        </row>
        <row r="2785">
          <cell r="B2785"/>
        </row>
        <row r="2786">
          <cell r="B2786"/>
        </row>
        <row r="2787">
          <cell r="B2787"/>
        </row>
        <row r="2788">
          <cell r="B2788"/>
        </row>
        <row r="2789">
          <cell r="B2789"/>
        </row>
        <row r="2790">
          <cell r="B2790"/>
        </row>
        <row r="2791">
          <cell r="B2791"/>
        </row>
        <row r="2792">
          <cell r="B2792"/>
        </row>
        <row r="2793">
          <cell r="B2793"/>
        </row>
        <row r="2794">
          <cell r="B2794"/>
        </row>
        <row r="2795">
          <cell r="B2795"/>
        </row>
        <row r="2796">
          <cell r="B2796"/>
        </row>
        <row r="2797">
          <cell r="B2797"/>
        </row>
        <row r="2798">
          <cell r="B2798"/>
        </row>
        <row r="2799">
          <cell r="B2799"/>
        </row>
        <row r="2800">
          <cell r="B2800"/>
        </row>
        <row r="2801">
          <cell r="B2801"/>
        </row>
        <row r="2802">
          <cell r="B2802"/>
        </row>
        <row r="2803">
          <cell r="B2803"/>
        </row>
        <row r="2804">
          <cell r="B2804"/>
        </row>
        <row r="2805">
          <cell r="B2805"/>
        </row>
        <row r="2806">
          <cell r="B2806"/>
        </row>
        <row r="2807">
          <cell r="B2807"/>
        </row>
        <row r="2808">
          <cell r="B2808"/>
        </row>
        <row r="2809">
          <cell r="B2809"/>
        </row>
        <row r="2810">
          <cell r="B2810"/>
        </row>
        <row r="2811">
          <cell r="B2811"/>
        </row>
        <row r="2812">
          <cell r="B2812"/>
        </row>
        <row r="2813">
          <cell r="B2813"/>
        </row>
        <row r="2814">
          <cell r="B2814"/>
        </row>
        <row r="2815">
          <cell r="B2815"/>
        </row>
        <row r="2816">
          <cell r="B2816"/>
        </row>
        <row r="2817">
          <cell r="B2817"/>
        </row>
        <row r="2818">
          <cell r="B2818"/>
        </row>
        <row r="2819">
          <cell r="B2819"/>
        </row>
        <row r="2820">
          <cell r="B2820"/>
        </row>
        <row r="2821">
          <cell r="B2821"/>
        </row>
        <row r="2822">
          <cell r="B2822"/>
        </row>
        <row r="2823">
          <cell r="B2823"/>
        </row>
        <row r="2824">
          <cell r="B2824"/>
        </row>
        <row r="2825">
          <cell r="B2825"/>
        </row>
        <row r="2826">
          <cell r="B2826"/>
        </row>
        <row r="2827">
          <cell r="B2827"/>
        </row>
        <row r="2828">
          <cell r="B2828"/>
        </row>
        <row r="2829">
          <cell r="B2829"/>
        </row>
        <row r="2830">
          <cell r="B2830"/>
        </row>
        <row r="2831">
          <cell r="B2831"/>
        </row>
        <row r="2832">
          <cell r="B2832"/>
        </row>
        <row r="2833">
          <cell r="B2833"/>
        </row>
        <row r="2834">
          <cell r="B2834"/>
        </row>
        <row r="2835">
          <cell r="B2835"/>
        </row>
        <row r="2836">
          <cell r="B2836"/>
        </row>
        <row r="2837">
          <cell r="B2837"/>
        </row>
        <row r="2838">
          <cell r="B2838"/>
        </row>
        <row r="2839">
          <cell r="B2839"/>
        </row>
        <row r="2840">
          <cell r="B2840"/>
        </row>
        <row r="2841">
          <cell r="B2841"/>
        </row>
        <row r="2842">
          <cell r="B2842"/>
        </row>
        <row r="2843">
          <cell r="B2843"/>
        </row>
        <row r="2844">
          <cell r="B2844"/>
        </row>
        <row r="2845">
          <cell r="B2845"/>
        </row>
        <row r="2846">
          <cell r="B2846"/>
        </row>
        <row r="2847">
          <cell r="B2847"/>
        </row>
        <row r="2848">
          <cell r="B2848"/>
        </row>
        <row r="2849">
          <cell r="B2849"/>
        </row>
        <row r="2850">
          <cell r="B2850"/>
        </row>
        <row r="2851">
          <cell r="B2851"/>
        </row>
        <row r="2852">
          <cell r="B2852"/>
        </row>
        <row r="2853">
          <cell r="B2853"/>
        </row>
        <row r="2854">
          <cell r="B2854"/>
        </row>
        <row r="2855">
          <cell r="B2855"/>
        </row>
        <row r="2856">
          <cell r="B2856"/>
        </row>
        <row r="2857">
          <cell r="B2857"/>
        </row>
        <row r="2858">
          <cell r="B2858"/>
        </row>
        <row r="2859">
          <cell r="B2859"/>
        </row>
        <row r="2860">
          <cell r="B2860"/>
        </row>
        <row r="2861">
          <cell r="B2861"/>
        </row>
        <row r="2862">
          <cell r="B2862"/>
        </row>
        <row r="2863">
          <cell r="B2863"/>
        </row>
        <row r="2864">
          <cell r="B2864"/>
        </row>
        <row r="2865">
          <cell r="B2865"/>
        </row>
        <row r="2866">
          <cell r="B2866"/>
        </row>
        <row r="2867">
          <cell r="B2867"/>
        </row>
        <row r="2868">
          <cell r="B2868"/>
        </row>
        <row r="2869">
          <cell r="B2869"/>
        </row>
        <row r="2870">
          <cell r="B2870"/>
        </row>
        <row r="2871">
          <cell r="B2871"/>
        </row>
        <row r="2872">
          <cell r="B2872"/>
        </row>
        <row r="2873">
          <cell r="B2873"/>
        </row>
        <row r="2874">
          <cell r="B2874"/>
        </row>
        <row r="2875">
          <cell r="B2875"/>
        </row>
        <row r="2876">
          <cell r="B2876"/>
        </row>
        <row r="2877">
          <cell r="B2877"/>
        </row>
        <row r="2878">
          <cell r="B2878"/>
        </row>
        <row r="2879">
          <cell r="B2879"/>
        </row>
        <row r="2880">
          <cell r="B2880"/>
        </row>
        <row r="2881">
          <cell r="B2881"/>
        </row>
        <row r="2882">
          <cell r="B2882"/>
        </row>
        <row r="2883">
          <cell r="B2883"/>
        </row>
        <row r="2884">
          <cell r="B2884"/>
        </row>
        <row r="2885">
          <cell r="B2885"/>
        </row>
        <row r="2886">
          <cell r="B2886"/>
        </row>
        <row r="2887">
          <cell r="B2887"/>
        </row>
        <row r="2888">
          <cell r="B2888"/>
        </row>
        <row r="2889">
          <cell r="B2889"/>
        </row>
        <row r="2890">
          <cell r="B2890"/>
        </row>
        <row r="2891">
          <cell r="B2891"/>
        </row>
        <row r="2892">
          <cell r="B2892"/>
        </row>
        <row r="2893">
          <cell r="B2893"/>
        </row>
        <row r="2894">
          <cell r="B2894"/>
        </row>
        <row r="2895">
          <cell r="B2895"/>
        </row>
        <row r="2896">
          <cell r="B2896"/>
        </row>
        <row r="2897">
          <cell r="B2897"/>
        </row>
        <row r="2898">
          <cell r="B2898"/>
        </row>
        <row r="2899">
          <cell r="B2899"/>
        </row>
        <row r="2900">
          <cell r="B2900"/>
        </row>
        <row r="2901">
          <cell r="B2901"/>
        </row>
        <row r="2902">
          <cell r="B2902"/>
        </row>
        <row r="2903">
          <cell r="B2903"/>
        </row>
        <row r="2904">
          <cell r="B2904"/>
        </row>
        <row r="2905">
          <cell r="B2905"/>
        </row>
        <row r="2906">
          <cell r="B2906"/>
        </row>
        <row r="2907">
          <cell r="B2907"/>
        </row>
        <row r="2908">
          <cell r="B2908"/>
        </row>
        <row r="2909">
          <cell r="B2909"/>
        </row>
        <row r="2910">
          <cell r="B2910"/>
        </row>
        <row r="2911">
          <cell r="B2911"/>
        </row>
        <row r="2912">
          <cell r="B2912"/>
        </row>
        <row r="2913">
          <cell r="B2913"/>
        </row>
        <row r="2914">
          <cell r="B2914"/>
        </row>
        <row r="2915">
          <cell r="B2915"/>
        </row>
        <row r="2916">
          <cell r="B2916"/>
        </row>
        <row r="2917">
          <cell r="B2917"/>
        </row>
        <row r="2918">
          <cell r="B2918"/>
        </row>
        <row r="2919">
          <cell r="B2919"/>
        </row>
        <row r="2920">
          <cell r="B2920"/>
        </row>
        <row r="2921">
          <cell r="B2921"/>
        </row>
        <row r="2922">
          <cell r="B2922"/>
        </row>
        <row r="2923">
          <cell r="B2923"/>
        </row>
        <row r="2924">
          <cell r="B2924"/>
        </row>
        <row r="2925">
          <cell r="B2925"/>
        </row>
        <row r="2926">
          <cell r="B2926"/>
        </row>
        <row r="2927">
          <cell r="B2927"/>
        </row>
        <row r="2928">
          <cell r="B2928"/>
        </row>
        <row r="2929">
          <cell r="B2929"/>
        </row>
        <row r="2930">
          <cell r="B2930"/>
        </row>
        <row r="2931">
          <cell r="B2931"/>
        </row>
        <row r="2932">
          <cell r="B2932"/>
        </row>
        <row r="2933">
          <cell r="B2933"/>
        </row>
        <row r="2934">
          <cell r="B2934"/>
        </row>
        <row r="2935">
          <cell r="B2935"/>
        </row>
        <row r="2936">
          <cell r="B2936"/>
        </row>
        <row r="2937">
          <cell r="B2937"/>
        </row>
        <row r="2938">
          <cell r="B2938"/>
        </row>
        <row r="2939">
          <cell r="B2939"/>
        </row>
        <row r="2940">
          <cell r="B2940"/>
        </row>
        <row r="2941">
          <cell r="B2941"/>
        </row>
        <row r="2942">
          <cell r="B2942"/>
        </row>
        <row r="2943">
          <cell r="B2943"/>
        </row>
        <row r="2944">
          <cell r="B2944"/>
        </row>
        <row r="2945">
          <cell r="B2945"/>
        </row>
        <row r="2946">
          <cell r="B2946"/>
        </row>
        <row r="2947">
          <cell r="B2947"/>
        </row>
        <row r="2948">
          <cell r="B2948"/>
        </row>
        <row r="2949">
          <cell r="B2949"/>
        </row>
        <row r="2950">
          <cell r="B2950"/>
        </row>
        <row r="2951">
          <cell r="B2951"/>
        </row>
        <row r="2952">
          <cell r="B2952"/>
        </row>
        <row r="2953">
          <cell r="B2953"/>
        </row>
        <row r="2954">
          <cell r="B2954"/>
        </row>
        <row r="2955">
          <cell r="B2955"/>
        </row>
        <row r="2956">
          <cell r="B2956"/>
        </row>
        <row r="2957">
          <cell r="B2957"/>
        </row>
        <row r="2958">
          <cell r="B2958"/>
        </row>
        <row r="2959">
          <cell r="B2959"/>
        </row>
        <row r="2960">
          <cell r="B2960"/>
        </row>
        <row r="2961">
          <cell r="B2961"/>
        </row>
        <row r="2962">
          <cell r="B2962"/>
        </row>
        <row r="2963">
          <cell r="B2963"/>
        </row>
        <row r="2964">
          <cell r="B2964"/>
        </row>
        <row r="2965">
          <cell r="B2965"/>
        </row>
        <row r="2966">
          <cell r="B2966"/>
        </row>
        <row r="2967">
          <cell r="B2967"/>
        </row>
        <row r="2968">
          <cell r="B2968"/>
        </row>
        <row r="2969">
          <cell r="B2969"/>
        </row>
        <row r="2970">
          <cell r="B2970"/>
        </row>
        <row r="2971">
          <cell r="B2971"/>
        </row>
        <row r="2972">
          <cell r="B2972"/>
        </row>
        <row r="2973">
          <cell r="B2973"/>
        </row>
        <row r="2974">
          <cell r="B2974"/>
        </row>
        <row r="2975">
          <cell r="B2975"/>
        </row>
        <row r="2976">
          <cell r="B2976"/>
        </row>
        <row r="2977">
          <cell r="B2977"/>
        </row>
        <row r="2978">
          <cell r="B2978"/>
        </row>
        <row r="2979">
          <cell r="B2979"/>
        </row>
        <row r="2980">
          <cell r="B2980"/>
        </row>
        <row r="2981">
          <cell r="B2981"/>
        </row>
        <row r="2982">
          <cell r="B2982"/>
        </row>
        <row r="2983">
          <cell r="B2983"/>
        </row>
        <row r="2984">
          <cell r="B2984"/>
        </row>
        <row r="2985">
          <cell r="B2985"/>
        </row>
        <row r="2986">
          <cell r="B2986"/>
        </row>
        <row r="2987">
          <cell r="B2987"/>
        </row>
        <row r="2988">
          <cell r="B2988"/>
        </row>
        <row r="2989">
          <cell r="B2989"/>
        </row>
        <row r="2990">
          <cell r="B2990"/>
        </row>
        <row r="2991">
          <cell r="B2991"/>
        </row>
        <row r="2992">
          <cell r="B2992"/>
        </row>
        <row r="2993">
          <cell r="B2993"/>
        </row>
        <row r="2994">
          <cell r="B2994"/>
        </row>
        <row r="2995">
          <cell r="B2995"/>
        </row>
        <row r="2996">
          <cell r="B2996"/>
        </row>
        <row r="2997">
          <cell r="B2997"/>
        </row>
        <row r="2998">
          <cell r="B2998"/>
        </row>
        <row r="2999">
          <cell r="B2999"/>
        </row>
        <row r="3000">
          <cell r="B3000"/>
        </row>
        <row r="3001">
          <cell r="B3001"/>
        </row>
        <row r="3002">
          <cell r="B3002"/>
        </row>
        <row r="3003">
          <cell r="B3003"/>
        </row>
        <row r="3004">
          <cell r="B3004"/>
        </row>
        <row r="3005">
          <cell r="B3005"/>
        </row>
        <row r="3006">
          <cell r="B3006"/>
        </row>
        <row r="3007">
          <cell r="B3007"/>
        </row>
        <row r="3008">
          <cell r="B3008"/>
        </row>
        <row r="3009">
          <cell r="B3009"/>
        </row>
        <row r="3010">
          <cell r="B3010"/>
        </row>
        <row r="3011">
          <cell r="B3011"/>
        </row>
        <row r="3012">
          <cell r="B3012"/>
        </row>
        <row r="3013">
          <cell r="B3013"/>
        </row>
        <row r="3014">
          <cell r="B3014"/>
        </row>
        <row r="3015">
          <cell r="B3015"/>
        </row>
        <row r="3016">
          <cell r="B3016"/>
        </row>
        <row r="3017">
          <cell r="B3017"/>
        </row>
        <row r="3018">
          <cell r="B3018"/>
        </row>
        <row r="3019">
          <cell r="B3019"/>
        </row>
        <row r="3020">
          <cell r="B3020"/>
        </row>
        <row r="3021">
          <cell r="B3021"/>
        </row>
        <row r="3022">
          <cell r="B3022"/>
        </row>
        <row r="3023">
          <cell r="B3023"/>
        </row>
        <row r="3024">
          <cell r="B3024"/>
        </row>
        <row r="3025">
          <cell r="B3025"/>
        </row>
        <row r="3026">
          <cell r="B3026"/>
        </row>
        <row r="3027">
          <cell r="B3027"/>
        </row>
        <row r="3028">
          <cell r="B3028"/>
        </row>
        <row r="3029">
          <cell r="B3029"/>
        </row>
        <row r="3030">
          <cell r="B3030"/>
        </row>
        <row r="3031">
          <cell r="B3031"/>
        </row>
        <row r="3032">
          <cell r="B3032"/>
        </row>
        <row r="3033">
          <cell r="B3033"/>
        </row>
        <row r="3034">
          <cell r="B3034"/>
        </row>
        <row r="3035">
          <cell r="B3035"/>
        </row>
        <row r="3036">
          <cell r="B3036"/>
        </row>
        <row r="3037">
          <cell r="B3037"/>
        </row>
        <row r="3038">
          <cell r="B3038"/>
        </row>
        <row r="3039">
          <cell r="B3039"/>
        </row>
        <row r="3040">
          <cell r="B3040"/>
        </row>
        <row r="3041">
          <cell r="B3041"/>
        </row>
        <row r="3042">
          <cell r="B3042"/>
        </row>
        <row r="3043">
          <cell r="B3043"/>
        </row>
        <row r="3044">
          <cell r="B3044"/>
        </row>
        <row r="3045">
          <cell r="B3045"/>
        </row>
        <row r="3046">
          <cell r="B3046"/>
        </row>
        <row r="3047">
          <cell r="B3047"/>
        </row>
        <row r="3048">
          <cell r="B3048"/>
        </row>
        <row r="3049">
          <cell r="B3049"/>
        </row>
        <row r="3050">
          <cell r="B3050"/>
        </row>
        <row r="3051">
          <cell r="B3051"/>
        </row>
        <row r="3052">
          <cell r="B3052"/>
        </row>
        <row r="3053">
          <cell r="B3053"/>
        </row>
        <row r="3054">
          <cell r="B3054"/>
        </row>
        <row r="3055">
          <cell r="B3055"/>
        </row>
        <row r="3056">
          <cell r="B3056"/>
        </row>
        <row r="3057">
          <cell r="B3057"/>
        </row>
        <row r="3058">
          <cell r="B3058"/>
        </row>
        <row r="3059">
          <cell r="B3059"/>
        </row>
        <row r="3060">
          <cell r="B3060"/>
        </row>
        <row r="3061">
          <cell r="B3061"/>
        </row>
        <row r="3062">
          <cell r="B3062"/>
        </row>
        <row r="3063">
          <cell r="B3063"/>
        </row>
        <row r="3064">
          <cell r="B3064"/>
        </row>
        <row r="3065">
          <cell r="B3065"/>
        </row>
        <row r="3066">
          <cell r="B3066"/>
        </row>
        <row r="3067">
          <cell r="B3067"/>
        </row>
        <row r="3068">
          <cell r="B3068"/>
        </row>
        <row r="3069">
          <cell r="B3069"/>
        </row>
        <row r="3070">
          <cell r="B3070"/>
        </row>
        <row r="3071">
          <cell r="B3071"/>
        </row>
        <row r="3072">
          <cell r="B3072"/>
        </row>
        <row r="3073">
          <cell r="B3073"/>
        </row>
        <row r="3074">
          <cell r="B3074"/>
        </row>
        <row r="3075">
          <cell r="B3075"/>
        </row>
        <row r="3076">
          <cell r="B3076"/>
        </row>
        <row r="3077">
          <cell r="B3077"/>
        </row>
        <row r="3078">
          <cell r="B3078"/>
        </row>
        <row r="3079">
          <cell r="B3079"/>
        </row>
        <row r="3080">
          <cell r="B3080"/>
        </row>
        <row r="3081">
          <cell r="B3081"/>
        </row>
        <row r="3082">
          <cell r="B3082"/>
        </row>
        <row r="3083">
          <cell r="B3083"/>
        </row>
        <row r="3084">
          <cell r="B3084"/>
        </row>
        <row r="3085">
          <cell r="B3085"/>
        </row>
        <row r="3086">
          <cell r="B3086"/>
        </row>
        <row r="3087">
          <cell r="B3087"/>
        </row>
        <row r="3088">
          <cell r="B3088"/>
        </row>
        <row r="3089">
          <cell r="B3089"/>
        </row>
        <row r="3090">
          <cell r="B3090"/>
        </row>
        <row r="3091">
          <cell r="B3091"/>
        </row>
        <row r="3092">
          <cell r="B3092"/>
        </row>
        <row r="3093">
          <cell r="B3093"/>
        </row>
        <row r="3094">
          <cell r="B3094"/>
        </row>
        <row r="3095">
          <cell r="B3095"/>
        </row>
        <row r="3096">
          <cell r="B3096"/>
        </row>
        <row r="3097">
          <cell r="B3097"/>
        </row>
        <row r="3098">
          <cell r="B3098"/>
        </row>
        <row r="3099">
          <cell r="B3099"/>
        </row>
        <row r="3100">
          <cell r="B3100"/>
        </row>
        <row r="3101">
          <cell r="B3101"/>
        </row>
        <row r="3102">
          <cell r="B3102"/>
        </row>
        <row r="3103">
          <cell r="B3103"/>
        </row>
        <row r="3104">
          <cell r="B3104"/>
        </row>
        <row r="3105">
          <cell r="B3105"/>
        </row>
        <row r="3106">
          <cell r="B3106"/>
        </row>
        <row r="3107">
          <cell r="B3107"/>
        </row>
        <row r="3108">
          <cell r="B3108"/>
        </row>
        <row r="3109">
          <cell r="B3109"/>
        </row>
        <row r="3110">
          <cell r="B3110"/>
        </row>
        <row r="3111">
          <cell r="B3111"/>
        </row>
        <row r="3112">
          <cell r="B3112"/>
        </row>
        <row r="3113">
          <cell r="B3113"/>
        </row>
        <row r="3114">
          <cell r="B3114"/>
        </row>
        <row r="3115">
          <cell r="B3115"/>
        </row>
        <row r="3116">
          <cell r="B3116"/>
        </row>
        <row r="3117">
          <cell r="B3117"/>
        </row>
        <row r="3118">
          <cell r="B3118"/>
        </row>
        <row r="3119">
          <cell r="B3119"/>
        </row>
        <row r="3120">
          <cell r="B3120"/>
        </row>
        <row r="3121">
          <cell r="B3121"/>
        </row>
        <row r="3122">
          <cell r="B3122"/>
        </row>
        <row r="3123">
          <cell r="B3123"/>
        </row>
        <row r="3124">
          <cell r="B3124"/>
        </row>
        <row r="3125">
          <cell r="B3125"/>
        </row>
        <row r="3126">
          <cell r="B3126"/>
        </row>
        <row r="3127">
          <cell r="B3127"/>
        </row>
        <row r="3128">
          <cell r="B3128"/>
        </row>
        <row r="3129">
          <cell r="B3129"/>
        </row>
        <row r="3130">
          <cell r="B3130"/>
        </row>
        <row r="3131">
          <cell r="B3131"/>
        </row>
        <row r="3132">
          <cell r="B3132"/>
        </row>
        <row r="3133">
          <cell r="B3133"/>
        </row>
        <row r="3134">
          <cell r="B3134"/>
        </row>
        <row r="3135">
          <cell r="B3135"/>
        </row>
        <row r="3136">
          <cell r="B3136"/>
        </row>
        <row r="3137">
          <cell r="B3137"/>
        </row>
        <row r="3138">
          <cell r="B3138"/>
        </row>
        <row r="3139">
          <cell r="B3139"/>
        </row>
        <row r="3140">
          <cell r="B3140"/>
        </row>
        <row r="3141">
          <cell r="B3141"/>
        </row>
        <row r="3142">
          <cell r="B3142"/>
        </row>
        <row r="3143">
          <cell r="B3143"/>
        </row>
        <row r="3144">
          <cell r="B3144"/>
        </row>
        <row r="3145">
          <cell r="B3145"/>
        </row>
        <row r="3146">
          <cell r="B3146"/>
        </row>
        <row r="3147">
          <cell r="B3147"/>
        </row>
        <row r="3148">
          <cell r="B3148"/>
        </row>
        <row r="3149">
          <cell r="B3149"/>
        </row>
        <row r="3150">
          <cell r="B3150"/>
        </row>
        <row r="3151">
          <cell r="B3151"/>
        </row>
        <row r="3152">
          <cell r="B3152"/>
        </row>
        <row r="3153">
          <cell r="B3153"/>
        </row>
        <row r="3154">
          <cell r="B3154"/>
        </row>
        <row r="3155">
          <cell r="B3155"/>
        </row>
        <row r="3156">
          <cell r="B3156"/>
        </row>
        <row r="3157">
          <cell r="B3157"/>
        </row>
        <row r="3158">
          <cell r="B3158"/>
        </row>
        <row r="3159">
          <cell r="B3159"/>
        </row>
        <row r="3160">
          <cell r="B3160"/>
        </row>
        <row r="3161">
          <cell r="B3161"/>
        </row>
        <row r="3162">
          <cell r="B3162"/>
        </row>
        <row r="3163">
          <cell r="B3163"/>
        </row>
        <row r="3164">
          <cell r="B3164"/>
        </row>
        <row r="3165">
          <cell r="B3165"/>
        </row>
        <row r="3166">
          <cell r="B3166"/>
        </row>
        <row r="3167">
          <cell r="B3167"/>
        </row>
        <row r="3168">
          <cell r="B3168"/>
        </row>
        <row r="3169">
          <cell r="B3169"/>
        </row>
        <row r="3170">
          <cell r="B3170"/>
        </row>
        <row r="3171">
          <cell r="B3171"/>
        </row>
        <row r="3172">
          <cell r="B3172"/>
        </row>
        <row r="3173">
          <cell r="B3173"/>
        </row>
        <row r="3174">
          <cell r="B3174"/>
        </row>
        <row r="3175">
          <cell r="B3175"/>
        </row>
        <row r="3176">
          <cell r="B3176"/>
        </row>
        <row r="3177">
          <cell r="B3177"/>
        </row>
        <row r="3178">
          <cell r="B3178"/>
        </row>
        <row r="3179">
          <cell r="B3179"/>
        </row>
        <row r="3180">
          <cell r="B3180"/>
        </row>
        <row r="3181">
          <cell r="B3181"/>
        </row>
        <row r="3182">
          <cell r="B3182"/>
        </row>
        <row r="3183">
          <cell r="B3183"/>
        </row>
        <row r="3184">
          <cell r="B3184"/>
        </row>
        <row r="3185">
          <cell r="B3185"/>
        </row>
        <row r="3186">
          <cell r="B3186"/>
        </row>
        <row r="3187">
          <cell r="B3187"/>
        </row>
        <row r="3188">
          <cell r="B3188"/>
        </row>
        <row r="3189">
          <cell r="B3189"/>
        </row>
        <row r="3190">
          <cell r="B3190"/>
        </row>
        <row r="3191">
          <cell r="B3191"/>
        </row>
        <row r="3192">
          <cell r="B3192"/>
        </row>
        <row r="3193">
          <cell r="B3193"/>
        </row>
        <row r="3194">
          <cell r="B3194"/>
        </row>
        <row r="3195">
          <cell r="B3195"/>
        </row>
        <row r="3196">
          <cell r="B3196"/>
        </row>
        <row r="3197">
          <cell r="B3197"/>
        </row>
        <row r="3198">
          <cell r="B3198"/>
        </row>
        <row r="3199">
          <cell r="B3199"/>
        </row>
        <row r="3200">
          <cell r="B3200"/>
        </row>
        <row r="3201">
          <cell r="B3201"/>
        </row>
        <row r="3202">
          <cell r="B3202"/>
        </row>
        <row r="3203">
          <cell r="B3203"/>
        </row>
        <row r="3204">
          <cell r="B3204"/>
        </row>
        <row r="3205">
          <cell r="B3205"/>
        </row>
        <row r="3206">
          <cell r="B3206"/>
        </row>
        <row r="3207">
          <cell r="B3207"/>
        </row>
        <row r="3208">
          <cell r="B3208"/>
        </row>
        <row r="3209">
          <cell r="B3209"/>
        </row>
        <row r="3210">
          <cell r="B3210"/>
        </row>
        <row r="3211">
          <cell r="B3211"/>
        </row>
        <row r="3212">
          <cell r="B3212"/>
        </row>
        <row r="3213">
          <cell r="B3213"/>
        </row>
        <row r="3214">
          <cell r="B3214"/>
        </row>
        <row r="3215">
          <cell r="B3215"/>
        </row>
        <row r="3216">
          <cell r="B3216"/>
        </row>
        <row r="3217">
          <cell r="B3217"/>
        </row>
        <row r="3218">
          <cell r="B3218"/>
        </row>
        <row r="3219">
          <cell r="B3219"/>
        </row>
        <row r="3220">
          <cell r="B3220"/>
        </row>
        <row r="3221">
          <cell r="B3221"/>
        </row>
        <row r="3222">
          <cell r="B3222"/>
        </row>
        <row r="3223">
          <cell r="B3223"/>
        </row>
        <row r="3224">
          <cell r="B3224"/>
        </row>
        <row r="3225">
          <cell r="B3225"/>
        </row>
        <row r="3226">
          <cell r="B3226"/>
        </row>
        <row r="3227">
          <cell r="B3227"/>
        </row>
        <row r="3228">
          <cell r="B3228"/>
        </row>
        <row r="3229">
          <cell r="B3229"/>
        </row>
        <row r="3230">
          <cell r="B3230"/>
        </row>
        <row r="3231">
          <cell r="B3231"/>
        </row>
        <row r="3232">
          <cell r="B3232"/>
        </row>
        <row r="3233">
          <cell r="B3233"/>
        </row>
        <row r="3234">
          <cell r="B3234"/>
        </row>
        <row r="3235">
          <cell r="B3235"/>
        </row>
        <row r="3236">
          <cell r="B3236"/>
        </row>
        <row r="3237">
          <cell r="B3237"/>
        </row>
        <row r="3238">
          <cell r="B3238"/>
        </row>
        <row r="3239">
          <cell r="B3239"/>
        </row>
        <row r="3240">
          <cell r="B3240"/>
        </row>
        <row r="3241">
          <cell r="B3241"/>
        </row>
        <row r="3242">
          <cell r="B3242"/>
        </row>
        <row r="3243">
          <cell r="B3243"/>
        </row>
        <row r="3244">
          <cell r="B3244"/>
        </row>
        <row r="3245">
          <cell r="B3245"/>
        </row>
        <row r="3246">
          <cell r="B3246"/>
        </row>
        <row r="3247">
          <cell r="B3247"/>
        </row>
        <row r="3248">
          <cell r="B3248"/>
        </row>
        <row r="3249">
          <cell r="B3249"/>
        </row>
        <row r="3250">
          <cell r="B3250"/>
        </row>
        <row r="3251">
          <cell r="B3251"/>
        </row>
        <row r="3252">
          <cell r="B3252"/>
        </row>
        <row r="3253">
          <cell r="B3253"/>
        </row>
        <row r="3254">
          <cell r="B3254"/>
        </row>
        <row r="3255">
          <cell r="B3255"/>
        </row>
        <row r="3256">
          <cell r="B3256"/>
        </row>
        <row r="3257">
          <cell r="B3257"/>
        </row>
        <row r="3258">
          <cell r="B3258"/>
        </row>
        <row r="3259">
          <cell r="B3259"/>
        </row>
        <row r="3260">
          <cell r="B3260"/>
        </row>
        <row r="3261">
          <cell r="B3261"/>
        </row>
        <row r="3262">
          <cell r="B3262"/>
        </row>
        <row r="3263">
          <cell r="B3263"/>
        </row>
        <row r="3264">
          <cell r="B3264"/>
        </row>
        <row r="3265">
          <cell r="B3265"/>
        </row>
        <row r="3266">
          <cell r="B3266"/>
        </row>
        <row r="3267">
          <cell r="B3267"/>
        </row>
        <row r="3268">
          <cell r="B3268"/>
        </row>
        <row r="3269">
          <cell r="B3269"/>
        </row>
        <row r="3270">
          <cell r="B3270"/>
        </row>
        <row r="3271">
          <cell r="B3271"/>
        </row>
        <row r="3272">
          <cell r="B3272"/>
        </row>
        <row r="3273">
          <cell r="B3273"/>
        </row>
        <row r="3274">
          <cell r="B3274"/>
        </row>
        <row r="3275">
          <cell r="B3275"/>
        </row>
        <row r="3276">
          <cell r="B3276"/>
        </row>
        <row r="3277">
          <cell r="B3277"/>
        </row>
        <row r="3278">
          <cell r="B3278"/>
        </row>
        <row r="3279">
          <cell r="B3279"/>
        </row>
        <row r="3280">
          <cell r="B3280"/>
        </row>
        <row r="3281">
          <cell r="B3281"/>
        </row>
        <row r="3282">
          <cell r="B3282"/>
        </row>
        <row r="3283">
          <cell r="B3283"/>
        </row>
        <row r="3284">
          <cell r="B3284"/>
        </row>
        <row r="3285">
          <cell r="B3285"/>
        </row>
        <row r="3286">
          <cell r="B3286"/>
        </row>
        <row r="3287">
          <cell r="B3287"/>
        </row>
        <row r="3288">
          <cell r="B3288"/>
        </row>
        <row r="3289">
          <cell r="B3289"/>
        </row>
        <row r="3290">
          <cell r="B3290"/>
        </row>
        <row r="3291">
          <cell r="B3291"/>
        </row>
        <row r="3292">
          <cell r="B3292"/>
        </row>
        <row r="3293">
          <cell r="B3293"/>
        </row>
        <row r="3294">
          <cell r="B3294"/>
        </row>
        <row r="3295">
          <cell r="B3295"/>
        </row>
        <row r="3296">
          <cell r="B3296"/>
        </row>
        <row r="3297">
          <cell r="B3297"/>
        </row>
        <row r="3298">
          <cell r="B3298"/>
        </row>
        <row r="3299">
          <cell r="B3299"/>
        </row>
        <row r="3300">
          <cell r="B3300"/>
        </row>
        <row r="3301">
          <cell r="B3301"/>
        </row>
        <row r="3302">
          <cell r="B3302"/>
        </row>
        <row r="3303">
          <cell r="B3303"/>
        </row>
        <row r="3304">
          <cell r="B3304"/>
        </row>
        <row r="3305">
          <cell r="B3305"/>
        </row>
        <row r="3306">
          <cell r="B3306"/>
        </row>
        <row r="3307">
          <cell r="B3307"/>
        </row>
        <row r="3308">
          <cell r="B3308"/>
        </row>
        <row r="3309">
          <cell r="B3309"/>
        </row>
        <row r="3310">
          <cell r="B3310"/>
        </row>
        <row r="3311">
          <cell r="B3311"/>
        </row>
        <row r="3312">
          <cell r="B3312"/>
        </row>
        <row r="3313">
          <cell r="B3313"/>
        </row>
        <row r="3314">
          <cell r="B3314"/>
        </row>
        <row r="3315">
          <cell r="B3315"/>
        </row>
        <row r="3316">
          <cell r="B3316"/>
        </row>
        <row r="3317">
          <cell r="B3317"/>
        </row>
        <row r="3318">
          <cell r="B3318"/>
        </row>
        <row r="3319">
          <cell r="B3319"/>
        </row>
        <row r="3320">
          <cell r="B3320"/>
        </row>
        <row r="3321">
          <cell r="B3321"/>
        </row>
        <row r="3322">
          <cell r="B3322"/>
        </row>
        <row r="3323">
          <cell r="B3323"/>
        </row>
        <row r="3324">
          <cell r="B3324"/>
        </row>
        <row r="3325">
          <cell r="B3325"/>
        </row>
        <row r="3326">
          <cell r="B3326"/>
        </row>
        <row r="3327">
          <cell r="B3327"/>
        </row>
        <row r="3328">
          <cell r="B3328"/>
        </row>
        <row r="3329">
          <cell r="B3329"/>
        </row>
        <row r="3330">
          <cell r="B3330"/>
        </row>
        <row r="3331">
          <cell r="B3331"/>
        </row>
        <row r="3332">
          <cell r="B3332"/>
        </row>
        <row r="3333">
          <cell r="B3333"/>
        </row>
        <row r="3334">
          <cell r="B3334"/>
        </row>
        <row r="3335">
          <cell r="B3335"/>
        </row>
        <row r="3336">
          <cell r="B3336"/>
        </row>
        <row r="3337">
          <cell r="B3337"/>
        </row>
        <row r="3338">
          <cell r="B3338"/>
        </row>
        <row r="3339">
          <cell r="B3339"/>
        </row>
        <row r="3340">
          <cell r="B3340"/>
        </row>
        <row r="3341">
          <cell r="B3341"/>
        </row>
        <row r="3342">
          <cell r="B3342"/>
        </row>
        <row r="3343">
          <cell r="B3343"/>
        </row>
        <row r="3344">
          <cell r="B3344"/>
        </row>
        <row r="3345">
          <cell r="B3345"/>
        </row>
        <row r="3346">
          <cell r="B3346"/>
        </row>
        <row r="3347">
          <cell r="B3347"/>
        </row>
        <row r="3348">
          <cell r="B3348"/>
        </row>
        <row r="3349">
          <cell r="B3349"/>
        </row>
        <row r="3350">
          <cell r="B3350"/>
        </row>
        <row r="3351">
          <cell r="B3351"/>
        </row>
        <row r="3352">
          <cell r="B3352"/>
        </row>
        <row r="3353">
          <cell r="B3353"/>
        </row>
        <row r="3354">
          <cell r="B3354"/>
        </row>
        <row r="3355">
          <cell r="B3355"/>
        </row>
        <row r="3356">
          <cell r="B3356"/>
        </row>
        <row r="3357">
          <cell r="B3357"/>
        </row>
        <row r="3358">
          <cell r="B3358"/>
        </row>
        <row r="3359">
          <cell r="B3359"/>
        </row>
        <row r="3360">
          <cell r="B3360"/>
        </row>
        <row r="3361">
          <cell r="B3361"/>
        </row>
        <row r="3362">
          <cell r="B3362"/>
        </row>
        <row r="3363">
          <cell r="B3363"/>
        </row>
        <row r="3364">
          <cell r="B3364"/>
        </row>
        <row r="3365">
          <cell r="B3365"/>
        </row>
        <row r="3366">
          <cell r="B3366"/>
        </row>
        <row r="3367">
          <cell r="B3367"/>
        </row>
        <row r="3368">
          <cell r="B3368"/>
        </row>
        <row r="3369">
          <cell r="B3369"/>
        </row>
        <row r="3370">
          <cell r="B3370"/>
        </row>
        <row r="3371">
          <cell r="B3371"/>
        </row>
        <row r="3372">
          <cell r="B3372"/>
        </row>
        <row r="3373">
          <cell r="B3373"/>
        </row>
        <row r="3374">
          <cell r="B3374"/>
        </row>
        <row r="3375">
          <cell r="B3375"/>
        </row>
        <row r="3376">
          <cell r="B3376"/>
        </row>
        <row r="3377">
          <cell r="B3377"/>
        </row>
        <row r="3378">
          <cell r="B3378"/>
        </row>
        <row r="3379">
          <cell r="B3379"/>
        </row>
        <row r="3380">
          <cell r="B3380"/>
        </row>
        <row r="3381">
          <cell r="B3381"/>
        </row>
        <row r="3382">
          <cell r="B3382"/>
        </row>
        <row r="3383">
          <cell r="B3383"/>
        </row>
        <row r="3384">
          <cell r="B3384"/>
        </row>
        <row r="3385">
          <cell r="B3385"/>
        </row>
        <row r="3386">
          <cell r="B3386"/>
        </row>
        <row r="3387">
          <cell r="B3387"/>
        </row>
        <row r="3388">
          <cell r="B3388"/>
        </row>
        <row r="3389">
          <cell r="B3389"/>
        </row>
        <row r="3390">
          <cell r="B3390"/>
        </row>
        <row r="3391">
          <cell r="B3391"/>
        </row>
        <row r="3392">
          <cell r="B3392"/>
        </row>
        <row r="3393">
          <cell r="B3393"/>
        </row>
        <row r="3394">
          <cell r="B3394"/>
        </row>
        <row r="3395">
          <cell r="B3395"/>
        </row>
        <row r="3396">
          <cell r="B3396"/>
        </row>
        <row r="3397">
          <cell r="B3397"/>
        </row>
        <row r="3398">
          <cell r="B3398"/>
        </row>
        <row r="3399">
          <cell r="B3399"/>
        </row>
        <row r="3400">
          <cell r="B3400"/>
        </row>
        <row r="3401">
          <cell r="B3401"/>
        </row>
        <row r="3402">
          <cell r="B3402"/>
        </row>
        <row r="3403">
          <cell r="B3403"/>
        </row>
        <row r="3404">
          <cell r="B3404"/>
        </row>
        <row r="3405">
          <cell r="B3405"/>
        </row>
        <row r="3406">
          <cell r="B3406"/>
        </row>
        <row r="3407">
          <cell r="B3407"/>
        </row>
        <row r="3408">
          <cell r="B3408"/>
        </row>
        <row r="3409">
          <cell r="B3409"/>
        </row>
        <row r="3410">
          <cell r="B3410"/>
        </row>
        <row r="3411">
          <cell r="B3411"/>
        </row>
        <row r="3412">
          <cell r="B3412"/>
        </row>
        <row r="3413">
          <cell r="B3413"/>
        </row>
        <row r="3414">
          <cell r="B3414"/>
        </row>
        <row r="3415">
          <cell r="B3415"/>
        </row>
        <row r="3416">
          <cell r="B3416"/>
        </row>
        <row r="3417">
          <cell r="B3417"/>
        </row>
        <row r="3418">
          <cell r="B3418"/>
        </row>
        <row r="3419">
          <cell r="B3419"/>
        </row>
        <row r="3420">
          <cell r="B3420"/>
        </row>
        <row r="3421">
          <cell r="B3421"/>
        </row>
        <row r="3422">
          <cell r="B3422"/>
        </row>
        <row r="3423">
          <cell r="B3423"/>
        </row>
        <row r="3424">
          <cell r="B3424"/>
        </row>
        <row r="3425">
          <cell r="B3425"/>
        </row>
        <row r="3426">
          <cell r="B3426"/>
        </row>
        <row r="3427">
          <cell r="B3427"/>
        </row>
        <row r="3428">
          <cell r="B3428"/>
        </row>
        <row r="3429">
          <cell r="B3429"/>
        </row>
        <row r="3430">
          <cell r="B3430"/>
        </row>
        <row r="3431">
          <cell r="B3431"/>
        </row>
        <row r="3432">
          <cell r="B3432"/>
        </row>
        <row r="3433">
          <cell r="B3433"/>
        </row>
        <row r="3434">
          <cell r="B3434"/>
        </row>
        <row r="3435">
          <cell r="B3435"/>
        </row>
        <row r="3436">
          <cell r="B3436"/>
        </row>
        <row r="3437">
          <cell r="B3437"/>
        </row>
        <row r="3438">
          <cell r="B3438"/>
        </row>
        <row r="3439">
          <cell r="B3439"/>
        </row>
        <row r="3440">
          <cell r="B3440"/>
        </row>
        <row r="3441">
          <cell r="B3441"/>
        </row>
        <row r="3442">
          <cell r="B3442"/>
        </row>
        <row r="3443">
          <cell r="B3443"/>
        </row>
        <row r="3444">
          <cell r="B3444"/>
        </row>
        <row r="3445">
          <cell r="B3445"/>
        </row>
        <row r="3446">
          <cell r="B3446"/>
        </row>
        <row r="3447">
          <cell r="B3447"/>
        </row>
        <row r="3448">
          <cell r="B3448"/>
        </row>
        <row r="3449">
          <cell r="B3449"/>
        </row>
        <row r="3450">
          <cell r="B3450"/>
        </row>
        <row r="3451">
          <cell r="B3451"/>
        </row>
        <row r="3452">
          <cell r="B3452"/>
        </row>
        <row r="3453">
          <cell r="B3453"/>
        </row>
        <row r="3454">
          <cell r="B3454"/>
        </row>
        <row r="3455">
          <cell r="B3455"/>
        </row>
        <row r="3456">
          <cell r="B3456"/>
        </row>
        <row r="3457">
          <cell r="B3457"/>
        </row>
        <row r="3458">
          <cell r="B3458"/>
        </row>
        <row r="3459">
          <cell r="B3459"/>
        </row>
        <row r="3460">
          <cell r="B3460"/>
        </row>
        <row r="3461">
          <cell r="B3461"/>
        </row>
        <row r="3462">
          <cell r="B3462"/>
        </row>
        <row r="3463">
          <cell r="B3463"/>
        </row>
        <row r="3464">
          <cell r="B3464"/>
        </row>
        <row r="3465">
          <cell r="B3465"/>
        </row>
        <row r="3466">
          <cell r="B3466"/>
        </row>
        <row r="3467">
          <cell r="B3467"/>
        </row>
        <row r="3468">
          <cell r="B3468"/>
        </row>
        <row r="3469">
          <cell r="B3469"/>
        </row>
        <row r="3470">
          <cell r="B3470"/>
        </row>
        <row r="3471">
          <cell r="B3471"/>
        </row>
        <row r="3472">
          <cell r="B3472"/>
        </row>
        <row r="3473">
          <cell r="B3473"/>
        </row>
        <row r="3474">
          <cell r="B3474"/>
        </row>
        <row r="3475">
          <cell r="B3475"/>
        </row>
        <row r="3476">
          <cell r="B3476"/>
        </row>
        <row r="3477">
          <cell r="B3477"/>
        </row>
        <row r="3478">
          <cell r="B3478"/>
        </row>
        <row r="3479">
          <cell r="B3479"/>
        </row>
        <row r="3480">
          <cell r="B3480"/>
        </row>
        <row r="3481">
          <cell r="B3481"/>
        </row>
        <row r="3482">
          <cell r="B3482"/>
        </row>
        <row r="3483">
          <cell r="B3483"/>
        </row>
        <row r="3484">
          <cell r="B3484"/>
        </row>
        <row r="3485">
          <cell r="B3485"/>
        </row>
        <row r="3486">
          <cell r="B3486"/>
        </row>
        <row r="3487">
          <cell r="B3487"/>
        </row>
        <row r="3488">
          <cell r="B3488"/>
        </row>
        <row r="3489">
          <cell r="B3489"/>
        </row>
        <row r="3490">
          <cell r="B3490"/>
        </row>
        <row r="3491">
          <cell r="B3491"/>
        </row>
        <row r="3492">
          <cell r="B3492"/>
        </row>
        <row r="3493">
          <cell r="B3493"/>
        </row>
        <row r="3494">
          <cell r="B3494"/>
        </row>
        <row r="3495">
          <cell r="B3495"/>
        </row>
        <row r="3496">
          <cell r="B3496"/>
        </row>
        <row r="3497">
          <cell r="B3497"/>
        </row>
        <row r="3498">
          <cell r="B3498"/>
        </row>
        <row r="3499">
          <cell r="B3499"/>
        </row>
        <row r="3500">
          <cell r="B3500"/>
        </row>
        <row r="3501">
          <cell r="B3501"/>
        </row>
        <row r="3502">
          <cell r="B3502"/>
        </row>
        <row r="3503">
          <cell r="B3503"/>
        </row>
        <row r="3504">
          <cell r="B3504"/>
        </row>
        <row r="3505">
          <cell r="B3505"/>
          <cell r="C3505"/>
        </row>
        <row r="3506">
          <cell r="B3506"/>
        </row>
        <row r="3507">
          <cell r="B3507"/>
        </row>
        <row r="3508">
          <cell r="B3508"/>
        </row>
        <row r="3509">
          <cell r="B3509"/>
        </row>
        <row r="3510">
          <cell r="B3510"/>
        </row>
        <row r="3511">
          <cell r="B3511"/>
        </row>
        <row r="3512">
          <cell r="B3512"/>
        </row>
        <row r="3513">
          <cell r="B3513"/>
        </row>
        <row r="3514">
          <cell r="B3514"/>
        </row>
        <row r="3515">
          <cell r="B3515"/>
        </row>
        <row r="3516">
          <cell r="B3516"/>
        </row>
        <row r="3517">
          <cell r="B3517"/>
        </row>
        <row r="3518">
          <cell r="B3518"/>
        </row>
        <row r="3519">
          <cell r="B3519"/>
        </row>
        <row r="3520">
          <cell r="B3520"/>
        </row>
        <row r="3521">
          <cell r="B3521"/>
        </row>
        <row r="3522">
          <cell r="B3522"/>
        </row>
        <row r="3523">
          <cell r="B3523"/>
        </row>
        <row r="3524">
          <cell r="B3524"/>
        </row>
        <row r="3525">
          <cell r="B3525"/>
        </row>
        <row r="3526">
          <cell r="B3526"/>
        </row>
        <row r="3527">
          <cell r="B3527"/>
        </row>
        <row r="3528">
          <cell r="B3528"/>
        </row>
        <row r="3529">
          <cell r="B3529"/>
        </row>
        <row r="3530">
          <cell r="B3530"/>
        </row>
        <row r="3531">
          <cell r="B3531"/>
        </row>
        <row r="3532">
          <cell r="B3532"/>
        </row>
        <row r="3533">
          <cell r="B3533"/>
        </row>
        <row r="3534">
          <cell r="B3534"/>
        </row>
        <row r="3535">
          <cell r="B3535"/>
        </row>
        <row r="3536">
          <cell r="B3536"/>
        </row>
        <row r="3537">
          <cell r="B3537"/>
        </row>
        <row r="3538">
          <cell r="B3538"/>
        </row>
        <row r="3539">
          <cell r="B3539"/>
        </row>
        <row r="3540">
          <cell r="B3540"/>
        </row>
        <row r="3541">
          <cell r="B3541"/>
        </row>
        <row r="3542">
          <cell r="B3542"/>
        </row>
        <row r="3543">
          <cell r="B3543"/>
        </row>
        <row r="3544">
          <cell r="B3544"/>
        </row>
        <row r="3545">
          <cell r="B3545"/>
        </row>
        <row r="3546">
          <cell r="B3546"/>
        </row>
        <row r="3547">
          <cell r="B3547"/>
        </row>
        <row r="3548">
          <cell r="B3548"/>
        </row>
        <row r="3549">
          <cell r="B3549"/>
        </row>
        <row r="3550">
          <cell r="B3550"/>
        </row>
        <row r="3551">
          <cell r="B3551"/>
        </row>
        <row r="3552">
          <cell r="B3552"/>
        </row>
        <row r="3553">
          <cell r="B3553"/>
        </row>
        <row r="3554">
          <cell r="B3554"/>
        </row>
        <row r="3555">
          <cell r="B3555"/>
        </row>
        <row r="3556">
          <cell r="B3556"/>
        </row>
        <row r="3557">
          <cell r="B3557"/>
        </row>
        <row r="3558">
          <cell r="B3558"/>
        </row>
        <row r="3559">
          <cell r="B3559"/>
        </row>
        <row r="3560">
          <cell r="B3560"/>
        </row>
        <row r="3561">
          <cell r="B3561"/>
        </row>
        <row r="3562">
          <cell r="B3562"/>
        </row>
        <row r="3563">
          <cell r="B3563"/>
        </row>
        <row r="3564">
          <cell r="B3564"/>
        </row>
        <row r="3565">
          <cell r="B3565"/>
        </row>
        <row r="3566">
          <cell r="B3566"/>
        </row>
        <row r="3567">
          <cell r="B3567"/>
        </row>
        <row r="3568">
          <cell r="B3568"/>
        </row>
        <row r="3569">
          <cell r="B3569"/>
        </row>
        <row r="3570">
          <cell r="B3570"/>
        </row>
        <row r="3571">
          <cell r="B3571"/>
        </row>
        <row r="3572">
          <cell r="B3572"/>
        </row>
        <row r="3573">
          <cell r="B3573"/>
        </row>
        <row r="3574">
          <cell r="B3574"/>
        </row>
        <row r="3575">
          <cell r="B3575"/>
        </row>
        <row r="3576">
          <cell r="B3576"/>
        </row>
        <row r="3577">
          <cell r="B3577"/>
        </row>
        <row r="3578">
          <cell r="B3578"/>
        </row>
        <row r="3579">
          <cell r="B3579"/>
        </row>
        <row r="3580">
          <cell r="B3580"/>
        </row>
        <row r="3581">
          <cell r="B3581"/>
        </row>
        <row r="3582">
          <cell r="B3582"/>
        </row>
        <row r="3583">
          <cell r="B3583"/>
        </row>
        <row r="3584">
          <cell r="B3584"/>
        </row>
        <row r="3585">
          <cell r="B3585"/>
        </row>
        <row r="3586">
          <cell r="B3586"/>
        </row>
        <row r="3587">
          <cell r="B3587"/>
        </row>
        <row r="3588">
          <cell r="B3588"/>
        </row>
        <row r="3589">
          <cell r="B3589"/>
        </row>
        <row r="3590">
          <cell r="B3590"/>
        </row>
        <row r="3591">
          <cell r="B3591"/>
        </row>
        <row r="3592">
          <cell r="B3592"/>
        </row>
        <row r="3593">
          <cell r="B3593"/>
        </row>
        <row r="3594">
          <cell r="B3594"/>
        </row>
        <row r="3595">
          <cell r="B3595"/>
        </row>
        <row r="3596">
          <cell r="B3596"/>
        </row>
        <row r="3597">
          <cell r="B3597"/>
        </row>
        <row r="3598">
          <cell r="B3598"/>
        </row>
        <row r="3599">
          <cell r="B3599"/>
        </row>
        <row r="3600">
          <cell r="B3600"/>
        </row>
        <row r="3601">
          <cell r="B3601"/>
        </row>
        <row r="3602">
          <cell r="B3602"/>
        </row>
        <row r="3603">
          <cell r="B3603"/>
        </row>
        <row r="3604">
          <cell r="B3604"/>
        </row>
        <row r="3605">
          <cell r="B3605"/>
        </row>
        <row r="3606">
          <cell r="B3606"/>
        </row>
        <row r="3607">
          <cell r="B3607"/>
        </row>
        <row r="3608">
          <cell r="B3608"/>
        </row>
        <row r="3609">
          <cell r="B3609"/>
        </row>
        <row r="3610">
          <cell r="B3610"/>
        </row>
        <row r="3611">
          <cell r="B3611"/>
        </row>
        <row r="3612">
          <cell r="B3612"/>
        </row>
        <row r="3613">
          <cell r="B3613"/>
        </row>
        <row r="3614">
          <cell r="B3614"/>
        </row>
        <row r="3615">
          <cell r="B3615"/>
        </row>
        <row r="3616">
          <cell r="B3616"/>
        </row>
        <row r="3617">
          <cell r="B3617"/>
        </row>
        <row r="3618">
          <cell r="B3618"/>
        </row>
        <row r="3619">
          <cell r="B3619"/>
        </row>
        <row r="3620">
          <cell r="B3620"/>
        </row>
        <row r="3621">
          <cell r="B3621"/>
        </row>
        <row r="3622">
          <cell r="B3622"/>
        </row>
        <row r="3623">
          <cell r="B3623"/>
        </row>
        <row r="3624">
          <cell r="B3624"/>
        </row>
        <row r="3625">
          <cell r="B3625"/>
        </row>
        <row r="3626">
          <cell r="B3626"/>
        </row>
        <row r="3627">
          <cell r="B3627"/>
        </row>
        <row r="3628">
          <cell r="B3628"/>
        </row>
        <row r="3629">
          <cell r="B3629"/>
        </row>
        <row r="3630">
          <cell r="B3630"/>
        </row>
        <row r="3631">
          <cell r="B3631"/>
        </row>
        <row r="3632">
          <cell r="B3632"/>
        </row>
        <row r="3633">
          <cell r="B3633"/>
        </row>
        <row r="3634">
          <cell r="B3634"/>
        </row>
        <row r="3635">
          <cell r="B3635"/>
        </row>
        <row r="3636">
          <cell r="B3636"/>
        </row>
        <row r="3637">
          <cell r="B3637"/>
        </row>
        <row r="3638">
          <cell r="B3638"/>
        </row>
        <row r="3639">
          <cell r="B3639"/>
        </row>
        <row r="3640">
          <cell r="B3640"/>
        </row>
        <row r="3641">
          <cell r="B3641"/>
        </row>
        <row r="3642">
          <cell r="B3642"/>
        </row>
        <row r="3643">
          <cell r="B3643"/>
        </row>
        <row r="3644">
          <cell r="B3644"/>
        </row>
        <row r="3645">
          <cell r="B3645"/>
        </row>
        <row r="3646">
          <cell r="B3646"/>
        </row>
        <row r="3647">
          <cell r="B3647"/>
        </row>
        <row r="3648">
          <cell r="B3648"/>
        </row>
        <row r="3649">
          <cell r="B3649"/>
        </row>
        <row r="3650">
          <cell r="B3650"/>
        </row>
        <row r="3651">
          <cell r="B3651"/>
        </row>
        <row r="3652">
          <cell r="B3652"/>
        </row>
        <row r="3653">
          <cell r="B3653"/>
        </row>
        <row r="3654">
          <cell r="B3654"/>
        </row>
        <row r="3655">
          <cell r="B3655"/>
        </row>
        <row r="3656">
          <cell r="B3656"/>
        </row>
        <row r="3657">
          <cell r="B3657"/>
        </row>
        <row r="3658">
          <cell r="B3658"/>
        </row>
        <row r="3659">
          <cell r="B3659"/>
        </row>
        <row r="3660">
          <cell r="B3660"/>
        </row>
        <row r="3661">
          <cell r="B3661"/>
        </row>
        <row r="3662">
          <cell r="B3662"/>
        </row>
        <row r="3663">
          <cell r="B3663"/>
        </row>
        <row r="3664">
          <cell r="B3664"/>
        </row>
        <row r="3665">
          <cell r="B3665"/>
        </row>
        <row r="3666">
          <cell r="B3666"/>
        </row>
        <row r="3667">
          <cell r="C3667"/>
        </row>
      </sheetData>
      <sheetData sheetId="21">
        <row r="6">
          <cell r="E6" t="str">
            <v>客戶名稱</v>
          </cell>
          <cell r="F6" t="str">
            <v>客戶編號</v>
          </cell>
          <cell r="G6" t="str">
            <v>行業別</v>
          </cell>
          <cell r="H6" t="str">
            <v>地區</v>
          </cell>
          <cell r="I6" t="str">
            <v>接洽日期</v>
          </cell>
          <cell r="J6" t="str">
            <v>接洽日期</v>
          </cell>
          <cell r="K6" t="str">
            <v>接洽方式</v>
          </cell>
          <cell r="L6" t="str">
            <v>處理別</v>
          </cell>
          <cell r="M6" t="str">
            <v>接洽內容</v>
          </cell>
          <cell r="N6" t="str">
            <v>光泰負責人</v>
          </cell>
          <cell r="O6" t="str">
            <v>設備服務商</v>
          </cell>
          <cell r="P6" t="str">
            <v>公司承辦人</v>
          </cell>
          <cell r="Q6" t="str">
            <v>合約起始日</v>
          </cell>
          <cell r="R6" t="str">
            <v>合約起始日</v>
          </cell>
        </row>
        <row r="7">
          <cell r="C7" t="str">
            <v>V</v>
          </cell>
          <cell r="D7" t="str">
            <v>條件一</v>
          </cell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 t="str">
            <v>*紀OO*</v>
          </cell>
          <cell r="Q7"/>
          <cell r="R7"/>
        </row>
        <row r="13">
          <cell r="E13" t="str">
            <v>客戶編號</v>
          </cell>
          <cell r="F13" t="str">
            <v>接洽日期</v>
          </cell>
          <cell r="G13" t="str">
            <v>客戶名稱</v>
          </cell>
          <cell r="S13" t="str">
            <v>合約到期日</v>
          </cell>
        </row>
        <row r="14">
          <cell r="F14">
            <v>43089</v>
          </cell>
          <cell r="G14" t="str">
            <v>億力光電股份有限公司台中分公司</v>
          </cell>
          <cell r="S14">
            <v>44790</v>
          </cell>
        </row>
        <row r="15">
          <cell r="F15">
            <v>43085</v>
          </cell>
          <cell r="G15" t="str">
            <v>億力光電股份有限公司台中分公司</v>
          </cell>
          <cell r="S15">
            <v>44790</v>
          </cell>
        </row>
        <row r="16">
          <cell r="F16">
            <v>43078</v>
          </cell>
          <cell r="G16" t="str">
            <v>太極影音科技股份有限公司</v>
          </cell>
          <cell r="S16">
            <v>43223</v>
          </cell>
        </row>
        <row r="17">
          <cell r="F17">
            <v>43071</v>
          </cell>
          <cell r="G17" t="str">
            <v>億力光電股份有限公司台中分公司</v>
          </cell>
          <cell r="S17">
            <v>44790</v>
          </cell>
        </row>
        <row r="18">
          <cell r="F18">
            <v>43042</v>
          </cell>
          <cell r="G18" t="str">
            <v>尼克森微電子股份有限公司二廠</v>
          </cell>
          <cell r="S18">
            <v>43257</v>
          </cell>
        </row>
        <row r="19">
          <cell r="F19">
            <v>43042</v>
          </cell>
          <cell r="G19" t="str">
            <v>尼克森微電子股份有限公司二廠</v>
          </cell>
          <cell r="S19">
            <v>43257</v>
          </cell>
        </row>
        <row r="20">
          <cell r="F20">
            <v>43041</v>
          </cell>
          <cell r="G20" t="str">
            <v>威盛電子股份有限公司</v>
          </cell>
          <cell r="S20">
            <v>43253</v>
          </cell>
        </row>
        <row r="21">
          <cell r="F21">
            <v>43041</v>
          </cell>
          <cell r="G21" t="str">
            <v>德州測試股份有限公司</v>
          </cell>
          <cell r="S21">
            <v>43282</v>
          </cell>
        </row>
        <row r="22">
          <cell r="F22">
            <v>43031</v>
          </cell>
          <cell r="G22" t="str">
            <v>台灣美光記憶體股份有限公司</v>
          </cell>
          <cell r="S22">
            <v>43268</v>
          </cell>
        </row>
        <row r="23">
          <cell r="F23">
            <v>42999</v>
          </cell>
          <cell r="G23" t="str">
            <v>昆陽包裝實業有限公司</v>
          </cell>
          <cell r="S23">
            <v>43135</v>
          </cell>
        </row>
        <row r="24">
          <cell r="F24">
            <v>42907</v>
          </cell>
          <cell r="G24" t="str">
            <v>昆陽包裝實業有限公司</v>
          </cell>
          <cell r="S24">
            <v>43135</v>
          </cell>
        </row>
        <row r="25">
          <cell r="F25">
            <v>42887</v>
          </cell>
          <cell r="G25" t="str">
            <v>昆陽包裝實業有限公司</v>
          </cell>
          <cell r="S25">
            <v>43135</v>
          </cell>
        </row>
        <row r="26">
          <cell r="F26">
            <v>42855</v>
          </cell>
          <cell r="G26" t="str">
            <v>大都會數位影音有限公司</v>
          </cell>
          <cell r="S26">
            <v>43230</v>
          </cell>
        </row>
        <row r="27">
          <cell r="F27"/>
          <cell r="G27"/>
          <cell r="S27"/>
        </row>
        <row r="28">
          <cell r="F28"/>
          <cell r="G28"/>
          <cell r="S28"/>
        </row>
        <row r="29">
          <cell r="F29"/>
          <cell r="G29"/>
          <cell r="S29"/>
        </row>
        <row r="30">
          <cell r="F30"/>
          <cell r="G30"/>
          <cell r="S30"/>
        </row>
        <row r="31">
          <cell r="F31"/>
          <cell r="G31"/>
          <cell r="S31"/>
        </row>
        <row r="32">
          <cell r="F32"/>
          <cell r="G32"/>
          <cell r="S32"/>
        </row>
        <row r="33">
          <cell r="F33"/>
          <cell r="G33"/>
          <cell r="S33"/>
        </row>
        <row r="34">
          <cell r="F34"/>
          <cell r="G34"/>
          <cell r="S34"/>
        </row>
        <row r="35">
          <cell r="F35"/>
          <cell r="G35"/>
          <cell r="S35"/>
        </row>
        <row r="36">
          <cell r="F36"/>
          <cell r="G36"/>
          <cell r="S36"/>
        </row>
        <row r="37">
          <cell r="F37"/>
          <cell r="G37"/>
          <cell r="S37"/>
        </row>
        <row r="38">
          <cell r="F38"/>
          <cell r="G38"/>
          <cell r="S38"/>
        </row>
        <row r="39">
          <cell r="F39"/>
          <cell r="G39"/>
          <cell r="S39"/>
        </row>
      </sheetData>
      <sheetData sheetId="22"/>
      <sheetData sheetId="23"/>
      <sheetData sheetId="24">
        <row r="2">
          <cell r="A2" t="str">
            <v>地區</v>
          </cell>
          <cell r="E2" t="str">
            <v>北區</v>
          </cell>
          <cell r="H2">
            <v>1</v>
          </cell>
          <cell r="K2" t="str">
            <v>電訪</v>
          </cell>
          <cell r="N2" t="str">
            <v>保養</v>
          </cell>
          <cell r="Q2" t="str">
            <v>陳gO</v>
          </cell>
          <cell r="T2" t="str">
            <v>光泰</v>
          </cell>
          <cell r="W2" t="str">
            <v>金融</v>
          </cell>
          <cell r="Z2" t="str">
            <v>拜訪關心</v>
          </cell>
          <cell r="AC2">
            <v>43101</v>
          </cell>
        </row>
        <row r="3">
          <cell r="A3" t="str">
            <v>接洽方式</v>
          </cell>
          <cell r="E3" t="str">
            <v>中區</v>
          </cell>
          <cell r="H3">
            <v>2</v>
          </cell>
          <cell r="K3" t="str">
            <v>親訪</v>
          </cell>
          <cell r="N3" t="str">
            <v>維修服務</v>
          </cell>
          <cell r="Q3" t="str">
            <v>李OO</v>
          </cell>
          <cell r="T3" t="str">
            <v>里歐</v>
          </cell>
          <cell r="W3" t="str">
            <v>公家法人</v>
          </cell>
          <cell r="Z3" t="str">
            <v>線路調整.改變.</v>
          </cell>
          <cell r="AC3">
            <v>43146</v>
          </cell>
        </row>
        <row r="4">
          <cell r="A4" t="str">
            <v>工作類別</v>
          </cell>
          <cell r="E4" t="str">
            <v>南區</v>
          </cell>
          <cell r="H4">
            <v>3</v>
          </cell>
          <cell r="K4"/>
          <cell r="N4" t="str">
            <v>工程施工</v>
          </cell>
          <cell r="Q4" t="str">
            <v>張OO</v>
          </cell>
          <cell r="T4" t="str">
            <v>系統概念</v>
          </cell>
          <cell r="W4" t="str">
            <v>民營企業</v>
          </cell>
          <cell r="Z4" t="str">
            <v>案件規劃報告</v>
          </cell>
          <cell r="AC4">
            <v>43147</v>
          </cell>
        </row>
        <row r="5">
          <cell r="A5" t="str">
            <v>光泰負責人</v>
          </cell>
          <cell r="E5" t="str">
            <v>東區</v>
          </cell>
          <cell r="H5">
            <v>4</v>
          </cell>
          <cell r="K5"/>
          <cell r="N5" t="str">
            <v>業務洽商</v>
          </cell>
          <cell r="Q5" t="str">
            <v>王OO</v>
          </cell>
          <cell r="T5"/>
          <cell r="W5" t="str">
            <v>私人</v>
          </cell>
          <cell r="Z5" t="str">
            <v>施工組裝作業</v>
          </cell>
          <cell r="AC5">
            <v>43148</v>
          </cell>
        </row>
        <row r="6">
          <cell r="A6" t="str">
            <v>設備服務商</v>
          </cell>
          <cell r="E6" t="str">
            <v>其他</v>
          </cell>
          <cell r="H6">
            <v>6</v>
          </cell>
          <cell r="N6"/>
          <cell r="Q6" t="str">
            <v>紀OO</v>
          </cell>
          <cell r="T6"/>
          <cell r="W6" t="str">
            <v>其他</v>
          </cell>
          <cell r="Z6" t="str">
            <v>帳務帳款討論</v>
          </cell>
          <cell r="AC6">
            <v>43149</v>
          </cell>
        </row>
        <row r="7">
          <cell r="A7" t="str">
            <v>行業別</v>
          </cell>
          <cell r="E7"/>
          <cell r="H7">
            <v>10</v>
          </cell>
          <cell r="Q7" t="str">
            <v>何小傑</v>
          </cell>
          <cell r="T7"/>
          <cell r="W7"/>
          <cell r="Z7" t="str">
            <v>設備機器調整</v>
          </cell>
          <cell r="AC7">
            <v>43150</v>
          </cell>
        </row>
        <row r="8">
          <cell r="A8" t="str">
            <v>保養週期</v>
          </cell>
          <cell r="H8">
            <v>12</v>
          </cell>
          <cell r="Q8" t="str">
            <v>ASUS</v>
          </cell>
          <cell r="T8"/>
          <cell r="W8"/>
          <cell r="Z8" t="str">
            <v>操作教育訓練</v>
          </cell>
          <cell r="AC8">
            <v>43151</v>
          </cell>
        </row>
        <row r="9">
          <cell r="A9" t="str">
            <v>接洽內容</v>
          </cell>
          <cell r="H9">
            <v>18</v>
          </cell>
          <cell r="Q9" t="str">
            <v>apple</v>
          </cell>
          <cell r="T9"/>
          <cell r="W9"/>
          <cell r="Z9" t="str">
            <v>故障排除</v>
          </cell>
          <cell r="AC9">
            <v>43159</v>
          </cell>
        </row>
        <row r="10">
          <cell r="A10"/>
          <cell r="H10"/>
          <cell r="Q10"/>
          <cell r="T10"/>
          <cell r="Z10" t="str">
            <v>新機試機demo</v>
          </cell>
          <cell r="AC10">
            <v>43194</v>
          </cell>
        </row>
        <row r="11">
          <cell r="A11"/>
          <cell r="H11"/>
          <cell r="Q11"/>
          <cell r="T11"/>
          <cell r="Z11" t="str">
            <v>定期保養(第   次)</v>
          </cell>
          <cell r="AC11">
            <v>43195</v>
          </cell>
        </row>
        <row r="12">
          <cell r="A12"/>
          <cell r="H12"/>
          <cell r="Q12"/>
          <cell r="T12"/>
          <cell r="Z12"/>
          <cell r="AC12">
            <v>43196</v>
          </cell>
        </row>
        <row r="13">
          <cell r="A13"/>
          <cell r="H13"/>
          <cell r="Q13"/>
          <cell r="T13"/>
          <cell r="Z13"/>
          <cell r="AC13">
            <v>43221</v>
          </cell>
        </row>
        <row r="14">
          <cell r="A14"/>
          <cell r="H14"/>
          <cell r="Q14"/>
          <cell r="T14"/>
          <cell r="Z14"/>
          <cell r="AC14">
            <v>43269</v>
          </cell>
        </row>
        <row r="15">
          <cell r="A15"/>
          <cell r="H15"/>
          <cell r="Q15"/>
          <cell r="T15"/>
          <cell r="Z15"/>
          <cell r="AC15">
            <v>43367</v>
          </cell>
        </row>
        <row r="16">
          <cell r="Q16"/>
          <cell r="T16"/>
          <cell r="Z16"/>
          <cell r="AC16">
            <v>43383</v>
          </cell>
        </row>
        <row r="17">
          <cell r="Q17"/>
          <cell r="T17"/>
          <cell r="Z17"/>
          <cell r="AC17">
            <v>43465</v>
          </cell>
        </row>
        <row r="18">
          <cell r="Q18"/>
          <cell r="T18"/>
          <cell r="Z18"/>
          <cell r="AC18"/>
        </row>
        <row r="19">
          <cell r="Q19"/>
          <cell r="T19"/>
          <cell r="Z19"/>
          <cell r="AC19"/>
        </row>
        <row r="20">
          <cell r="Q20"/>
          <cell r="T20"/>
          <cell r="Z20"/>
          <cell r="AC20"/>
        </row>
        <row r="21">
          <cell r="Q21"/>
          <cell r="T21"/>
          <cell r="Z21"/>
          <cell r="AC21"/>
        </row>
        <row r="22">
          <cell r="Q22"/>
          <cell r="T22"/>
          <cell r="Z22"/>
        </row>
        <row r="23">
          <cell r="Q23"/>
          <cell r="T23"/>
          <cell r="Z23"/>
        </row>
        <row r="24">
          <cell r="Q24"/>
          <cell r="T24"/>
          <cell r="Z24"/>
        </row>
        <row r="25">
          <cell r="Q25"/>
          <cell r="T25"/>
          <cell r="Z25"/>
          <cell r="AC25"/>
        </row>
        <row r="26">
          <cell r="T26"/>
          <cell r="Z26"/>
        </row>
        <row r="27">
          <cell r="T27"/>
          <cell r="Z27"/>
        </row>
        <row r="28">
          <cell r="T28"/>
          <cell r="Z28"/>
        </row>
        <row r="29">
          <cell r="T29"/>
          <cell r="Z29"/>
        </row>
        <row r="30">
          <cell r="T30"/>
          <cell r="Z30"/>
        </row>
        <row r="31">
          <cell r="T31"/>
          <cell r="Z31"/>
        </row>
        <row r="32">
          <cell r="T32"/>
          <cell r="Z32"/>
        </row>
        <row r="33">
          <cell r="T33"/>
          <cell r="Z33"/>
        </row>
        <row r="34">
          <cell r="T34"/>
          <cell r="Z34"/>
        </row>
        <row r="35">
          <cell r="T35"/>
          <cell r="Z35"/>
        </row>
        <row r="36">
          <cell r="T36"/>
          <cell r="Z36"/>
        </row>
        <row r="37">
          <cell r="T37"/>
          <cell r="Z37"/>
        </row>
        <row r="38">
          <cell r="T38"/>
          <cell r="Z38"/>
        </row>
        <row r="39">
          <cell r="T39"/>
          <cell r="Z39"/>
        </row>
        <row r="40">
          <cell r="T40"/>
          <cell r="Z40"/>
        </row>
        <row r="41">
          <cell r="T41"/>
          <cell r="Z41"/>
        </row>
        <row r="42">
          <cell r="T42"/>
          <cell r="Z42"/>
        </row>
        <row r="43">
          <cell r="T43"/>
          <cell r="Z43"/>
        </row>
        <row r="44">
          <cell r="T44"/>
          <cell r="Z44"/>
        </row>
        <row r="45">
          <cell r="T45"/>
          <cell r="Z45"/>
        </row>
        <row r="46">
          <cell r="T46"/>
          <cell r="Z46"/>
        </row>
        <row r="47">
          <cell r="T47"/>
          <cell r="Z47"/>
        </row>
        <row r="48">
          <cell r="T48"/>
          <cell r="Z48"/>
        </row>
        <row r="49">
          <cell r="T49"/>
          <cell r="Z49"/>
        </row>
        <row r="50">
          <cell r="T50"/>
          <cell r="Z50"/>
        </row>
        <row r="51">
          <cell r="T51"/>
          <cell r="Z51"/>
        </row>
        <row r="52">
          <cell r="T52"/>
          <cell r="Z52"/>
        </row>
        <row r="53">
          <cell r="T53"/>
          <cell r="Z53"/>
        </row>
        <row r="54">
          <cell r="T54"/>
          <cell r="Z54"/>
        </row>
        <row r="55">
          <cell r="T55"/>
          <cell r="Z55"/>
        </row>
        <row r="56">
          <cell r="T56"/>
          <cell r="Z56"/>
        </row>
        <row r="57">
          <cell r="T57"/>
          <cell r="Z57"/>
        </row>
        <row r="58">
          <cell r="T58"/>
          <cell r="Z58"/>
        </row>
        <row r="59">
          <cell r="T59"/>
          <cell r="Z59"/>
        </row>
        <row r="60">
          <cell r="T60"/>
          <cell r="Z60"/>
        </row>
      </sheetData>
      <sheetData sheetId="25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篩選清單資料"/>
      <sheetName val="業務工程履歷"/>
      <sheetName val="篩選業務工程清單"/>
      <sheetName val="參數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3FE4-648C-4B1F-8E67-E138B66A7CAB}">
  <sheetPr codeName="Sheet2">
    <tabColor rgb="FF00B050"/>
  </sheetPr>
  <dimension ref="A1:AA1618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RowHeight="15.75" x14ac:dyDescent="0.25"/>
  <cols>
    <col min="1" max="1" width="26.28515625" style="23" customWidth="1"/>
    <col min="2" max="2" width="17.5703125" style="23" customWidth="1"/>
    <col min="3" max="3" width="28.28515625" style="23" customWidth="1"/>
    <col min="4" max="4" width="47.140625" style="23" customWidth="1"/>
    <col min="5" max="5" width="37" style="23" customWidth="1"/>
    <col min="6" max="6" width="34.7109375" style="23" customWidth="1"/>
    <col min="7" max="7" width="13" style="22" customWidth="1"/>
    <col min="8" max="8" width="32.85546875" style="23" customWidth="1"/>
    <col min="9" max="9" width="14.5703125" style="23" customWidth="1"/>
    <col min="10" max="10" width="5.85546875" style="23" customWidth="1"/>
    <col min="11" max="11" width="35.5703125" style="23" customWidth="1"/>
    <col min="12" max="12" width="16" style="23" customWidth="1"/>
    <col min="13" max="13" width="9.5703125" style="23" customWidth="1"/>
    <col min="14" max="14" width="29.7109375" style="23" customWidth="1"/>
    <col min="15" max="15" width="12.85546875" style="22" bestFit="1" customWidth="1"/>
    <col min="16" max="17" width="12.28515625" style="22" bestFit="1" customWidth="1"/>
    <col min="18" max="18" width="10.42578125" style="23" customWidth="1"/>
    <col min="19" max="19" width="11" style="23" customWidth="1"/>
    <col min="20" max="20" width="10.28515625" style="23" customWidth="1"/>
    <col min="21" max="22" width="13.5703125" style="22" bestFit="1" customWidth="1"/>
    <col min="23" max="23" width="6" style="23" customWidth="1"/>
    <col min="24" max="25" width="9.140625" style="23"/>
    <col min="26" max="26" width="13" style="23" customWidth="1"/>
    <col min="27" max="27" width="13.7109375" style="23" customWidth="1"/>
    <col min="28" max="16384" width="9.140625" style="23"/>
  </cols>
  <sheetData>
    <row r="1" spans="1:27" s="18" customFormat="1" ht="108.75" customHeight="1" x14ac:dyDescent="0.25">
      <c r="A1" s="1" t="s">
        <v>8929</v>
      </c>
      <c r="B1" s="2" t="s">
        <v>8926</v>
      </c>
      <c r="C1" s="3" t="s">
        <v>8927</v>
      </c>
      <c r="D1" s="4">
        <v>0</v>
      </c>
      <c r="E1" s="5" t="s">
        <v>8928</v>
      </c>
      <c r="F1" s="6" t="s">
        <v>8932</v>
      </c>
      <c r="G1" s="7" t="s">
        <v>0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8925</v>
      </c>
      <c r="N1" s="8" t="s">
        <v>6</v>
      </c>
      <c r="O1" s="9" t="s">
        <v>7</v>
      </c>
      <c r="P1" s="10" t="s">
        <v>8</v>
      </c>
      <c r="Q1" s="10" t="s">
        <v>9</v>
      </c>
      <c r="R1" s="11" t="s">
        <v>10</v>
      </c>
      <c r="S1" s="12" t="s">
        <v>11</v>
      </c>
      <c r="T1" s="12" t="s">
        <v>12</v>
      </c>
      <c r="U1" s="13" t="s">
        <v>13</v>
      </c>
      <c r="V1" s="13" t="s">
        <v>14</v>
      </c>
      <c r="W1" s="14" t="s">
        <v>15</v>
      </c>
      <c r="X1" s="15" t="s">
        <v>16</v>
      </c>
      <c r="Y1" s="16"/>
      <c r="Z1" s="16"/>
      <c r="AA1" s="17"/>
    </row>
    <row r="2" spans="1:27" s="20" customFormat="1" ht="24" customHeight="1" x14ac:dyDescent="0.25">
      <c r="A2" s="31" t="str">
        <f>TEXT(G2,"YYMM")</f>
        <v>1805</v>
      </c>
      <c r="B2" s="31" t="str">
        <f>LEFT(J2,1)</f>
        <v>北</v>
      </c>
      <c r="C2" s="31" t="str">
        <f>LEFT(I2,2)&amp;RIGHT(I2,1)</f>
        <v>民營A</v>
      </c>
      <c r="D2" s="31" t="str">
        <f>TEXT(D1+1,"0000")</f>
        <v>0001</v>
      </c>
      <c r="E2" s="31" t="str">
        <f>A2&amp;"-"&amp;B2&amp;"-"&amp;C2&amp;"-"&amp;D2</f>
        <v>1805-北-民營A-0001</v>
      </c>
      <c r="F2" s="31" t="str">
        <f>LEFT(X2,1)&amp;"O"&amp;RIGHT(X2,LEN(X2)-2)</f>
        <v>康O扶</v>
      </c>
      <c r="G2" s="19">
        <v>43235</v>
      </c>
      <c r="H2" s="20" t="s">
        <v>17</v>
      </c>
      <c r="I2" s="21" t="s">
        <v>8915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19">
        <v>42498</v>
      </c>
      <c r="P2" s="19">
        <v>42652</v>
      </c>
      <c r="Q2" s="19">
        <v>42798</v>
      </c>
      <c r="R2" s="20" t="s">
        <v>23</v>
      </c>
      <c r="S2" s="20" t="s">
        <v>24</v>
      </c>
      <c r="T2" s="20" t="s">
        <v>25</v>
      </c>
      <c r="U2" s="19">
        <v>44839</v>
      </c>
      <c r="V2" s="19">
        <v>44473</v>
      </c>
      <c r="W2" s="20">
        <v>3</v>
      </c>
      <c r="X2" s="20" t="s">
        <v>26</v>
      </c>
    </row>
    <row r="3" spans="1:27" ht="22.5" customHeight="1" x14ac:dyDescent="0.25">
      <c r="A3" s="36" t="str">
        <f>TEXT($G3,"YYMM")</f>
        <v>1805</v>
      </c>
      <c r="B3" s="36" t="str">
        <f>LEFT($J3,1)</f>
        <v>北</v>
      </c>
      <c r="C3" s="36" t="str">
        <f>LEFT($I3,2)&amp;RIGHT($I2,1)</f>
        <v>民營A</v>
      </c>
      <c r="D3" s="37" t="str">
        <f>TEXT($D2+1, "0000")</f>
        <v>0002</v>
      </c>
      <c r="E3" s="32" t="str">
        <f>A3&amp;"-"&amp;B3&amp;"-"&amp;C3&amp;"-"&amp;D3</f>
        <v>1805-北-民營A-0002</v>
      </c>
      <c r="F3" s="35" t="str">
        <f>REPLACE($X3,2,1,"O")</f>
        <v>楊O群</v>
      </c>
      <c r="G3" s="22">
        <v>43236</v>
      </c>
      <c r="H3" s="23" t="s">
        <v>27</v>
      </c>
      <c r="I3" s="24" t="s">
        <v>8919</v>
      </c>
      <c r="J3" s="23" t="s">
        <v>18</v>
      </c>
      <c r="K3" s="23" t="s">
        <v>29</v>
      </c>
      <c r="L3" s="23" t="s">
        <v>30</v>
      </c>
      <c r="M3" s="23" t="s">
        <v>31</v>
      </c>
      <c r="N3" s="23" t="s">
        <v>32</v>
      </c>
      <c r="O3" s="22">
        <v>42498</v>
      </c>
      <c r="P3" s="22">
        <v>42652</v>
      </c>
      <c r="Q3" s="22">
        <v>42798</v>
      </c>
      <c r="R3" s="23" t="s">
        <v>23</v>
      </c>
      <c r="S3" s="23" t="s">
        <v>33</v>
      </c>
      <c r="T3" s="23" t="s">
        <v>34</v>
      </c>
      <c r="U3" s="22">
        <v>44840</v>
      </c>
      <c r="V3" s="22">
        <v>44474</v>
      </c>
      <c r="W3" s="23">
        <v>3</v>
      </c>
      <c r="X3" s="23" t="s">
        <v>35</v>
      </c>
    </row>
    <row r="4" spans="1:27" ht="18" customHeight="1" x14ac:dyDescent="0.25">
      <c r="A4" s="36" t="str">
        <f t="shared" ref="A4:A67" si="0">TEXT($G4,"YYMM")</f>
        <v>1805</v>
      </c>
      <c r="B4" s="36" t="str">
        <f t="shared" ref="B4:B67" si="1">LEFT($J4,1)</f>
        <v>北</v>
      </c>
      <c r="C4" s="36" t="str">
        <f t="shared" ref="C4:C67" si="2">LEFT($I4,2)&amp;RIGHT($I3,1)</f>
        <v>金融C</v>
      </c>
      <c r="D4" s="37" t="str">
        <f t="shared" ref="D4:D67" si="3">TEXT($D3+1, "0000")</f>
        <v>0003</v>
      </c>
      <c r="E4" s="25" t="str">
        <f>TEXT($G4,"YYMM")&amp;"-"&amp;LEFT($J4,1)&amp;"-"&amp;LEFT($I4,2)&amp;RIGHT($I4,1)&amp;"-"&amp;$D4</f>
        <v>1805-北-金融C-0003</v>
      </c>
      <c r="F4" s="35" t="str">
        <f t="shared" ref="F4:F67" si="4">REPLACE($X4,2,1,"O")</f>
        <v>林O炭</v>
      </c>
      <c r="G4" s="22">
        <v>43237</v>
      </c>
      <c r="H4" s="23" t="s">
        <v>36</v>
      </c>
      <c r="I4" s="24" t="s">
        <v>8914</v>
      </c>
      <c r="J4" s="23" t="s">
        <v>18</v>
      </c>
      <c r="K4" s="23" t="s">
        <v>37</v>
      </c>
      <c r="L4" s="23" t="s">
        <v>38</v>
      </c>
      <c r="M4" s="23" t="s">
        <v>21</v>
      </c>
      <c r="N4" s="23" t="s">
        <v>39</v>
      </c>
      <c r="O4" s="22">
        <v>42498</v>
      </c>
      <c r="P4" s="22">
        <v>42652</v>
      </c>
      <c r="Q4" s="22">
        <v>42798</v>
      </c>
      <c r="R4" s="23" t="s">
        <v>23</v>
      </c>
      <c r="S4" s="23" t="s">
        <v>40</v>
      </c>
      <c r="T4" s="23" t="s">
        <v>41</v>
      </c>
      <c r="U4" s="22">
        <v>44841</v>
      </c>
      <c r="V4" s="22">
        <v>44475</v>
      </c>
      <c r="W4" s="23">
        <v>3</v>
      </c>
      <c r="X4" s="23" t="s">
        <v>42</v>
      </c>
    </row>
    <row r="5" spans="1:27" x14ac:dyDescent="0.25">
      <c r="A5" s="36" t="str">
        <f t="shared" si="0"/>
        <v>1805</v>
      </c>
      <c r="B5" s="36" t="str">
        <f t="shared" si="1"/>
        <v>北</v>
      </c>
      <c r="C5" s="36" t="str">
        <f t="shared" si="2"/>
        <v>其他C</v>
      </c>
      <c r="D5" s="37" t="str">
        <f t="shared" si="3"/>
        <v>0004</v>
      </c>
      <c r="E5" s="25" t="str">
        <f t="shared" ref="E5:E68" si="5">TEXT($G5,"YYMM")&amp;"-"&amp;LEFT($J5,1)&amp;"-"&amp;LEFT($I5,2)&amp;RIGHT($I5,1)&amp;"-"&amp;$D5</f>
        <v>1805-北-其他A-0004</v>
      </c>
      <c r="F5" s="35" t="str">
        <f t="shared" si="4"/>
        <v>徐O明</v>
      </c>
      <c r="G5" s="22">
        <v>43238</v>
      </c>
      <c r="H5" s="23" t="s">
        <v>43</v>
      </c>
      <c r="I5" s="23" t="s">
        <v>44</v>
      </c>
      <c r="J5" s="23" t="s">
        <v>18</v>
      </c>
      <c r="K5" s="23" t="s">
        <v>45</v>
      </c>
      <c r="L5" s="23" t="s">
        <v>46</v>
      </c>
      <c r="M5" s="23" t="s">
        <v>31</v>
      </c>
      <c r="N5" s="23" t="s">
        <v>47</v>
      </c>
      <c r="O5" s="22">
        <v>42498</v>
      </c>
      <c r="P5" s="22">
        <v>42652</v>
      </c>
      <c r="Q5" s="22">
        <v>42798</v>
      </c>
      <c r="R5" s="23" t="s">
        <v>23</v>
      </c>
      <c r="S5" s="23" t="s">
        <v>48</v>
      </c>
      <c r="T5" s="23" t="s">
        <v>49</v>
      </c>
      <c r="U5" s="22">
        <v>44842</v>
      </c>
      <c r="V5" s="22">
        <v>44476</v>
      </c>
      <c r="W5" s="23">
        <v>3</v>
      </c>
      <c r="X5" s="23" t="s">
        <v>50</v>
      </c>
    </row>
    <row r="6" spans="1:27" x14ac:dyDescent="0.25">
      <c r="A6" s="36" t="str">
        <f t="shared" si="0"/>
        <v>1805</v>
      </c>
      <c r="B6" s="36" t="str">
        <f t="shared" si="1"/>
        <v>北</v>
      </c>
      <c r="C6" s="36" t="str">
        <f t="shared" si="2"/>
        <v>金融A</v>
      </c>
      <c r="D6" s="37" t="str">
        <f t="shared" si="3"/>
        <v>0005</v>
      </c>
      <c r="E6" s="25" t="str">
        <f t="shared" si="5"/>
        <v>1805-北-金融A-0005</v>
      </c>
      <c r="F6" s="35" t="str">
        <f t="shared" si="4"/>
        <v>張O龍</v>
      </c>
      <c r="G6" s="22">
        <v>43239</v>
      </c>
      <c r="H6" s="23" t="s">
        <v>51</v>
      </c>
      <c r="I6" s="24" t="s">
        <v>8917</v>
      </c>
      <c r="J6" s="23" t="s">
        <v>18</v>
      </c>
      <c r="K6" s="23" t="s">
        <v>53</v>
      </c>
      <c r="L6" s="23" t="s">
        <v>54</v>
      </c>
      <c r="M6" s="23" t="s">
        <v>21</v>
      </c>
      <c r="N6" s="23" t="s">
        <v>55</v>
      </c>
      <c r="O6" s="22">
        <v>42498</v>
      </c>
      <c r="P6" s="22">
        <v>42652</v>
      </c>
      <c r="Q6" s="22">
        <v>42798</v>
      </c>
      <c r="R6" s="23" t="s">
        <v>23</v>
      </c>
      <c r="S6" s="23" t="s">
        <v>56</v>
      </c>
      <c r="T6" s="23" t="s">
        <v>25</v>
      </c>
      <c r="U6" s="22">
        <v>44843</v>
      </c>
      <c r="V6" s="22">
        <v>44477</v>
      </c>
      <c r="W6" s="23">
        <v>3</v>
      </c>
      <c r="X6" s="23" t="s">
        <v>57</v>
      </c>
    </row>
    <row r="7" spans="1:27" x14ac:dyDescent="0.25">
      <c r="A7" s="36" t="str">
        <f t="shared" si="0"/>
        <v>1805</v>
      </c>
      <c r="B7" s="36" t="str">
        <f t="shared" si="1"/>
        <v>北</v>
      </c>
      <c r="C7" s="36" t="str">
        <f t="shared" si="2"/>
        <v>金融A</v>
      </c>
      <c r="D7" s="37" t="str">
        <f t="shared" si="3"/>
        <v>0006</v>
      </c>
      <c r="E7" s="25" t="str">
        <f t="shared" si="5"/>
        <v>1805-北-金融B-0006</v>
      </c>
      <c r="F7" s="35" t="str">
        <f t="shared" si="4"/>
        <v>李O宏</v>
      </c>
      <c r="G7" s="22">
        <v>43240</v>
      </c>
      <c r="H7" s="23" t="s">
        <v>58</v>
      </c>
      <c r="I7" s="24" t="s">
        <v>8913</v>
      </c>
      <c r="J7" s="23" t="s">
        <v>18</v>
      </c>
      <c r="K7" s="23" t="s">
        <v>59</v>
      </c>
      <c r="L7" s="23" t="s">
        <v>60</v>
      </c>
      <c r="M7" s="23" t="s">
        <v>31</v>
      </c>
      <c r="N7" s="23" t="s">
        <v>61</v>
      </c>
      <c r="O7" s="22">
        <v>42498</v>
      </c>
      <c r="P7" s="22">
        <v>42652</v>
      </c>
      <c r="Q7" s="22">
        <v>42798</v>
      </c>
      <c r="R7" s="23" t="s">
        <v>23</v>
      </c>
      <c r="S7" s="23" t="s">
        <v>62</v>
      </c>
      <c r="T7" s="23" t="s">
        <v>34</v>
      </c>
      <c r="U7" s="22">
        <v>44844</v>
      </c>
      <c r="V7" s="22">
        <v>44478</v>
      </c>
      <c r="W7" s="23">
        <v>3</v>
      </c>
      <c r="X7" s="23" t="s">
        <v>63</v>
      </c>
    </row>
    <row r="8" spans="1:27" x14ac:dyDescent="0.25">
      <c r="A8" s="36" t="str">
        <f t="shared" si="0"/>
        <v>1805</v>
      </c>
      <c r="B8" s="36" t="str">
        <f t="shared" si="1"/>
        <v>北</v>
      </c>
      <c r="C8" s="36" t="str">
        <f t="shared" si="2"/>
        <v>金融B</v>
      </c>
      <c r="D8" s="37" t="str">
        <f t="shared" si="3"/>
        <v>0007</v>
      </c>
      <c r="E8" s="25" t="str">
        <f t="shared" si="5"/>
        <v>1805-北-金融C-0007</v>
      </c>
      <c r="F8" s="35" t="str">
        <f t="shared" si="4"/>
        <v>林O玲</v>
      </c>
      <c r="G8" s="22">
        <v>43241</v>
      </c>
      <c r="H8" s="23" t="s">
        <v>64</v>
      </c>
      <c r="I8" s="24" t="s">
        <v>8914</v>
      </c>
      <c r="J8" s="23" t="s">
        <v>18</v>
      </c>
      <c r="K8" s="23" t="s">
        <v>65</v>
      </c>
      <c r="L8" s="23" t="s">
        <v>66</v>
      </c>
      <c r="M8" s="23" t="s">
        <v>21</v>
      </c>
      <c r="N8" s="23" t="s">
        <v>67</v>
      </c>
      <c r="O8" s="22">
        <v>42498</v>
      </c>
      <c r="P8" s="22">
        <v>42652</v>
      </c>
      <c r="Q8" s="22">
        <v>42798</v>
      </c>
      <c r="R8" s="23" t="s">
        <v>23</v>
      </c>
      <c r="S8" s="23" t="s">
        <v>68</v>
      </c>
      <c r="T8" s="23" t="s">
        <v>41</v>
      </c>
      <c r="U8" s="22">
        <v>44845</v>
      </c>
      <c r="V8" s="22">
        <v>44479</v>
      </c>
      <c r="W8" s="23">
        <v>3</v>
      </c>
      <c r="X8" s="23" t="s">
        <v>69</v>
      </c>
    </row>
    <row r="9" spans="1:27" x14ac:dyDescent="0.25">
      <c r="A9" s="36" t="str">
        <f t="shared" si="0"/>
        <v>1805</v>
      </c>
      <c r="B9" s="36" t="str">
        <f t="shared" si="1"/>
        <v>北</v>
      </c>
      <c r="C9" s="36" t="str">
        <f t="shared" si="2"/>
        <v>其他C</v>
      </c>
      <c r="D9" s="37" t="str">
        <f t="shared" si="3"/>
        <v>0008</v>
      </c>
      <c r="E9" s="25" t="str">
        <f t="shared" si="5"/>
        <v>1805-北-其他B-0008</v>
      </c>
      <c r="F9" s="35" t="str">
        <f t="shared" si="4"/>
        <v>呂O霖</v>
      </c>
      <c r="G9" s="22">
        <v>43242</v>
      </c>
      <c r="H9" s="23" t="s">
        <v>70</v>
      </c>
      <c r="I9" s="23" t="s">
        <v>71</v>
      </c>
      <c r="J9" s="23" t="s">
        <v>18</v>
      </c>
      <c r="K9" s="23" t="s">
        <v>72</v>
      </c>
      <c r="L9" s="23" t="s">
        <v>73</v>
      </c>
      <c r="M9" s="23" t="s">
        <v>31</v>
      </c>
      <c r="N9" s="23" t="s">
        <v>74</v>
      </c>
      <c r="O9" s="22">
        <v>42498</v>
      </c>
      <c r="P9" s="22">
        <v>42652</v>
      </c>
      <c r="Q9" s="22">
        <v>42798</v>
      </c>
      <c r="R9" s="23" t="s">
        <v>23</v>
      </c>
      <c r="S9" s="23" t="s">
        <v>75</v>
      </c>
      <c r="T9" s="23" t="s">
        <v>49</v>
      </c>
      <c r="U9" s="22">
        <v>44846</v>
      </c>
      <c r="V9" s="22">
        <v>44480</v>
      </c>
      <c r="W9" s="23">
        <v>3</v>
      </c>
      <c r="X9" s="23" t="s">
        <v>76</v>
      </c>
    </row>
    <row r="10" spans="1:27" x14ac:dyDescent="0.25">
      <c r="A10" s="36" t="str">
        <f t="shared" si="0"/>
        <v>1805</v>
      </c>
      <c r="B10" s="36" t="str">
        <f t="shared" si="1"/>
        <v>北</v>
      </c>
      <c r="C10" s="36" t="str">
        <f t="shared" si="2"/>
        <v>公家B</v>
      </c>
      <c r="D10" s="37" t="str">
        <f t="shared" si="3"/>
        <v>0009</v>
      </c>
      <c r="E10" s="25" t="str">
        <f t="shared" si="5"/>
        <v>1805-北-公家B-0009</v>
      </c>
      <c r="F10" s="35" t="str">
        <f t="shared" si="4"/>
        <v>張O愷</v>
      </c>
      <c r="G10" s="22">
        <v>43243</v>
      </c>
      <c r="H10" s="23" t="s">
        <v>77</v>
      </c>
      <c r="I10" s="24" t="s">
        <v>8916</v>
      </c>
      <c r="J10" s="23" t="s">
        <v>18</v>
      </c>
      <c r="K10" s="23" t="s">
        <v>78</v>
      </c>
      <c r="L10" s="23" t="s">
        <v>79</v>
      </c>
      <c r="M10" s="23" t="s">
        <v>21</v>
      </c>
      <c r="N10" s="23" t="s">
        <v>80</v>
      </c>
      <c r="O10" s="22">
        <v>42498</v>
      </c>
      <c r="P10" s="22">
        <v>42652</v>
      </c>
      <c r="Q10" s="22">
        <v>42798</v>
      </c>
      <c r="R10" s="23" t="s">
        <v>23</v>
      </c>
      <c r="S10" s="23" t="s">
        <v>81</v>
      </c>
      <c r="T10" s="23" t="s">
        <v>25</v>
      </c>
      <c r="U10" s="22">
        <v>44847</v>
      </c>
      <c r="V10" s="22">
        <v>44481</v>
      </c>
      <c r="W10" s="23">
        <v>3</v>
      </c>
      <c r="X10" s="23" t="s">
        <v>82</v>
      </c>
    </row>
    <row r="11" spans="1:27" x14ac:dyDescent="0.25">
      <c r="A11" s="36" t="str">
        <f t="shared" si="0"/>
        <v>1805</v>
      </c>
      <c r="B11" s="36" t="str">
        <f t="shared" si="1"/>
        <v>北</v>
      </c>
      <c r="C11" s="36" t="str">
        <f t="shared" si="2"/>
        <v>民營B</v>
      </c>
      <c r="D11" s="37" t="str">
        <f t="shared" si="3"/>
        <v>0010</v>
      </c>
      <c r="E11" s="25" t="str">
        <f t="shared" si="5"/>
        <v>1805-北-民營A-0010</v>
      </c>
      <c r="F11" s="35" t="str">
        <f t="shared" si="4"/>
        <v>王O清</v>
      </c>
      <c r="G11" s="22">
        <v>43244</v>
      </c>
      <c r="H11" s="23" t="s">
        <v>83</v>
      </c>
      <c r="I11" s="23" t="s">
        <v>84</v>
      </c>
      <c r="J11" s="23" t="s">
        <v>18</v>
      </c>
      <c r="K11" s="23" t="s">
        <v>85</v>
      </c>
      <c r="L11" s="23" t="s">
        <v>86</v>
      </c>
      <c r="M11" s="23" t="s">
        <v>31</v>
      </c>
      <c r="N11" s="23" t="s">
        <v>87</v>
      </c>
      <c r="O11" s="22">
        <v>42498</v>
      </c>
      <c r="P11" s="22">
        <v>42652</v>
      </c>
      <c r="Q11" s="22">
        <v>42798</v>
      </c>
      <c r="R11" s="23" t="s">
        <v>23</v>
      </c>
      <c r="S11" s="23" t="s">
        <v>88</v>
      </c>
      <c r="T11" s="23" t="s">
        <v>34</v>
      </c>
      <c r="U11" s="22">
        <v>44848</v>
      </c>
      <c r="V11" s="22">
        <v>44482</v>
      </c>
      <c r="W11" s="23">
        <v>3</v>
      </c>
      <c r="X11" s="23" t="s">
        <v>89</v>
      </c>
    </row>
    <row r="12" spans="1:27" x14ac:dyDescent="0.25">
      <c r="A12" s="36" t="str">
        <f t="shared" si="0"/>
        <v>1805</v>
      </c>
      <c r="B12" s="36" t="str">
        <f t="shared" si="1"/>
        <v>北</v>
      </c>
      <c r="C12" s="36" t="str">
        <f t="shared" si="2"/>
        <v>金融A</v>
      </c>
      <c r="D12" s="37" t="str">
        <f t="shared" si="3"/>
        <v>0011</v>
      </c>
      <c r="E12" s="25" t="str">
        <f t="shared" si="5"/>
        <v>1805-北-金融A-0011</v>
      </c>
      <c r="F12" s="35" t="str">
        <f t="shared" si="4"/>
        <v>何O明</v>
      </c>
      <c r="G12" s="22">
        <v>43245</v>
      </c>
      <c r="H12" s="23" t="s">
        <v>90</v>
      </c>
      <c r="I12" s="24" t="s">
        <v>8917</v>
      </c>
      <c r="J12" s="23" t="s">
        <v>18</v>
      </c>
      <c r="K12" s="23" t="s">
        <v>91</v>
      </c>
      <c r="L12" s="23" t="s">
        <v>92</v>
      </c>
      <c r="M12" s="23" t="s">
        <v>21</v>
      </c>
      <c r="N12" s="23" t="s">
        <v>93</v>
      </c>
      <c r="O12" s="22">
        <v>42498</v>
      </c>
      <c r="P12" s="22">
        <v>42652</v>
      </c>
      <c r="Q12" s="22">
        <v>42798</v>
      </c>
      <c r="R12" s="23" t="s">
        <v>23</v>
      </c>
      <c r="S12" s="23" t="s">
        <v>94</v>
      </c>
      <c r="T12" s="23" t="s">
        <v>41</v>
      </c>
      <c r="U12" s="22">
        <v>44849</v>
      </c>
      <c r="V12" s="22">
        <v>44483</v>
      </c>
      <c r="W12" s="23">
        <v>3</v>
      </c>
      <c r="X12" s="23" t="s">
        <v>95</v>
      </c>
    </row>
    <row r="13" spans="1:27" x14ac:dyDescent="0.25">
      <c r="A13" s="36" t="str">
        <f t="shared" si="0"/>
        <v>1805</v>
      </c>
      <c r="B13" s="36" t="str">
        <f t="shared" si="1"/>
        <v>北</v>
      </c>
      <c r="C13" s="36" t="str">
        <f t="shared" si="2"/>
        <v>金融A</v>
      </c>
      <c r="D13" s="37" t="str">
        <f t="shared" si="3"/>
        <v>0012</v>
      </c>
      <c r="E13" s="25" t="str">
        <f t="shared" si="5"/>
        <v>1805-北-金融B-0012</v>
      </c>
      <c r="F13" s="35" t="str">
        <f t="shared" si="4"/>
        <v>莊O榮</v>
      </c>
      <c r="G13" s="22">
        <v>43246</v>
      </c>
      <c r="H13" s="23" t="s">
        <v>96</v>
      </c>
      <c r="I13" s="23" t="s">
        <v>97</v>
      </c>
      <c r="J13" s="23" t="s">
        <v>18</v>
      </c>
      <c r="K13" s="23" t="s">
        <v>98</v>
      </c>
      <c r="L13" s="23" t="s">
        <v>99</v>
      </c>
      <c r="M13" s="23" t="s">
        <v>31</v>
      </c>
      <c r="N13" s="23" t="s">
        <v>100</v>
      </c>
      <c r="O13" s="22">
        <v>42498</v>
      </c>
      <c r="P13" s="22">
        <v>42652</v>
      </c>
      <c r="Q13" s="22">
        <v>42798</v>
      </c>
      <c r="R13" s="23" t="s">
        <v>23</v>
      </c>
      <c r="S13" s="23" t="s">
        <v>101</v>
      </c>
      <c r="T13" s="23" t="s">
        <v>49</v>
      </c>
      <c r="U13" s="22">
        <v>44850</v>
      </c>
      <c r="V13" s="22">
        <v>44484</v>
      </c>
      <c r="W13" s="23">
        <v>3</v>
      </c>
      <c r="X13" s="23" t="s">
        <v>102</v>
      </c>
    </row>
    <row r="14" spans="1:27" x14ac:dyDescent="0.25">
      <c r="A14" s="36" t="str">
        <f t="shared" si="0"/>
        <v>1805</v>
      </c>
      <c r="B14" s="36" t="str">
        <f t="shared" si="1"/>
        <v>北</v>
      </c>
      <c r="C14" s="36" t="str">
        <f t="shared" si="2"/>
        <v>公家B</v>
      </c>
      <c r="D14" s="37" t="str">
        <f t="shared" si="3"/>
        <v>0013</v>
      </c>
      <c r="E14" s="25" t="str">
        <f t="shared" si="5"/>
        <v>1805-北-公家C-0013</v>
      </c>
      <c r="F14" s="35" t="str">
        <f t="shared" si="4"/>
        <v>徐O蓮</v>
      </c>
      <c r="G14" s="22">
        <v>43247</v>
      </c>
      <c r="H14" s="23" t="s">
        <v>103</v>
      </c>
      <c r="I14" s="23" t="s">
        <v>104</v>
      </c>
      <c r="J14" s="23" t="s">
        <v>18</v>
      </c>
      <c r="K14" s="23" t="s">
        <v>105</v>
      </c>
      <c r="L14" s="23" t="s">
        <v>106</v>
      </c>
      <c r="M14" s="23" t="s">
        <v>21</v>
      </c>
      <c r="N14" s="23" t="s">
        <v>107</v>
      </c>
      <c r="O14" s="22">
        <v>42498</v>
      </c>
      <c r="P14" s="22">
        <v>42652</v>
      </c>
      <c r="Q14" s="22">
        <v>42798</v>
      </c>
      <c r="R14" s="23" t="s">
        <v>23</v>
      </c>
      <c r="S14" s="23" t="s">
        <v>108</v>
      </c>
      <c r="T14" s="23" t="s">
        <v>25</v>
      </c>
      <c r="U14" s="22">
        <v>44851</v>
      </c>
      <c r="V14" s="22">
        <v>44485</v>
      </c>
      <c r="W14" s="23">
        <v>3</v>
      </c>
      <c r="X14" s="23" t="s">
        <v>109</v>
      </c>
    </row>
    <row r="15" spans="1:27" x14ac:dyDescent="0.25">
      <c r="A15" s="36" t="str">
        <f t="shared" si="0"/>
        <v>1805</v>
      </c>
      <c r="B15" s="36" t="str">
        <f t="shared" si="1"/>
        <v>北</v>
      </c>
      <c r="C15" s="36" t="str">
        <f t="shared" si="2"/>
        <v>民營C</v>
      </c>
      <c r="D15" s="37" t="str">
        <f t="shared" si="3"/>
        <v>0014</v>
      </c>
      <c r="E15" s="25" t="str">
        <f t="shared" si="5"/>
        <v>1805-北-民營B-0014</v>
      </c>
      <c r="F15" s="35" t="str">
        <f t="shared" si="4"/>
        <v>呂O杰</v>
      </c>
      <c r="G15" s="22">
        <v>43248</v>
      </c>
      <c r="H15" s="23" t="s">
        <v>110</v>
      </c>
      <c r="I15" s="23" t="s">
        <v>111</v>
      </c>
      <c r="J15" s="23" t="s">
        <v>18</v>
      </c>
      <c r="K15" s="23" t="s">
        <v>112</v>
      </c>
      <c r="L15" s="23" t="s">
        <v>113</v>
      </c>
      <c r="M15" s="23" t="s">
        <v>31</v>
      </c>
      <c r="N15" s="23" t="s">
        <v>114</v>
      </c>
      <c r="O15" s="22">
        <v>42498</v>
      </c>
      <c r="P15" s="22">
        <v>42652</v>
      </c>
      <c r="Q15" s="22">
        <v>42798</v>
      </c>
      <c r="R15" s="23" t="s">
        <v>23</v>
      </c>
      <c r="S15" s="23" t="s">
        <v>115</v>
      </c>
      <c r="T15" s="23" t="s">
        <v>34</v>
      </c>
      <c r="U15" s="22">
        <v>44852</v>
      </c>
      <c r="V15" s="22">
        <v>44486</v>
      </c>
      <c r="W15" s="23">
        <v>3</v>
      </c>
      <c r="X15" s="23" t="s">
        <v>116</v>
      </c>
    </row>
    <row r="16" spans="1:27" x14ac:dyDescent="0.25">
      <c r="A16" s="36" t="str">
        <f t="shared" si="0"/>
        <v>1805</v>
      </c>
      <c r="B16" s="36" t="str">
        <f t="shared" si="1"/>
        <v>北</v>
      </c>
      <c r="C16" s="36" t="str">
        <f t="shared" si="2"/>
        <v>私人B</v>
      </c>
      <c r="D16" s="37" t="str">
        <f t="shared" si="3"/>
        <v>0015</v>
      </c>
      <c r="E16" s="25" t="str">
        <f t="shared" si="5"/>
        <v>1805-北-私人C-0015</v>
      </c>
      <c r="F16" s="35" t="str">
        <f t="shared" si="4"/>
        <v>俞O平</v>
      </c>
      <c r="G16" s="22">
        <v>43249</v>
      </c>
      <c r="H16" s="23" t="s">
        <v>117</v>
      </c>
      <c r="I16" s="23" t="s">
        <v>118</v>
      </c>
      <c r="J16" s="23" t="s">
        <v>18</v>
      </c>
      <c r="K16" s="23" t="s">
        <v>119</v>
      </c>
      <c r="L16" s="23" t="s">
        <v>120</v>
      </c>
      <c r="M16" s="23" t="s">
        <v>21</v>
      </c>
      <c r="N16" s="23" t="s">
        <v>22</v>
      </c>
      <c r="O16" s="22">
        <v>42498</v>
      </c>
      <c r="P16" s="22">
        <v>42652</v>
      </c>
      <c r="Q16" s="22">
        <v>42798</v>
      </c>
      <c r="R16" s="23" t="s">
        <v>23</v>
      </c>
      <c r="S16" s="23" t="s">
        <v>121</v>
      </c>
      <c r="T16" s="23" t="s">
        <v>41</v>
      </c>
      <c r="U16" s="22">
        <v>44853</v>
      </c>
      <c r="V16" s="22">
        <v>44487</v>
      </c>
      <c r="W16" s="23">
        <v>3</v>
      </c>
      <c r="X16" s="23" t="s">
        <v>122</v>
      </c>
    </row>
    <row r="17" spans="1:24" x14ac:dyDescent="0.25">
      <c r="A17" s="36" t="str">
        <f t="shared" si="0"/>
        <v>1805</v>
      </c>
      <c r="B17" s="36" t="str">
        <f t="shared" si="1"/>
        <v>北</v>
      </c>
      <c r="C17" s="36" t="str">
        <f t="shared" si="2"/>
        <v>其他C</v>
      </c>
      <c r="D17" s="37" t="str">
        <f t="shared" si="3"/>
        <v>0016</v>
      </c>
      <c r="E17" s="25" t="str">
        <f t="shared" si="5"/>
        <v>1805-北-其他C-0016</v>
      </c>
      <c r="F17" s="35" t="str">
        <f t="shared" si="4"/>
        <v>陳O河</v>
      </c>
      <c r="G17" s="22">
        <v>43250</v>
      </c>
      <c r="H17" s="23" t="s">
        <v>123</v>
      </c>
      <c r="I17" s="23" t="s">
        <v>124</v>
      </c>
      <c r="J17" s="23" t="s">
        <v>18</v>
      </c>
      <c r="K17" s="23" t="s">
        <v>125</v>
      </c>
      <c r="L17" s="23" t="s">
        <v>126</v>
      </c>
      <c r="M17" s="23" t="s">
        <v>31</v>
      </c>
      <c r="N17" s="23" t="s">
        <v>127</v>
      </c>
      <c r="O17" s="22">
        <v>42498</v>
      </c>
      <c r="P17" s="22">
        <v>42652</v>
      </c>
      <c r="Q17" s="22">
        <v>42798</v>
      </c>
      <c r="R17" s="23" t="s">
        <v>23</v>
      </c>
      <c r="S17" s="23" t="s">
        <v>128</v>
      </c>
      <c r="T17" s="23" t="s">
        <v>49</v>
      </c>
      <c r="U17" s="22">
        <v>44854</v>
      </c>
      <c r="V17" s="22">
        <v>44488</v>
      </c>
      <c r="W17" s="23">
        <v>3</v>
      </c>
      <c r="X17" s="23" t="s">
        <v>129</v>
      </c>
    </row>
    <row r="18" spans="1:24" x14ac:dyDescent="0.25">
      <c r="A18" s="36" t="str">
        <f t="shared" si="0"/>
        <v>1805</v>
      </c>
      <c r="B18" s="36" t="str">
        <f t="shared" si="1"/>
        <v>北</v>
      </c>
      <c r="C18" s="36" t="str">
        <f t="shared" si="2"/>
        <v>公家C</v>
      </c>
      <c r="D18" s="37" t="str">
        <f t="shared" si="3"/>
        <v>0017</v>
      </c>
      <c r="E18" s="25" t="str">
        <f t="shared" si="5"/>
        <v>1805-北-公家A-0017</v>
      </c>
      <c r="F18" s="35" t="str">
        <f t="shared" si="4"/>
        <v>蔡O健</v>
      </c>
      <c r="G18" s="22">
        <v>43251</v>
      </c>
      <c r="H18" s="23" t="s">
        <v>130</v>
      </c>
      <c r="I18" s="24" t="s">
        <v>8918</v>
      </c>
      <c r="J18" s="23" t="s">
        <v>18</v>
      </c>
      <c r="K18" s="23" t="s">
        <v>131</v>
      </c>
      <c r="L18" s="23" t="s">
        <v>132</v>
      </c>
      <c r="M18" s="23" t="s">
        <v>21</v>
      </c>
      <c r="N18" s="23" t="s">
        <v>133</v>
      </c>
      <c r="O18" s="22">
        <v>42498</v>
      </c>
      <c r="P18" s="22">
        <v>42652</v>
      </c>
      <c r="Q18" s="22">
        <v>42798</v>
      </c>
      <c r="R18" s="23" t="s">
        <v>23</v>
      </c>
      <c r="S18" s="23" t="s">
        <v>134</v>
      </c>
      <c r="T18" s="23" t="s">
        <v>25</v>
      </c>
      <c r="U18" s="22">
        <v>44855</v>
      </c>
      <c r="V18" s="22">
        <v>44489</v>
      </c>
      <c r="W18" s="23">
        <v>3</v>
      </c>
      <c r="X18" s="23" t="s">
        <v>135</v>
      </c>
    </row>
    <row r="19" spans="1:24" x14ac:dyDescent="0.25">
      <c r="A19" s="36" t="str">
        <f t="shared" si="0"/>
        <v>1806</v>
      </c>
      <c r="B19" s="36" t="str">
        <f t="shared" si="1"/>
        <v>北</v>
      </c>
      <c r="C19" s="36" t="str">
        <f t="shared" si="2"/>
        <v>公家A</v>
      </c>
      <c r="D19" s="37" t="str">
        <f t="shared" si="3"/>
        <v>0018</v>
      </c>
      <c r="E19" s="25" t="str">
        <f t="shared" si="5"/>
        <v>1806-北-公家B-0018</v>
      </c>
      <c r="F19" s="35" t="str">
        <f t="shared" si="4"/>
        <v>林O聰</v>
      </c>
      <c r="G19" s="22">
        <v>43252</v>
      </c>
      <c r="H19" s="23" t="s">
        <v>136</v>
      </c>
      <c r="I19" s="23" t="s">
        <v>137</v>
      </c>
      <c r="J19" s="23" t="s">
        <v>18</v>
      </c>
      <c r="K19" s="23" t="s">
        <v>138</v>
      </c>
      <c r="L19" s="23" t="s">
        <v>139</v>
      </c>
      <c r="M19" s="23" t="s">
        <v>31</v>
      </c>
      <c r="N19" s="23" t="s">
        <v>22</v>
      </c>
      <c r="O19" s="22">
        <v>42498</v>
      </c>
      <c r="P19" s="22">
        <v>42652</v>
      </c>
      <c r="Q19" s="22">
        <v>42798</v>
      </c>
      <c r="R19" s="23" t="s">
        <v>23</v>
      </c>
      <c r="S19" s="23" t="s">
        <v>140</v>
      </c>
      <c r="T19" s="23" t="s">
        <v>34</v>
      </c>
      <c r="U19" s="22">
        <v>44856</v>
      </c>
      <c r="V19" s="22">
        <v>44490</v>
      </c>
      <c r="W19" s="23">
        <v>3</v>
      </c>
      <c r="X19" s="23" t="s">
        <v>141</v>
      </c>
    </row>
    <row r="20" spans="1:24" x14ac:dyDescent="0.25">
      <c r="A20" s="36" t="str">
        <f t="shared" si="0"/>
        <v>1806</v>
      </c>
      <c r="B20" s="36" t="str">
        <f t="shared" si="1"/>
        <v>北</v>
      </c>
      <c r="C20" s="36" t="str">
        <f t="shared" si="2"/>
        <v>民營B</v>
      </c>
      <c r="D20" s="37" t="str">
        <f t="shared" si="3"/>
        <v>0019</v>
      </c>
      <c r="E20" s="25" t="str">
        <f t="shared" si="5"/>
        <v>1806-北-民營C-0019</v>
      </c>
      <c r="F20" s="35" t="str">
        <f t="shared" si="4"/>
        <v>林O成</v>
      </c>
      <c r="G20" s="22">
        <v>43253</v>
      </c>
      <c r="H20" s="23" t="s">
        <v>142</v>
      </c>
      <c r="I20" s="24" t="s">
        <v>8919</v>
      </c>
      <c r="J20" s="23" t="s">
        <v>18</v>
      </c>
      <c r="K20" s="23" t="s">
        <v>143</v>
      </c>
      <c r="L20" s="23" t="s">
        <v>144</v>
      </c>
      <c r="M20" s="23" t="s">
        <v>21</v>
      </c>
      <c r="N20" s="23" t="s">
        <v>145</v>
      </c>
      <c r="O20" s="22">
        <v>42498</v>
      </c>
      <c r="P20" s="22">
        <v>42652</v>
      </c>
      <c r="Q20" s="22">
        <v>42798</v>
      </c>
      <c r="R20" s="23" t="s">
        <v>23</v>
      </c>
      <c r="S20" s="23" t="s">
        <v>146</v>
      </c>
      <c r="T20" s="23" t="s">
        <v>41</v>
      </c>
      <c r="U20" s="22">
        <v>44857</v>
      </c>
      <c r="V20" s="22">
        <v>44491</v>
      </c>
      <c r="W20" s="23">
        <v>3</v>
      </c>
      <c r="X20" s="23" t="s">
        <v>147</v>
      </c>
    </row>
    <row r="21" spans="1:24" x14ac:dyDescent="0.25">
      <c r="A21" s="36" t="str">
        <f t="shared" si="0"/>
        <v>1806</v>
      </c>
      <c r="B21" s="36" t="str">
        <f t="shared" si="1"/>
        <v>北</v>
      </c>
      <c r="C21" s="36" t="str">
        <f t="shared" si="2"/>
        <v>民營C</v>
      </c>
      <c r="D21" s="37" t="str">
        <f t="shared" si="3"/>
        <v>0020</v>
      </c>
      <c r="E21" s="25" t="str">
        <f t="shared" si="5"/>
        <v>1806-北-民營A-0020</v>
      </c>
      <c r="F21" s="35" t="str">
        <f t="shared" si="4"/>
        <v>駱O榮</v>
      </c>
      <c r="G21" s="22">
        <v>43254</v>
      </c>
      <c r="H21" s="23" t="s">
        <v>148</v>
      </c>
      <c r="I21" s="23" t="s">
        <v>84</v>
      </c>
      <c r="J21" s="23" t="s">
        <v>18</v>
      </c>
      <c r="K21" s="23" t="s">
        <v>149</v>
      </c>
      <c r="L21" s="23" t="s">
        <v>150</v>
      </c>
      <c r="M21" s="23" t="s">
        <v>31</v>
      </c>
      <c r="N21" s="23" t="s">
        <v>22</v>
      </c>
      <c r="O21" s="22">
        <v>42498</v>
      </c>
      <c r="P21" s="22">
        <v>42652</v>
      </c>
      <c r="Q21" s="22">
        <v>42798</v>
      </c>
      <c r="R21" s="23" t="s">
        <v>23</v>
      </c>
      <c r="S21" s="23" t="s">
        <v>151</v>
      </c>
      <c r="T21" s="23" t="s">
        <v>49</v>
      </c>
      <c r="U21" s="22">
        <v>44858</v>
      </c>
      <c r="V21" s="22">
        <v>44492</v>
      </c>
      <c r="W21" s="23">
        <v>3</v>
      </c>
      <c r="X21" s="23" t="s">
        <v>152</v>
      </c>
    </row>
    <row r="22" spans="1:24" x14ac:dyDescent="0.25">
      <c r="A22" s="36" t="str">
        <f t="shared" si="0"/>
        <v>1806</v>
      </c>
      <c r="B22" s="36" t="str">
        <f t="shared" si="1"/>
        <v>北</v>
      </c>
      <c r="C22" s="36" t="str">
        <f t="shared" si="2"/>
        <v>金融A</v>
      </c>
      <c r="D22" s="37" t="str">
        <f t="shared" si="3"/>
        <v>0021</v>
      </c>
      <c r="E22" s="25" t="str">
        <f t="shared" si="5"/>
        <v>1806-北-金融C-0021</v>
      </c>
      <c r="F22" s="35" t="str">
        <f t="shared" si="4"/>
        <v>郭O上</v>
      </c>
      <c r="G22" s="22">
        <v>43255</v>
      </c>
      <c r="H22" s="23" t="s">
        <v>153</v>
      </c>
      <c r="I22" s="23" t="s">
        <v>154</v>
      </c>
      <c r="J22" s="23" t="s">
        <v>18</v>
      </c>
      <c r="K22" s="23" t="s">
        <v>155</v>
      </c>
      <c r="L22" s="23" t="s">
        <v>156</v>
      </c>
      <c r="M22" s="23" t="s">
        <v>21</v>
      </c>
      <c r="N22" s="23" t="s">
        <v>114</v>
      </c>
      <c r="O22" s="22">
        <v>42498</v>
      </c>
      <c r="P22" s="22">
        <v>42652</v>
      </c>
      <c r="Q22" s="22">
        <v>42798</v>
      </c>
      <c r="R22" s="23" t="s">
        <v>23</v>
      </c>
      <c r="S22" s="23" t="s">
        <v>157</v>
      </c>
      <c r="T22" s="23" t="s">
        <v>25</v>
      </c>
      <c r="U22" s="22">
        <v>44859</v>
      </c>
      <c r="V22" s="22">
        <v>44493</v>
      </c>
      <c r="W22" s="23">
        <v>3</v>
      </c>
      <c r="X22" s="23" t="s">
        <v>158</v>
      </c>
    </row>
    <row r="23" spans="1:24" x14ac:dyDescent="0.25">
      <c r="A23" s="36" t="str">
        <f t="shared" si="0"/>
        <v>1807</v>
      </c>
      <c r="B23" s="36" t="str">
        <f t="shared" si="1"/>
        <v>北</v>
      </c>
      <c r="C23" s="36" t="str">
        <f t="shared" si="2"/>
        <v>公家C</v>
      </c>
      <c r="D23" s="37" t="str">
        <f t="shared" si="3"/>
        <v>0022</v>
      </c>
      <c r="E23" s="25" t="str">
        <f t="shared" si="5"/>
        <v>1807-北-公家C-0022</v>
      </c>
      <c r="F23" s="35" t="str">
        <f t="shared" si="4"/>
        <v>王O新</v>
      </c>
      <c r="G23" s="22">
        <v>43287</v>
      </c>
      <c r="H23" s="23" t="s">
        <v>336</v>
      </c>
      <c r="I23" s="23" t="s">
        <v>104</v>
      </c>
      <c r="J23" s="23" t="s">
        <v>18</v>
      </c>
      <c r="K23" s="23" t="s">
        <v>337</v>
      </c>
      <c r="L23" s="23" t="s">
        <v>338</v>
      </c>
      <c r="M23" s="23" t="s">
        <v>21</v>
      </c>
      <c r="N23" s="23" t="s">
        <v>100</v>
      </c>
      <c r="O23" s="22">
        <v>42498</v>
      </c>
      <c r="P23" s="22">
        <v>42652</v>
      </c>
      <c r="Q23" s="22">
        <v>42798</v>
      </c>
      <c r="R23" s="23" t="s">
        <v>23</v>
      </c>
      <c r="S23" s="23" t="s">
        <v>339</v>
      </c>
      <c r="T23" s="23" t="s">
        <v>25</v>
      </c>
      <c r="U23" s="22">
        <v>44891</v>
      </c>
      <c r="V23" s="22">
        <v>44525</v>
      </c>
      <c r="W23" s="23">
        <v>3</v>
      </c>
      <c r="X23" s="23" t="s">
        <v>340</v>
      </c>
    </row>
    <row r="24" spans="1:24" x14ac:dyDescent="0.25">
      <c r="A24" s="36" t="str">
        <f t="shared" si="0"/>
        <v>1807</v>
      </c>
      <c r="B24" s="36" t="str">
        <f t="shared" si="1"/>
        <v>北</v>
      </c>
      <c r="C24" s="36" t="str">
        <f t="shared" si="2"/>
        <v>公家C</v>
      </c>
      <c r="D24" s="37" t="str">
        <f t="shared" si="3"/>
        <v>0023</v>
      </c>
      <c r="E24" s="25" t="str">
        <f t="shared" si="5"/>
        <v>1807-北-公家A-0023</v>
      </c>
      <c r="F24" s="35" t="str">
        <f t="shared" si="4"/>
        <v>張O玲</v>
      </c>
      <c r="G24" s="22">
        <v>43288</v>
      </c>
      <c r="H24" s="23" t="s">
        <v>341</v>
      </c>
      <c r="I24" s="23" t="s">
        <v>213</v>
      </c>
      <c r="J24" s="23" t="s">
        <v>18</v>
      </c>
      <c r="K24" s="23" t="s">
        <v>342</v>
      </c>
      <c r="L24" s="23" t="s">
        <v>343</v>
      </c>
      <c r="M24" s="23" t="s">
        <v>31</v>
      </c>
      <c r="N24" s="23" t="s">
        <v>344</v>
      </c>
      <c r="O24" s="22">
        <v>42498</v>
      </c>
      <c r="P24" s="22">
        <v>42652</v>
      </c>
      <c r="Q24" s="22">
        <v>42798</v>
      </c>
      <c r="R24" s="23" t="s">
        <v>23</v>
      </c>
      <c r="S24" s="23" t="s">
        <v>345</v>
      </c>
      <c r="T24" s="23" t="s">
        <v>34</v>
      </c>
      <c r="U24" s="22">
        <v>44892</v>
      </c>
      <c r="V24" s="22">
        <v>44526</v>
      </c>
      <c r="W24" s="23">
        <v>3</v>
      </c>
      <c r="X24" s="23" t="s">
        <v>346</v>
      </c>
    </row>
    <row r="25" spans="1:24" x14ac:dyDescent="0.25">
      <c r="A25" s="36" t="str">
        <f t="shared" si="0"/>
        <v>1807</v>
      </c>
      <c r="B25" s="36" t="str">
        <f t="shared" si="1"/>
        <v>北</v>
      </c>
      <c r="C25" s="36" t="str">
        <f t="shared" si="2"/>
        <v>民營A</v>
      </c>
      <c r="D25" s="37" t="str">
        <f t="shared" si="3"/>
        <v>0024</v>
      </c>
      <c r="E25" s="25" t="str">
        <f t="shared" si="5"/>
        <v>1807-北-民營B-0024</v>
      </c>
      <c r="F25" s="35" t="str">
        <f t="shared" si="4"/>
        <v>陸O睿</v>
      </c>
      <c r="G25" s="22">
        <v>43289</v>
      </c>
      <c r="H25" s="23" t="s">
        <v>347</v>
      </c>
      <c r="I25" s="24" t="s">
        <v>8922</v>
      </c>
      <c r="J25" s="23" t="s">
        <v>18</v>
      </c>
      <c r="K25" s="23" t="s">
        <v>348</v>
      </c>
      <c r="L25" s="23" t="s">
        <v>349</v>
      </c>
      <c r="M25" s="23" t="s">
        <v>21</v>
      </c>
      <c r="N25" s="23" t="s">
        <v>222</v>
      </c>
      <c r="O25" s="22">
        <v>42498</v>
      </c>
      <c r="P25" s="22">
        <v>42652</v>
      </c>
      <c r="Q25" s="22">
        <v>42798</v>
      </c>
      <c r="R25" s="23" t="s">
        <v>23</v>
      </c>
      <c r="S25" s="23" t="s">
        <v>350</v>
      </c>
      <c r="T25" s="23" t="s">
        <v>41</v>
      </c>
      <c r="U25" s="22">
        <v>44893</v>
      </c>
      <c r="V25" s="22">
        <v>44527</v>
      </c>
      <c r="W25" s="23">
        <v>3</v>
      </c>
      <c r="X25" s="23" t="s">
        <v>224</v>
      </c>
    </row>
    <row r="26" spans="1:24" x14ac:dyDescent="0.25">
      <c r="A26" s="36" t="str">
        <f t="shared" si="0"/>
        <v>1807</v>
      </c>
      <c r="B26" s="36" t="str">
        <f t="shared" si="1"/>
        <v>北</v>
      </c>
      <c r="C26" s="36" t="str">
        <f t="shared" si="2"/>
        <v>民營B</v>
      </c>
      <c r="D26" s="37" t="str">
        <f t="shared" si="3"/>
        <v>0025</v>
      </c>
      <c r="E26" s="25" t="str">
        <f t="shared" si="5"/>
        <v>1807-北-民營C-0025</v>
      </c>
      <c r="F26" s="35" t="str">
        <f t="shared" si="4"/>
        <v>連O讚</v>
      </c>
      <c r="G26" s="22">
        <v>43290</v>
      </c>
      <c r="H26" s="23" t="s">
        <v>351</v>
      </c>
      <c r="I26" s="24" t="s">
        <v>8919</v>
      </c>
      <c r="J26" s="23" t="s">
        <v>18</v>
      </c>
      <c r="K26" s="23" t="s">
        <v>352</v>
      </c>
      <c r="L26" s="23" t="s">
        <v>353</v>
      </c>
      <c r="M26" s="23" t="s">
        <v>31</v>
      </c>
      <c r="N26" s="23" t="s">
        <v>354</v>
      </c>
      <c r="O26" s="22">
        <v>42498</v>
      </c>
      <c r="P26" s="22">
        <v>42652</v>
      </c>
      <c r="Q26" s="22">
        <v>42798</v>
      </c>
      <c r="R26" s="23" t="s">
        <v>23</v>
      </c>
      <c r="S26" s="23" t="s">
        <v>355</v>
      </c>
      <c r="T26" s="23" t="s">
        <v>49</v>
      </c>
      <c r="U26" s="22">
        <v>44894</v>
      </c>
      <c r="V26" s="22">
        <v>44528</v>
      </c>
      <c r="W26" s="23">
        <v>3</v>
      </c>
      <c r="X26" s="23" t="s">
        <v>356</v>
      </c>
    </row>
    <row r="27" spans="1:24" x14ac:dyDescent="0.25">
      <c r="A27" s="36" t="str">
        <f t="shared" si="0"/>
        <v>1807</v>
      </c>
      <c r="B27" s="36" t="str">
        <f t="shared" si="1"/>
        <v>北</v>
      </c>
      <c r="C27" s="36" t="str">
        <f t="shared" si="2"/>
        <v>金融C</v>
      </c>
      <c r="D27" s="37" t="str">
        <f t="shared" si="3"/>
        <v>0026</v>
      </c>
      <c r="E27" s="25" t="str">
        <f t="shared" si="5"/>
        <v>1807-北-金融C-0026</v>
      </c>
      <c r="F27" s="35" t="str">
        <f t="shared" si="4"/>
        <v>陳O欽</v>
      </c>
      <c r="G27" s="22">
        <v>43291</v>
      </c>
      <c r="H27" s="23" t="s">
        <v>357</v>
      </c>
      <c r="I27" s="23" t="s">
        <v>154</v>
      </c>
      <c r="J27" s="23" t="s">
        <v>18</v>
      </c>
      <c r="K27" s="23" t="s">
        <v>358</v>
      </c>
      <c r="L27" s="23" t="s">
        <v>359</v>
      </c>
      <c r="M27" s="23" t="s">
        <v>21</v>
      </c>
      <c r="N27" s="23" t="s">
        <v>360</v>
      </c>
      <c r="O27" s="22">
        <v>42498</v>
      </c>
      <c r="P27" s="22">
        <v>42652</v>
      </c>
      <c r="Q27" s="22">
        <v>42798</v>
      </c>
      <c r="R27" s="23" t="s">
        <v>23</v>
      </c>
      <c r="S27" s="23" t="s">
        <v>361</v>
      </c>
      <c r="T27" s="23" t="s">
        <v>25</v>
      </c>
      <c r="U27" s="22">
        <v>44895</v>
      </c>
      <c r="V27" s="22">
        <v>44529</v>
      </c>
      <c r="W27" s="23">
        <v>3</v>
      </c>
      <c r="X27" s="23" t="s">
        <v>362</v>
      </c>
    </row>
    <row r="28" spans="1:24" x14ac:dyDescent="0.25">
      <c r="A28" s="36" t="str">
        <f t="shared" si="0"/>
        <v>1807</v>
      </c>
      <c r="B28" s="36" t="str">
        <f t="shared" si="1"/>
        <v>北</v>
      </c>
      <c r="C28" s="36" t="str">
        <f t="shared" si="2"/>
        <v>其他C</v>
      </c>
      <c r="D28" s="37" t="str">
        <f t="shared" si="3"/>
        <v>0027</v>
      </c>
      <c r="E28" s="25" t="str">
        <f t="shared" si="5"/>
        <v>1807-北-其他A-0027</v>
      </c>
      <c r="F28" s="35" t="str">
        <f t="shared" si="4"/>
        <v>林O來</v>
      </c>
      <c r="G28" s="22">
        <v>43292</v>
      </c>
      <c r="H28" s="23" t="s">
        <v>363</v>
      </c>
      <c r="I28" s="24" t="s">
        <v>8920</v>
      </c>
      <c r="J28" s="23" t="s">
        <v>18</v>
      </c>
      <c r="K28" s="23" t="s">
        <v>364</v>
      </c>
      <c r="L28" s="23" t="s">
        <v>365</v>
      </c>
      <c r="M28" s="23" t="s">
        <v>31</v>
      </c>
      <c r="N28" s="23" t="s">
        <v>366</v>
      </c>
      <c r="O28" s="22">
        <v>42498</v>
      </c>
      <c r="P28" s="22">
        <v>42652</v>
      </c>
      <c r="Q28" s="22">
        <v>42798</v>
      </c>
      <c r="R28" s="23" t="s">
        <v>23</v>
      </c>
      <c r="S28" s="23" t="s">
        <v>367</v>
      </c>
      <c r="T28" s="23" t="s">
        <v>34</v>
      </c>
      <c r="U28" s="22">
        <v>44896</v>
      </c>
      <c r="V28" s="22">
        <v>44530</v>
      </c>
      <c r="W28" s="23">
        <v>3</v>
      </c>
      <c r="X28" s="23" t="s">
        <v>368</v>
      </c>
    </row>
    <row r="29" spans="1:24" x14ac:dyDescent="0.25">
      <c r="A29" s="36" t="str">
        <f t="shared" si="0"/>
        <v>1807</v>
      </c>
      <c r="B29" s="36" t="str">
        <f t="shared" si="1"/>
        <v>北</v>
      </c>
      <c r="C29" s="36" t="str">
        <f t="shared" si="2"/>
        <v>金融A</v>
      </c>
      <c r="D29" s="37" t="str">
        <f t="shared" si="3"/>
        <v>0028</v>
      </c>
      <c r="E29" s="25" t="str">
        <f t="shared" si="5"/>
        <v>1807-北-金融A-0028</v>
      </c>
      <c r="F29" s="35" t="str">
        <f t="shared" si="4"/>
        <v>陳O禹</v>
      </c>
      <c r="G29" s="22">
        <v>43293</v>
      </c>
      <c r="H29" s="23" t="s">
        <v>369</v>
      </c>
      <c r="I29" s="24" t="s">
        <v>8917</v>
      </c>
      <c r="J29" s="23" t="s">
        <v>18</v>
      </c>
      <c r="K29" s="23" t="s">
        <v>370</v>
      </c>
      <c r="L29" s="23" t="s">
        <v>371</v>
      </c>
      <c r="M29" s="23" t="s">
        <v>21</v>
      </c>
      <c r="N29" s="23" t="s">
        <v>372</v>
      </c>
      <c r="O29" s="22">
        <v>42498</v>
      </c>
      <c r="P29" s="22">
        <v>42652</v>
      </c>
      <c r="Q29" s="22">
        <v>42798</v>
      </c>
      <c r="R29" s="23" t="s">
        <v>23</v>
      </c>
      <c r="S29" s="23" t="s">
        <v>373</v>
      </c>
      <c r="T29" s="23" t="s">
        <v>41</v>
      </c>
      <c r="U29" s="22">
        <v>44897</v>
      </c>
      <c r="V29" s="22">
        <v>44531</v>
      </c>
      <c r="W29" s="23">
        <v>3</v>
      </c>
      <c r="X29" s="23" t="s">
        <v>374</v>
      </c>
    </row>
    <row r="30" spans="1:24" x14ac:dyDescent="0.25">
      <c r="A30" s="36" t="str">
        <f t="shared" si="0"/>
        <v>1807</v>
      </c>
      <c r="B30" s="36" t="str">
        <f t="shared" si="1"/>
        <v>北</v>
      </c>
      <c r="C30" s="36" t="str">
        <f t="shared" si="2"/>
        <v>金融A</v>
      </c>
      <c r="D30" s="37" t="str">
        <f t="shared" si="3"/>
        <v>0029</v>
      </c>
      <c r="E30" s="25" t="str">
        <f t="shared" si="5"/>
        <v>1807-北-金融B-0029</v>
      </c>
      <c r="F30" s="35" t="str">
        <f t="shared" si="4"/>
        <v>王O祥</v>
      </c>
      <c r="G30" s="22">
        <v>43294</v>
      </c>
      <c r="H30" s="23" t="s">
        <v>375</v>
      </c>
      <c r="I30" s="23" t="s">
        <v>97</v>
      </c>
      <c r="J30" s="23" t="s">
        <v>18</v>
      </c>
      <c r="K30" s="23" t="s">
        <v>376</v>
      </c>
      <c r="L30" s="23" t="s">
        <v>377</v>
      </c>
      <c r="M30" s="23" t="s">
        <v>31</v>
      </c>
      <c r="N30" s="23" t="s">
        <v>47</v>
      </c>
      <c r="O30" s="22">
        <v>42498</v>
      </c>
      <c r="P30" s="22">
        <v>42652</v>
      </c>
      <c r="Q30" s="22">
        <v>42798</v>
      </c>
      <c r="R30" s="23" t="s">
        <v>23</v>
      </c>
      <c r="S30" s="23" t="s">
        <v>378</v>
      </c>
      <c r="T30" s="23" t="s">
        <v>49</v>
      </c>
      <c r="U30" s="22">
        <v>44898</v>
      </c>
      <c r="V30" s="22">
        <v>44532</v>
      </c>
      <c r="W30" s="23">
        <v>3</v>
      </c>
      <c r="X30" s="23" t="s">
        <v>379</v>
      </c>
    </row>
    <row r="31" spans="1:24" x14ac:dyDescent="0.25">
      <c r="A31" s="36" t="str">
        <f t="shared" si="0"/>
        <v>1807</v>
      </c>
      <c r="B31" s="36" t="str">
        <f t="shared" si="1"/>
        <v>北</v>
      </c>
      <c r="C31" s="36" t="str">
        <f t="shared" si="2"/>
        <v>金融B</v>
      </c>
      <c r="D31" s="37" t="str">
        <f t="shared" si="3"/>
        <v>0030</v>
      </c>
      <c r="E31" s="25" t="str">
        <f t="shared" si="5"/>
        <v>1807-北-金融C-0030</v>
      </c>
      <c r="F31" s="35" t="str">
        <f t="shared" si="4"/>
        <v>闕O文</v>
      </c>
      <c r="G31" s="22">
        <v>43295</v>
      </c>
      <c r="H31" s="23" t="s">
        <v>380</v>
      </c>
      <c r="I31" s="23" t="s">
        <v>154</v>
      </c>
      <c r="J31" s="23" t="s">
        <v>18</v>
      </c>
      <c r="K31" s="23" t="s">
        <v>381</v>
      </c>
      <c r="L31" s="23" t="s">
        <v>382</v>
      </c>
      <c r="M31" s="23" t="s">
        <v>21</v>
      </c>
      <c r="N31" s="23" t="s">
        <v>39</v>
      </c>
      <c r="O31" s="22">
        <v>42498</v>
      </c>
      <c r="P31" s="22">
        <v>42652</v>
      </c>
      <c r="Q31" s="22">
        <v>42798</v>
      </c>
      <c r="R31" s="23" t="s">
        <v>23</v>
      </c>
      <c r="S31" s="23" t="s">
        <v>383</v>
      </c>
      <c r="T31" s="23" t="s">
        <v>25</v>
      </c>
      <c r="U31" s="22">
        <v>44899</v>
      </c>
      <c r="V31" s="22">
        <v>44533</v>
      </c>
      <c r="W31" s="23">
        <v>3</v>
      </c>
      <c r="X31" s="23" t="s">
        <v>384</v>
      </c>
    </row>
    <row r="32" spans="1:24" x14ac:dyDescent="0.25">
      <c r="A32" s="36" t="str">
        <f t="shared" si="0"/>
        <v>1807</v>
      </c>
      <c r="B32" s="36" t="str">
        <f t="shared" si="1"/>
        <v>北</v>
      </c>
      <c r="C32" s="36" t="str">
        <f t="shared" si="2"/>
        <v>其他C</v>
      </c>
      <c r="D32" s="37" t="str">
        <f t="shared" si="3"/>
        <v>0031</v>
      </c>
      <c r="E32" s="25" t="str">
        <f t="shared" si="5"/>
        <v>1807-北-其他B-0031</v>
      </c>
      <c r="F32" s="35" t="str">
        <f t="shared" si="4"/>
        <v>林O華</v>
      </c>
      <c r="G32" s="22">
        <v>43296</v>
      </c>
      <c r="H32" s="23" t="s">
        <v>385</v>
      </c>
      <c r="I32" s="23" t="s">
        <v>71</v>
      </c>
      <c r="J32" s="23" t="s">
        <v>18</v>
      </c>
      <c r="K32" s="23" t="s">
        <v>386</v>
      </c>
      <c r="L32" s="23" t="s">
        <v>387</v>
      </c>
      <c r="M32" s="23" t="s">
        <v>31</v>
      </c>
      <c r="N32" s="23" t="s">
        <v>388</v>
      </c>
      <c r="O32" s="22">
        <v>42498</v>
      </c>
      <c r="P32" s="22">
        <v>42652</v>
      </c>
      <c r="Q32" s="22">
        <v>42798</v>
      </c>
      <c r="R32" s="23" t="s">
        <v>23</v>
      </c>
      <c r="S32" s="23" t="s">
        <v>389</v>
      </c>
      <c r="T32" s="23" t="s">
        <v>34</v>
      </c>
      <c r="U32" s="22">
        <v>44900</v>
      </c>
      <c r="V32" s="22">
        <v>44534</v>
      </c>
      <c r="W32" s="23">
        <v>3</v>
      </c>
      <c r="X32" s="23" t="s">
        <v>390</v>
      </c>
    </row>
    <row r="33" spans="1:24" x14ac:dyDescent="0.25">
      <c r="A33" s="36" t="str">
        <f t="shared" si="0"/>
        <v>1807</v>
      </c>
      <c r="B33" s="36" t="str">
        <f t="shared" si="1"/>
        <v>北</v>
      </c>
      <c r="C33" s="36" t="str">
        <f t="shared" si="2"/>
        <v>公家B</v>
      </c>
      <c r="D33" s="37" t="str">
        <f t="shared" si="3"/>
        <v>0032</v>
      </c>
      <c r="E33" s="25" t="str">
        <f t="shared" si="5"/>
        <v>1807-北-公家B-0032</v>
      </c>
      <c r="F33" s="35" t="str">
        <f t="shared" si="4"/>
        <v>王O裕</v>
      </c>
      <c r="G33" s="22">
        <v>43297</v>
      </c>
      <c r="H33" s="23" t="s">
        <v>391</v>
      </c>
      <c r="I33" s="23" t="s">
        <v>137</v>
      </c>
      <c r="J33" s="23" t="s">
        <v>18</v>
      </c>
      <c r="K33" s="23" t="s">
        <v>392</v>
      </c>
      <c r="L33" s="23" t="s">
        <v>393</v>
      </c>
      <c r="M33" s="23" t="s">
        <v>21</v>
      </c>
      <c r="N33" s="23" t="s">
        <v>192</v>
      </c>
      <c r="O33" s="22">
        <v>42498</v>
      </c>
      <c r="P33" s="22">
        <v>42652</v>
      </c>
      <c r="Q33" s="22">
        <v>42798</v>
      </c>
      <c r="R33" s="23" t="s">
        <v>23</v>
      </c>
      <c r="S33" s="23" t="s">
        <v>394</v>
      </c>
      <c r="T33" s="23" t="s">
        <v>41</v>
      </c>
      <c r="U33" s="22">
        <v>44901</v>
      </c>
      <c r="V33" s="22">
        <v>44535</v>
      </c>
      <c r="W33" s="23">
        <v>3</v>
      </c>
      <c r="X33" s="23" t="s">
        <v>395</v>
      </c>
    </row>
    <row r="34" spans="1:24" x14ac:dyDescent="0.25">
      <c r="A34" s="36" t="str">
        <f t="shared" si="0"/>
        <v>1807</v>
      </c>
      <c r="B34" s="36" t="str">
        <f t="shared" si="1"/>
        <v>北</v>
      </c>
      <c r="C34" s="36" t="str">
        <f t="shared" si="2"/>
        <v>民營B</v>
      </c>
      <c r="D34" s="37" t="str">
        <f t="shared" si="3"/>
        <v>0033</v>
      </c>
      <c r="E34" s="25" t="str">
        <f t="shared" si="5"/>
        <v>1807-北-民營A-0033</v>
      </c>
      <c r="F34" s="35" t="str">
        <f t="shared" si="4"/>
        <v>簡O明</v>
      </c>
      <c r="G34" s="22">
        <v>43298</v>
      </c>
      <c r="H34" s="23" t="s">
        <v>396</v>
      </c>
      <c r="I34" s="23" t="s">
        <v>84</v>
      </c>
      <c r="J34" s="23" t="s">
        <v>18</v>
      </c>
      <c r="K34" s="23" t="s">
        <v>397</v>
      </c>
      <c r="L34" s="23" t="s">
        <v>398</v>
      </c>
      <c r="M34" s="23" t="s">
        <v>31</v>
      </c>
      <c r="N34" s="23" t="s">
        <v>399</v>
      </c>
      <c r="O34" s="22">
        <v>42498</v>
      </c>
      <c r="P34" s="22">
        <v>42652</v>
      </c>
      <c r="Q34" s="22">
        <v>42798</v>
      </c>
      <c r="R34" s="23" t="s">
        <v>23</v>
      </c>
      <c r="S34" s="23" t="s">
        <v>400</v>
      </c>
      <c r="T34" s="23" t="s">
        <v>49</v>
      </c>
      <c r="U34" s="22">
        <v>44902</v>
      </c>
      <c r="V34" s="22">
        <v>44536</v>
      </c>
      <c r="W34" s="23">
        <v>3</v>
      </c>
      <c r="X34" s="23" t="s">
        <v>401</v>
      </c>
    </row>
    <row r="35" spans="1:24" x14ac:dyDescent="0.25">
      <c r="A35" s="36" t="str">
        <f t="shared" si="0"/>
        <v>1807</v>
      </c>
      <c r="B35" s="36" t="str">
        <f t="shared" si="1"/>
        <v>北</v>
      </c>
      <c r="C35" s="36" t="str">
        <f t="shared" si="2"/>
        <v>金融A</v>
      </c>
      <c r="D35" s="37" t="str">
        <f t="shared" si="3"/>
        <v>0034</v>
      </c>
      <c r="E35" s="25" t="str">
        <f t="shared" si="5"/>
        <v>1807-北-金融A-0034</v>
      </c>
      <c r="F35" s="35" t="str">
        <f t="shared" si="4"/>
        <v>陳O峯</v>
      </c>
      <c r="G35" s="22">
        <v>43299</v>
      </c>
      <c r="H35" s="23" t="s">
        <v>402</v>
      </c>
      <c r="I35" s="23" t="s">
        <v>52</v>
      </c>
      <c r="J35" s="23" t="s">
        <v>18</v>
      </c>
      <c r="K35" s="23" t="s">
        <v>403</v>
      </c>
      <c r="L35" s="23" t="s">
        <v>404</v>
      </c>
      <c r="M35" s="23" t="s">
        <v>21</v>
      </c>
      <c r="N35" s="23" t="s">
        <v>405</v>
      </c>
      <c r="O35" s="22">
        <v>42498</v>
      </c>
      <c r="P35" s="22">
        <v>42652</v>
      </c>
      <c r="Q35" s="22">
        <v>42798</v>
      </c>
      <c r="R35" s="23" t="s">
        <v>23</v>
      </c>
      <c r="S35" s="23" t="s">
        <v>406</v>
      </c>
      <c r="T35" s="23" t="s">
        <v>25</v>
      </c>
      <c r="U35" s="22">
        <v>44903</v>
      </c>
      <c r="V35" s="22">
        <v>44537</v>
      </c>
      <c r="W35" s="23">
        <v>3</v>
      </c>
      <c r="X35" s="23" t="s">
        <v>407</v>
      </c>
    </row>
    <row r="36" spans="1:24" x14ac:dyDescent="0.25">
      <c r="A36" s="36" t="str">
        <f t="shared" si="0"/>
        <v>1807</v>
      </c>
      <c r="B36" s="36" t="str">
        <f t="shared" si="1"/>
        <v>北</v>
      </c>
      <c r="C36" s="36" t="str">
        <f t="shared" si="2"/>
        <v>金融A</v>
      </c>
      <c r="D36" s="37" t="str">
        <f t="shared" si="3"/>
        <v>0035</v>
      </c>
      <c r="E36" s="25" t="str">
        <f t="shared" si="5"/>
        <v>1807-北-金融B-0035</v>
      </c>
      <c r="F36" s="35" t="str">
        <f t="shared" si="4"/>
        <v>江O源</v>
      </c>
      <c r="G36" s="22">
        <v>43300</v>
      </c>
      <c r="H36" s="23" t="s">
        <v>408</v>
      </c>
      <c r="I36" s="23" t="s">
        <v>97</v>
      </c>
      <c r="J36" s="23" t="s">
        <v>18</v>
      </c>
      <c r="K36" s="23" t="s">
        <v>409</v>
      </c>
      <c r="L36" s="23" t="s">
        <v>410</v>
      </c>
      <c r="M36" s="23" t="s">
        <v>31</v>
      </c>
      <c r="N36" s="23" t="s">
        <v>411</v>
      </c>
      <c r="O36" s="22">
        <v>42498</v>
      </c>
      <c r="P36" s="22">
        <v>42652</v>
      </c>
      <c r="Q36" s="22">
        <v>42798</v>
      </c>
      <c r="R36" s="23" t="s">
        <v>23</v>
      </c>
      <c r="S36" s="23" t="s">
        <v>412</v>
      </c>
      <c r="T36" s="23" t="s">
        <v>34</v>
      </c>
      <c r="U36" s="22">
        <v>44904</v>
      </c>
      <c r="V36" s="22">
        <v>44538</v>
      </c>
      <c r="W36" s="23">
        <v>3</v>
      </c>
      <c r="X36" s="23" t="s">
        <v>413</v>
      </c>
    </row>
    <row r="37" spans="1:24" x14ac:dyDescent="0.25">
      <c r="A37" s="36" t="str">
        <f t="shared" si="0"/>
        <v>1807</v>
      </c>
      <c r="B37" s="36" t="str">
        <f t="shared" si="1"/>
        <v>北</v>
      </c>
      <c r="C37" s="36" t="str">
        <f t="shared" si="2"/>
        <v>公家B</v>
      </c>
      <c r="D37" s="37" t="str">
        <f t="shared" si="3"/>
        <v>0036</v>
      </c>
      <c r="E37" s="25" t="str">
        <f t="shared" si="5"/>
        <v>1807-北-公家C-0036</v>
      </c>
      <c r="F37" s="35" t="str">
        <f t="shared" si="4"/>
        <v>李O昌</v>
      </c>
      <c r="G37" s="22">
        <v>43301</v>
      </c>
      <c r="H37" s="23" t="s">
        <v>414</v>
      </c>
      <c r="I37" s="23" t="s">
        <v>104</v>
      </c>
      <c r="J37" s="23" t="s">
        <v>18</v>
      </c>
      <c r="K37" s="23" t="s">
        <v>415</v>
      </c>
      <c r="L37" s="23" t="s">
        <v>416</v>
      </c>
      <c r="M37" s="23" t="s">
        <v>21</v>
      </c>
      <c r="N37" s="23" t="s">
        <v>417</v>
      </c>
      <c r="O37" s="22">
        <v>42498</v>
      </c>
      <c r="P37" s="22">
        <v>42652</v>
      </c>
      <c r="Q37" s="22">
        <v>42798</v>
      </c>
      <c r="R37" s="23" t="s">
        <v>23</v>
      </c>
      <c r="S37" s="23" t="s">
        <v>418</v>
      </c>
      <c r="T37" s="23" t="s">
        <v>41</v>
      </c>
      <c r="U37" s="22">
        <v>44905</v>
      </c>
      <c r="V37" s="22">
        <v>44539</v>
      </c>
      <c r="W37" s="23">
        <v>3</v>
      </c>
      <c r="X37" s="23" t="s">
        <v>419</v>
      </c>
    </row>
    <row r="38" spans="1:24" x14ac:dyDescent="0.25">
      <c r="A38" s="36" t="str">
        <f t="shared" si="0"/>
        <v>1807</v>
      </c>
      <c r="B38" s="36" t="str">
        <f t="shared" si="1"/>
        <v>北</v>
      </c>
      <c r="C38" s="36" t="str">
        <f t="shared" si="2"/>
        <v>民營C</v>
      </c>
      <c r="D38" s="37" t="str">
        <f t="shared" si="3"/>
        <v>0037</v>
      </c>
      <c r="E38" s="25" t="str">
        <f t="shared" si="5"/>
        <v>1807-北-民營B-0037</v>
      </c>
      <c r="F38" s="35" t="str">
        <f t="shared" si="4"/>
        <v>郭O上</v>
      </c>
      <c r="G38" s="22">
        <v>43302</v>
      </c>
      <c r="H38" s="23" t="s">
        <v>420</v>
      </c>
      <c r="I38" s="23" t="s">
        <v>111</v>
      </c>
      <c r="J38" s="23" t="s">
        <v>18</v>
      </c>
      <c r="K38" s="23" t="s">
        <v>421</v>
      </c>
      <c r="L38" s="23" t="s">
        <v>422</v>
      </c>
      <c r="M38" s="23" t="s">
        <v>31</v>
      </c>
      <c r="N38" s="23" t="s">
        <v>67</v>
      </c>
      <c r="O38" s="22">
        <v>42498</v>
      </c>
      <c r="P38" s="22">
        <v>42652</v>
      </c>
      <c r="Q38" s="22">
        <v>42798</v>
      </c>
      <c r="R38" s="23" t="s">
        <v>23</v>
      </c>
      <c r="S38" s="23" t="s">
        <v>423</v>
      </c>
      <c r="T38" s="23" t="s">
        <v>49</v>
      </c>
      <c r="U38" s="22">
        <v>44906</v>
      </c>
      <c r="V38" s="22">
        <v>44540</v>
      </c>
      <c r="W38" s="23">
        <v>3</v>
      </c>
      <c r="X38" s="23" t="s">
        <v>158</v>
      </c>
    </row>
    <row r="39" spans="1:24" x14ac:dyDescent="0.25">
      <c r="A39" s="36" t="str">
        <f t="shared" si="0"/>
        <v>1807</v>
      </c>
      <c r="B39" s="36" t="str">
        <f t="shared" si="1"/>
        <v>北</v>
      </c>
      <c r="C39" s="36" t="str">
        <f t="shared" si="2"/>
        <v>私人B</v>
      </c>
      <c r="D39" s="37" t="str">
        <f t="shared" si="3"/>
        <v>0038</v>
      </c>
      <c r="E39" s="25" t="str">
        <f t="shared" si="5"/>
        <v>1807-北-私人C-0038</v>
      </c>
      <c r="F39" s="35" t="str">
        <f t="shared" si="4"/>
        <v>郭O秋</v>
      </c>
      <c r="G39" s="22">
        <v>43303</v>
      </c>
      <c r="H39" s="23" t="s">
        <v>424</v>
      </c>
      <c r="I39" s="23" t="s">
        <v>118</v>
      </c>
      <c r="J39" s="23" t="s">
        <v>18</v>
      </c>
      <c r="K39" s="23" t="s">
        <v>425</v>
      </c>
      <c r="L39" s="23" t="s">
        <v>426</v>
      </c>
      <c r="M39" s="23" t="s">
        <v>21</v>
      </c>
      <c r="N39" s="23" t="s">
        <v>67</v>
      </c>
      <c r="O39" s="22">
        <v>42498</v>
      </c>
      <c r="P39" s="22">
        <v>42652</v>
      </c>
      <c r="Q39" s="22">
        <v>42798</v>
      </c>
      <c r="R39" s="23" t="s">
        <v>23</v>
      </c>
      <c r="S39" s="23" t="s">
        <v>427</v>
      </c>
      <c r="T39" s="23" t="s">
        <v>25</v>
      </c>
      <c r="U39" s="22">
        <v>44907</v>
      </c>
      <c r="V39" s="22">
        <v>44541</v>
      </c>
      <c r="W39" s="23">
        <v>3</v>
      </c>
      <c r="X39" s="23" t="s">
        <v>428</v>
      </c>
    </row>
    <row r="40" spans="1:24" x14ac:dyDescent="0.25">
      <c r="A40" s="36" t="str">
        <f t="shared" si="0"/>
        <v>1807</v>
      </c>
      <c r="B40" s="36" t="str">
        <f t="shared" si="1"/>
        <v>北</v>
      </c>
      <c r="C40" s="36" t="str">
        <f t="shared" si="2"/>
        <v>其他C</v>
      </c>
      <c r="D40" s="37" t="str">
        <f t="shared" si="3"/>
        <v>0039</v>
      </c>
      <c r="E40" s="25" t="str">
        <f t="shared" si="5"/>
        <v>1807-北-其他C-0039</v>
      </c>
      <c r="F40" s="35" t="str">
        <f t="shared" si="4"/>
        <v>陳O霞</v>
      </c>
      <c r="G40" s="22">
        <v>43304</v>
      </c>
      <c r="H40" s="23" t="s">
        <v>429</v>
      </c>
      <c r="I40" s="23" t="s">
        <v>124</v>
      </c>
      <c r="J40" s="23" t="s">
        <v>18</v>
      </c>
      <c r="K40" s="23" t="s">
        <v>430</v>
      </c>
      <c r="L40" s="23" t="s">
        <v>431</v>
      </c>
      <c r="M40" s="23" t="s">
        <v>31</v>
      </c>
      <c r="N40" s="23" t="s">
        <v>432</v>
      </c>
      <c r="O40" s="22">
        <v>42498</v>
      </c>
      <c r="P40" s="22">
        <v>42652</v>
      </c>
      <c r="Q40" s="22">
        <v>42798</v>
      </c>
      <c r="R40" s="23" t="s">
        <v>23</v>
      </c>
      <c r="S40" s="23" t="s">
        <v>433</v>
      </c>
      <c r="T40" s="23" t="s">
        <v>34</v>
      </c>
      <c r="U40" s="22">
        <v>44908</v>
      </c>
      <c r="V40" s="22">
        <v>44542</v>
      </c>
      <c r="W40" s="23">
        <v>3</v>
      </c>
      <c r="X40" s="23" t="s">
        <v>434</v>
      </c>
    </row>
    <row r="41" spans="1:24" x14ac:dyDescent="0.25">
      <c r="A41" s="36" t="str">
        <f t="shared" si="0"/>
        <v>1807</v>
      </c>
      <c r="B41" s="36" t="str">
        <f t="shared" si="1"/>
        <v>北</v>
      </c>
      <c r="C41" s="36" t="str">
        <f t="shared" si="2"/>
        <v>公家C</v>
      </c>
      <c r="D41" s="37" t="str">
        <f t="shared" si="3"/>
        <v>0040</v>
      </c>
      <c r="E41" s="25" t="str">
        <f t="shared" si="5"/>
        <v>1807-北-公家A-0040</v>
      </c>
      <c r="F41" s="35" t="str">
        <f t="shared" si="4"/>
        <v>楊O聲</v>
      </c>
      <c r="G41" s="22">
        <v>43305</v>
      </c>
      <c r="H41" s="23" t="s">
        <v>435</v>
      </c>
      <c r="I41" s="23" t="s">
        <v>213</v>
      </c>
      <c r="J41" s="23" t="s">
        <v>18</v>
      </c>
      <c r="K41" s="23" t="s">
        <v>436</v>
      </c>
      <c r="L41" s="23" t="s">
        <v>437</v>
      </c>
      <c r="M41" s="23" t="s">
        <v>21</v>
      </c>
      <c r="N41" s="23" t="s">
        <v>438</v>
      </c>
      <c r="O41" s="22">
        <v>42498</v>
      </c>
      <c r="P41" s="22">
        <v>42652</v>
      </c>
      <c r="Q41" s="22">
        <v>42798</v>
      </c>
      <c r="R41" s="23" t="s">
        <v>23</v>
      </c>
      <c r="S41" s="23" t="s">
        <v>439</v>
      </c>
      <c r="T41" s="23" t="s">
        <v>41</v>
      </c>
      <c r="U41" s="22">
        <v>44909</v>
      </c>
      <c r="V41" s="22">
        <v>44543</v>
      </c>
      <c r="W41" s="23">
        <v>3</v>
      </c>
      <c r="X41" s="23" t="s">
        <v>440</v>
      </c>
    </row>
    <row r="42" spans="1:24" x14ac:dyDescent="0.25">
      <c r="A42" s="36" t="str">
        <f t="shared" si="0"/>
        <v>1807</v>
      </c>
      <c r="B42" s="36" t="str">
        <f t="shared" si="1"/>
        <v>北</v>
      </c>
      <c r="C42" s="36" t="str">
        <f t="shared" si="2"/>
        <v>公家A</v>
      </c>
      <c r="D42" s="37" t="str">
        <f t="shared" si="3"/>
        <v>0041</v>
      </c>
      <c r="E42" s="25" t="str">
        <f t="shared" si="5"/>
        <v>1807-北-公家B-0041</v>
      </c>
      <c r="F42" s="35" t="str">
        <f t="shared" si="4"/>
        <v>李O裕</v>
      </c>
      <c r="G42" s="22">
        <v>43306</v>
      </c>
      <c r="H42" s="23" t="s">
        <v>441</v>
      </c>
      <c r="I42" s="23" t="s">
        <v>137</v>
      </c>
      <c r="J42" s="23" t="s">
        <v>18</v>
      </c>
      <c r="K42" s="23" t="s">
        <v>442</v>
      </c>
      <c r="L42" s="23" t="s">
        <v>443</v>
      </c>
      <c r="M42" s="23" t="s">
        <v>31</v>
      </c>
      <c r="N42" s="23" t="s">
        <v>444</v>
      </c>
      <c r="O42" s="22">
        <v>42498</v>
      </c>
      <c r="P42" s="22">
        <v>42652</v>
      </c>
      <c r="Q42" s="22">
        <v>42798</v>
      </c>
      <c r="R42" s="23" t="s">
        <v>23</v>
      </c>
      <c r="S42" s="23" t="s">
        <v>445</v>
      </c>
      <c r="T42" s="23" t="s">
        <v>49</v>
      </c>
      <c r="U42" s="22">
        <v>44910</v>
      </c>
      <c r="V42" s="22">
        <v>44544</v>
      </c>
      <c r="W42" s="23">
        <v>3</v>
      </c>
      <c r="X42" s="23" t="s">
        <v>446</v>
      </c>
    </row>
    <row r="43" spans="1:24" x14ac:dyDescent="0.25">
      <c r="A43" s="36" t="str">
        <f t="shared" si="0"/>
        <v>1807</v>
      </c>
      <c r="B43" s="36" t="str">
        <f t="shared" si="1"/>
        <v>北</v>
      </c>
      <c r="C43" s="36" t="str">
        <f t="shared" si="2"/>
        <v>民營B</v>
      </c>
      <c r="D43" s="37" t="str">
        <f t="shared" si="3"/>
        <v>0042</v>
      </c>
      <c r="E43" s="25" t="str">
        <f t="shared" si="5"/>
        <v>1807-北-民營C-0042</v>
      </c>
      <c r="F43" s="35" t="str">
        <f t="shared" si="4"/>
        <v>陳O義</v>
      </c>
      <c r="G43" s="22">
        <v>43307</v>
      </c>
      <c r="H43" s="23" t="s">
        <v>447</v>
      </c>
      <c r="I43" s="23" t="s">
        <v>28</v>
      </c>
      <c r="J43" s="23" t="s">
        <v>18</v>
      </c>
      <c r="K43" s="23" t="s">
        <v>448</v>
      </c>
      <c r="L43" s="23" t="s">
        <v>449</v>
      </c>
      <c r="M43" s="23" t="s">
        <v>21</v>
      </c>
      <c r="N43" s="23" t="s">
        <v>450</v>
      </c>
      <c r="O43" s="22">
        <v>42498</v>
      </c>
      <c r="P43" s="22">
        <v>42652</v>
      </c>
      <c r="Q43" s="22">
        <v>42798</v>
      </c>
      <c r="R43" s="23" t="s">
        <v>23</v>
      </c>
      <c r="S43" s="23" t="s">
        <v>451</v>
      </c>
      <c r="T43" s="23" t="s">
        <v>25</v>
      </c>
      <c r="U43" s="22">
        <v>44911</v>
      </c>
      <c r="V43" s="22">
        <v>44545</v>
      </c>
      <c r="W43" s="23">
        <v>3</v>
      </c>
      <c r="X43" s="23" t="s">
        <v>452</v>
      </c>
    </row>
    <row r="44" spans="1:24" x14ac:dyDescent="0.25">
      <c r="A44" s="36" t="str">
        <f t="shared" si="0"/>
        <v>1807</v>
      </c>
      <c r="B44" s="36" t="str">
        <f t="shared" si="1"/>
        <v>北</v>
      </c>
      <c r="C44" s="36" t="str">
        <f t="shared" si="2"/>
        <v>民營C</v>
      </c>
      <c r="D44" s="37" t="str">
        <f t="shared" si="3"/>
        <v>0043</v>
      </c>
      <c r="E44" s="25" t="str">
        <f t="shared" si="5"/>
        <v>1807-北-民營A-0043</v>
      </c>
      <c r="F44" s="35" t="str">
        <f t="shared" si="4"/>
        <v>葉O浪</v>
      </c>
      <c r="G44" s="22">
        <v>43308</v>
      </c>
      <c r="H44" s="23" t="s">
        <v>453</v>
      </c>
      <c r="I44" s="23" t="s">
        <v>84</v>
      </c>
      <c r="J44" s="23" t="s">
        <v>18</v>
      </c>
      <c r="K44" s="23" t="s">
        <v>454</v>
      </c>
      <c r="L44" s="23" t="s">
        <v>455</v>
      </c>
      <c r="M44" s="23" t="s">
        <v>31</v>
      </c>
      <c r="N44" s="23" t="s">
        <v>456</v>
      </c>
      <c r="O44" s="22">
        <v>42498</v>
      </c>
      <c r="P44" s="22">
        <v>42652</v>
      </c>
      <c r="Q44" s="22">
        <v>42798</v>
      </c>
      <c r="R44" s="23" t="s">
        <v>23</v>
      </c>
      <c r="S44" s="23" t="s">
        <v>457</v>
      </c>
      <c r="T44" s="23" t="s">
        <v>34</v>
      </c>
      <c r="U44" s="22">
        <v>44912</v>
      </c>
      <c r="V44" s="22">
        <v>44546</v>
      </c>
      <c r="W44" s="23">
        <v>3</v>
      </c>
      <c r="X44" s="23" t="s">
        <v>458</v>
      </c>
    </row>
    <row r="45" spans="1:24" x14ac:dyDescent="0.25">
      <c r="A45" s="36" t="str">
        <f t="shared" si="0"/>
        <v>1807</v>
      </c>
      <c r="B45" s="36" t="str">
        <f t="shared" si="1"/>
        <v>北</v>
      </c>
      <c r="C45" s="36" t="str">
        <f t="shared" si="2"/>
        <v>金融A</v>
      </c>
      <c r="D45" s="37" t="str">
        <f t="shared" si="3"/>
        <v>0044</v>
      </c>
      <c r="E45" s="25" t="str">
        <f t="shared" si="5"/>
        <v>1807-北-金融C-0044</v>
      </c>
      <c r="F45" s="35" t="str">
        <f t="shared" si="4"/>
        <v>黃O洲</v>
      </c>
      <c r="G45" s="22">
        <v>43309</v>
      </c>
      <c r="H45" s="23" t="s">
        <v>459</v>
      </c>
      <c r="I45" s="23" t="s">
        <v>154</v>
      </c>
      <c r="J45" s="23" t="s">
        <v>18</v>
      </c>
      <c r="K45" s="23" t="s">
        <v>460</v>
      </c>
      <c r="L45" s="23" t="s">
        <v>461</v>
      </c>
      <c r="M45" s="23" t="s">
        <v>21</v>
      </c>
      <c r="N45" s="23" t="s">
        <v>444</v>
      </c>
      <c r="O45" s="22">
        <v>42498</v>
      </c>
      <c r="P45" s="22">
        <v>42652</v>
      </c>
      <c r="Q45" s="22">
        <v>42798</v>
      </c>
      <c r="R45" s="23" t="s">
        <v>23</v>
      </c>
      <c r="S45" s="23" t="s">
        <v>462</v>
      </c>
      <c r="T45" s="23" t="s">
        <v>41</v>
      </c>
      <c r="U45" s="22">
        <v>44913</v>
      </c>
      <c r="V45" s="22">
        <v>44547</v>
      </c>
      <c r="W45" s="23">
        <v>3</v>
      </c>
      <c r="X45" s="23" t="s">
        <v>463</v>
      </c>
    </row>
    <row r="46" spans="1:24" x14ac:dyDescent="0.25">
      <c r="A46" s="36" t="str">
        <f t="shared" si="0"/>
        <v>1807</v>
      </c>
      <c r="B46" s="36" t="str">
        <f t="shared" si="1"/>
        <v>北</v>
      </c>
      <c r="C46" s="36" t="str">
        <f t="shared" si="2"/>
        <v>其他C</v>
      </c>
      <c r="D46" s="37" t="str">
        <f t="shared" si="3"/>
        <v>0045</v>
      </c>
      <c r="E46" s="25" t="str">
        <f t="shared" si="5"/>
        <v>1807-北-其他A-0045</v>
      </c>
      <c r="F46" s="35" t="str">
        <f t="shared" si="4"/>
        <v>陳O華</v>
      </c>
      <c r="G46" s="22">
        <v>43310</v>
      </c>
      <c r="H46" s="23" t="s">
        <v>464</v>
      </c>
      <c r="I46" s="23" t="s">
        <v>44</v>
      </c>
      <c r="J46" s="23" t="s">
        <v>18</v>
      </c>
      <c r="K46" s="23" t="s">
        <v>465</v>
      </c>
      <c r="L46" s="23" t="s">
        <v>466</v>
      </c>
      <c r="M46" s="23" t="s">
        <v>31</v>
      </c>
      <c r="N46" s="23" t="s">
        <v>467</v>
      </c>
      <c r="O46" s="22">
        <v>42498</v>
      </c>
      <c r="P46" s="22">
        <v>42652</v>
      </c>
      <c r="Q46" s="22">
        <v>42798</v>
      </c>
      <c r="R46" s="23" t="s">
        <v>23</v>
      </c>
      <c r="S46" s="23" t="s">
        <v>468</v>
      </c>
      <c r="T46" s="23" t="s">
        <v>49</v>
      </c>
      <c r="U46" s="22">
        <v>44914</v>
      </c>
      <c r="V46" s="22">
        <v>44548</v>
      </c>
      <c r="W46" s="23">
        <v>3</v>
      </c>
      <c r="X46" s="23" t="s">
        <v>469</v>
      </c>
    </row>
    <row r="47" spans="1:24" x14ac:dyDescent="0.25">
      <c r="A47" s="36" t="str">
        <f t="shared" si="0"/>
        <v>1807</v>
      </c>
      <c r="B47" s="36" t="str">
        <f t="shared" si="1"/>
        <v>北</v>
      </c>
      <c r="C47" s="36" t="str">
        <f t="shared" si="2"/>
        <v>金融A</v>
      </c>
      <c r="D47" s="37" t="str">
        <f t="shared" si="3"/>
        <v>0046</v>
      </c>
      <c r="E47" s="25" t="str">
        <f t="shared" si="5"/>
        <v>1807-北-金融A-0046</v>
      </c>
      <c r="F47" s="35" t="str">
        <f t="shared" si="4"/>
        <v>吳O進</v>
      </c>
      <c r="G47" s="22">
        <v>43311</v>
      </c>
      <c r="H47" s="23" t="s">
        <v>470</v>
      </c>
      <c r="I47" s="23" t="s">
        <v>52</v>
      </c>
      <c r="J47" s="23" t="s">
        <v>18</v>
      </c>
      <c r="K47" s="23" t="s">
        <v>471</v>
      </c>
      <c r="L47" s="23" t="s">
        <v>472</v>
      </c>
      <c r="M47" s="23" t="s">
        <v>21</v>
      </c>
      <c r="N47" s="23" t="s">
        <v>192</v>
      </c>
      <c r="O47" s="22">
        <v>42498</v>
      </c>
      <c r="P47" s="22">
        <v>42652</v>
      </c>
      <c r="Q47" s="22">
        <v>42798</v>
      </c>
      <c r="R47" s="23" t="s">
        <v>23</v>
      </c>
      <c r="S47" s="23" t="s">
        <v>473</v>
      </c>
      <c r="T47" s="23" t="s">
        <v>25</v>
      </c>
      <c r="U47" s="22">
        <v>44915</v>
      </c>
      <c r="V47" s="22">
        <v>44549</v>
      </c>
      <c r="W47" s="23">
        <v>3</v>
      </c>
      <c r="X47" s="23" t="s">
        <v>474</v>
      </c>
    </row>
    <row r="48" spans="1:24" x14ac:dyDescent="0.25">
      <c r="A48" s="36" t="str">
        <f t="shared" si="0"/>
        <v>1807</v>
      </c>
      <c r="B48" s="36" t="str">
        <f t="shared" si="1"/>
        <v>北</v>
      </c>
      <c r="C48" s="36" t="str">
        <f t="shared" si="2"/>
        <v>金融A</v>
      </c>
      <c r="D48" s="37" t="str">
        <f t="shared" si="3"/>
        <v>0047</v>
      </c>
      <c r="E48" s="25" t="str">
        <f t="shared" si="5"/>
        <v>1807-北-金融B-0047</v>
      </c>
      <c r="F48" s="35" t="str">
        <f t="shared" si="4"/>
        <v>陳O生</v>
      </c>
      <c r="G48" s="22">
        <v>43312</v>
      </c>
      <c r="H48" s="23" t="s">
        <v>475</v>
      </c>
      <c r="I48" s="23" t="s">
        <v>97</v>
      </c>
      <c r="J48" s="23" t="s">
        <v>18</v>
      </c>
      <c r="K48" s="23" t="s">
        <v>476</v>
      </c>
      <c r="L48" s="23" t="s">
        <v>477</v>
      </c>
      <c r="M48" s="23" t="s">
        <v>31</v>
      </c>
      <c r="N48" s="23" t="s">
        <v>39</v>
      </c>
      <c r="O48" s="22">
        <v>42498</v>
      </c>
      <c r="P48" s="22">
        <v>42652</v>
      </c>
      <c r="Q48" s="22">
        <v>42798</v>
      </c>
      <c r="R48" s="23" t="s">
        <v>23</v>
      </c>
      <c r="S48" s="23" t="s">
        <v>478</v>
      </c>
      <c r="T48" s="23" t="s">
        <v>34</v>
      </c>
      <c r="U48" s="22">
        <v>44916</v>
      </c>
      <c r="V48" s="22">
        <v>44550</v>
      </c>
      <c r="W48" s="23">
        <v>3</v>
      </c>
      <c r="X48" s="23" t="s">
        <v>479</v>
      </c>
    </row>
    <row r="49" spans="1:24" x14ac:dyDescent="0.25">
      <c r="A49" s="36" t="str">
        <f t="shared" si="0"/>
        <v>1808</v>
      </c>
      <c r="B49" s="36" t="str">
        <f t="shared" si="1"/>
        <v>北</v>
      </c>
      <c r="C49" s="36" t="str">
        <f t="shared" si="2"/>
        <v>金融B</v>
      </c>
      <c r="D49" s="37" t="str">
        <f t="shared" si="3"/>
        <v>0048</v>
      </c>
      <c r="E49" s="25" t="str">
        <f t="shared" si="5"/>
        <v>1808-北-金融C-0048</v>
      </c>
      <c r="F49" s="35" t="str">
        <f t="shared" si="4"/>
        <v>胡O三</v>
      </c>
      <c r="G49" s="22">
        <v>43313</v>
      </c>
      <c r="H49" s="23" t="s">
        <v>480</v>
      </c>
      <c r="I49" s="23" t="s">
        <v>154</v>
      </c>
      <c r="J49" s="23" t="s">
        <v>18</v>
      </c>
      <c r="K49" s="23" t="s">
        <v>481</v>
      </c>
      <c r="L49" s="23" t="s">
        <v>482</v>
      </c>
      <c r="M49" s="23" t="s">
        <v>21</v>
      </c>
      <c r="N49" s="23" t="s">
        <v>483</v>
      </c>
      <c r="O49" s="22">
        <v>42498</v>
      </c>
      <c r="P49" s="22">
        <v>42652</v>
      </c>
      <c r="Q49" s="22">
        <v>42798</v>
      </c>
      <c r="R49" s="23" t="s">
        <v>23</v>
      </c>
      <c r="S49" s="23" t="s">
        <v>484</v>
      </c>
      <c r="T49" s="23" t="s">
        <v>41</v>
      </c>
      <c r="U49" s="22">
        <v>44917</v>
      </c>
      <c r="V49" s="22">
        <v>44551</v>
      </c>
      <c r="W49" s="23">
        <v>3</v>
      </c>
      <c r="X49" s="23" t="s">
        <v>485</v>
      </c>
    </row>
    <row r="50" spans="1:24" x14ac:dyDescent="0.25">
      <c r="A50" s="36" t="str">
        <f t="shared" si="0"/>
        <v>1808</v>
      </c>
      <c r="B50" s="36" t="str">
        <f t="shared" si="1"/>
        <v>北</v>
      </c>
      <c r="C50" s="36" t="str">
        <f t="shared" si="2"/>
        <v>其他C</v>
      </c>
      <c r="D50" s="37" t="str">
        <f t="shared" si="3"/>
        <v>0049</v>
      </c>
      <c r="E50" s="25" t="str">
        <f t="shared" si="5"/>
        <v>1808-北-其他B-0049</v>
      </c>
      <c r="F50" s="35" t="str">
        <f t="shared" si="4"/>
        <v>闕O文</v>
      </c>
      <c r="G50" s="22">
        <v>43314</v>
      </c>
      <c r="H50" s="23" t="s">
        <v>486</v>
      </c>
      <c r="I50" s="23" t="s">
        <v>71</v>
      </c>
      <c r="J50" s="23" t="s">
        <v>18</v>
      </c>
      <c r="K50" s="23" t="s">
        <v>487</v>
      </c>
      <c r="L50" s="23" t="s">
        <v>488</v>
      </c>
      <c r="M50" s="23" t="s">
        <v>31</v>
      </c>
      <c r="N50" s="23" t="s">
        <v>489</v>
      </c>
      <c r="O50" s="22">
        <v>42498</v>
      </c>
      <c r="P50" s="22">
        <v>42652</v>
      </c>
      <c r="Q50" s="22">
        <v>42798</v>
      </c>
      <c r="R50" s="23" t="s">
        <v>23</v>
      </c>
      <c r="S50" s="23" t="s">
        <v>490</v>
      </c>
      <c r="T50" s="23" t="s">
        <v>49</v>
      </c>
      <c r="U50" s="22">
        <v>44918</v>
      </c>
      <c r="V50" s="22">
        <v>44552</v>
      </c>
      <c r="W50" s="23">
        <v>3</v>
      </c>
      <c r="X50" s="23" t="s">
        <v>384</v>
      </c>
    </row>
    <row r="51" spans="1:24" x14ac:dyDescent="0.25">
      <c r="A51" s="36" t="str">
        <f t="shared" si="0"/>
        <v>1808</v>
      </c>
      <c r="B51" s="36" t="str">
        <f t="shared" si="1"/>
        <v>北</v>
      </c>
      <c r="C51" s="36" t="str">
        <f t="shared" si="2"/>
        <v>公家B</v>
      </c>
      <c r="D51" s="37" t="str">
        <f t="shared" si="3"/>
        <v>0050</v>
      </c>
      <c r="E51" s="25" t="str">
        <f t="shared" si="5"/>
        <v>1808-北-公家C-0050</v>
      </c>
      <c r="F51" s="35" t="str">
        <f t="shared" si="4"/>
        <v>吳O文</v>
      </c>
      <c r="G51" s="22">
        <v>43315</v>
      </c>
      <c r="H51" s="23" t="s">
        <v>491</v>
      </c>
      <c r="I51" s="23" t="s">
        <v>104</v>
      </c>
      <c r="J51" s="23" t="s">
        <v>18</v>
      </c>
      <c r="K51" s="23" t="s">
        <v>492</v>
      </c>
      <c r="L51" s="23" t="s">
        <v>493</v>
      </c>
      <c r="M51" s="23" t="s">
        <v>21</v>
      </c>
      <c r="N51" s="23" t="s">
        <v>494</v>
      </c>
      <c r="O51" s="22">
        <v>42498</v>
      </c>
      <c r="P51" s="22">
        <v>42652</v>
      </c>
      <c r="Q51" s="22">
        <v>42798</v>
      </c>
      <c r="R51" s="23" t="s">
        <v>23</v>
      </c>
      <c r="S51" s="23" t="s">
        <v>495</v>
      </c>
      <c r="T51" s="23" t="s">
        <v>25</v>
      </c>
      <c r="U51" s="22">
        <v>44919</v>
      </c>
      <c r="V51" s="22">
        <v>44553</v>
      </c>
      <c r="W51" s="23">
        <v>3</v>
      </c>
      <c r="X51" s="23" t="s">
        <v>496</v>
      </c>
    </row>
    <row r="52" spans="1:24" x14ac:dyDescent="0.25">
      <c r="A52" s="36" t="str">
        <f t="shared" si="0"/>
        <v>1808</v>
      </c>
      <c r="B52" s="36" t="str">
        <f t="shared" si="1"/>
        <v>北</v>
      </c>
      <c r="C52" s="36" t="str">
        <f t="shared" si="2"/>
        <v>民營C</v>
      </c>
      <c r="D52" s="37" t="str">
        <f t="shared" si="3"/>
        <v>0051</v>
      </c>
      <c r="E52" s="25" t="str">
        <f t="shared" si="5"/>
        <v>1808-北-民營B-0051</v>
      </c>
      <c r="F52" s="35" t="str">
        <f t="shared" si="4"/>
        <v>潘O寰</v>
      </c>
      <c r="G52" s="22">
        <v>43316</v>
      </c>
      <c r="H52" s="23" t="s">
        <v>497</v>
      </c>
      <c r="I52" s="23" t="s">
        <v>111</v>
      </c>
      <c r="J52" s="23" t="s">
        <v>18</v>
      </c>
      <c r="K52" s="23" t="s">
        <v>498</v>
      </c>
      <c r="L52" s="23" t="s">
        <v>499</v>
      </c>
      <c r="M52" s="23" t="s">
        <v>31</v>
      </c>
      <c r="N52" s="23" t="s">
        <v>238</v>
      </c>
      <c r="O52" s="22">
        <v>42498</v>
      </c>
      <c r="P52" s="22">
        <v>42652</v>
      </c>
      <c r="Q52" s="22">
        <v>42798</v>
      </c>
      <c r="R52" s="23" t="s">
        <v>23</v>
      </c>
      <c r="S52" s="23" t="s">
        <v>500</v>
      </c>
      <c r="T52" s="23" t="s">
        <v>34</v>
      </c>
      <c r="U52" s="22">
        <v>44920</v>
      </c>
      <c r="V52" s="22">
        <v>44554</v>
      </c>
      <c r="W52" s="23">
        <v>3</v>
      </c>
      <c r="X52" s="23" t="s">
        <v>501</v>
      </c>
    </row>
    <row r="53" spans="1:24" x14ac:dyDescent="0.25">
      <c r="A53" s="36" t="str">
        <f t="shared" si="0"/>
        <v>1808</v>
      </c>
      <c r="B53" s="36" t="str">
        <f t="shared" si="1"/>
        <v>北</v>
      </c>
      <c r="C53" s="36" t="str">
        <f t="shared" si="2"/>
        <v>金融B</v>
      </c>
      <c r="D53" s="37" t="str">
        <f t="shared" si="3"/>
        <v>0052</v>
      </c>
      <c r="E53" s="25" t="str">
        <f t="shared" si="5"/>
        <v>1808-北-金融A-0052</v>
      </c>
      <c r="F53" s="35" t="str">
        <f t="shared" si="4"/>
        <v>陳O民</v>
      </c>
      <c r="G53" s="22">
        <v>43317</v>
      </c>
      <c r="H53" s="23" t="s">
        <v>502</v>
      </c>
      <c r="I53" s="23" t="s">
        <v>52</v>
      </c>
      <c r="J53" s="23" t="s">
        <v>18</v>
      </c>
      <c r="K53" s="23" t="s">
        <v>503</v>
      </c>
      <c r="L53" s="23" t="s">
        <v>504</v>
      </c>
      <c r="M53" s="23" t="s">
        <v>21</v>
      </c>
      <c r="N53" s="23" t="s">
        <v>505</v>
      </c>
      <c r="O53" s="22">
        <v>42498</v>
      </c>
      <c r="P53" s="22">
        <v>42652</v>
      </c>
      <c r="Q53" s="22">
        <v>42798</v>
      </c>
      <c r="R53" s="23" t="s">
        <v>23</v>
      </c>
      <c r="S53" s="23" t="s">
        <v>506</v>
      </c>
      <c r="T53" s="23" t="s">
        <v>41</v>
      </c>
      <c r="U53" s="22">
        <v>44921</v>
      </c>
      <c r="V53" s="22">
        <v>44555</v>
      </c>
      <c r="W53" s="23">
        <v>3</v>
      </c>
      <c r="X53" s="23" t="s">
        <v>507</v>
      </c>
    </row>
    <row r="54" spans="1:24" x14ac:dyDescent="0.25">
      <c r="A54" s="36" t="str">
        <f t="shared" si="0"/>
        <v>1808</v>
      </c>
      <c r="B54" s="36" t="str">
        <f t="shared" si="1"/>
        <v>北</v>
      </c>
      <c r="C54" s="36" t="str">
        <f t="shared" si="2"/>
        <v>金融A</v>
      </c>
      <c r="D54" s="37" t="str">
        <f t="shared" si="3"/>
        <v>0053</v>
      </c>
      <c r="E54" s="25" t="str">
        <f t="shared" si="5"/>
        <v>1808-北-金融B-0053</v>
      </c>
      <c r="F54" s="35" t="str">
        <f t="shared" si="4"/>
        <v>徐O麟</v>
      </c>
      <c r="G54" s="22">
        <v>43318</v>
      </c>
      <c r="H54" s="23" t="s">
        <v>508</v>
      </c>
      <c r="I54" s="23" t="s">
        <v>97</v>
      </c>
      <c r="J54" s="23" t="s">
        <v>18</v>
      </c>
      <c r="K54" s="23" t="s">
        <v>509</v>
      </c>
      <c r="L54" s="23" t="s">
        <v>510</v>
      </c>
      <c r="M54" s="23" t="s">
        <v>31</v>
      </c>
      <c r="N54" s="23" t="s">
        <v>174</v>
      </c>
      <c r="O54" s="22">
        <v>42498</v>
      </c>
      <c r="P54" s="22">
        <v>42652</v>
      </c>
      <c r="Q54" s="22">
        <v>42798</v>
      </c>
      <c r="R54" s="23" t="s">
        <v>23</v>
      </c>
      <c r="S54" s="23" t="s">
        <v>511</v>
      </c>
      <c r="T54" s="23" t="s">
        <v>49</v>
      </c>
      <c r="U54" s="22">
        <v>44922</v>
      </c>
      <c r="V54" s="22">
        <v>44556</v>
      </c>
      <c r="W54" s="23">
        <v>3</v>
      </c>
      <c r="X54" s="23" t="s">
        <v>176</v>
      </c>
    </row>
    <row r="55" spans="1:24" x14ac:dyDescent="0.25">
      <c r="A55" s="36" t="str">
        <f t="shared" si="0"/>
        <v>1808</v>
      </c>
      <c r="B55" s="36" t="str">
        <f t="shared" si="1"/>
        <v>北</v>
      </c>
      <c r="C55" s="36" t="str">
        <f t="shared" si="2"/>
        <v>公家B</v>
      </c>
      <c r="D55" s="37" t="str">
        <f t="shared" si="3"/>
        <v>0054</v>
      </c>
      <c r="E55" s="25" t="str">
        <f t="shared" si="5"/>
        <v>1808-北-公家A-0054</v>
      </c>
      <c r="F55" s="35" t="str">
        <f t="shared" si="4"/>
        <v>孫O娜</v>
      </c>
      <c r="G55" s="22">
        <v>43319</v>
      </c>
      <c r="H55" s="23" t="s">
        <v>512</v>
      </c>
      <c r="I55" s="23" t="s">
        <v>213</v>
      </c>
      <c r="J55" s="23" t="s">
        <v>18</v>
      </c>
      <c r="K55" s="23" t="s">
        <v>513</v>
      </c>
      <c r="L55" s="23" t="s">
        <v>514</v>
      </c>
      <c r="M55" s="23" t="s">
        <v>21</v>
      </c>
      <c r="N55" s="23" t="s">
        <v>192</v>
      </c>
      <c r="O55" s="22">
        <v>42498</v>
      </c>
      <c r="P55" s="22">
        <v>42652</v>
      </c>
      <c r="Q55" s="22">
        <v>42798</v>
      </c>
      <c r="R55" s="23" t="s">
        <v>23</v>
      </c>
      <c r="S55" s="23" t="s">
        <v>515</v>
      </c>
      <c r="T55" s="23" t="s">
        <v>25</v>
      </c>
      <c r="U55" s="22">
        <v>44923</v>
      </c>
      <c r="V55" s="22">
        <v>44557</v>
      </c>
      <c r="W55" s="23">
        <v>3</v>
      </c>
      <c r="X55" s="23" t="s">
        <v>516</v>
      </c>
    </row>
    <row r="56" spans="1:24" x14ac:dyDescent="0.25">
      <c r="A56" s="36" t="str">
        <f t="shared" si="0"/>
        <v>1808</v>
      </c>
      <c r="B56" s="36" t="str">
        <f t="shared" si="1"/>
        <v>北</v>
      </c>
      <c r="C56" s="36" t="str">
        <f t="shared" si="2"/>
        <v>民營A</v>
      </c>
      <c r="D56" s="37" t="str">
        <f t="shared" si="3"/>
        <v>0055</v>
      </c>
      <c r="E56" s="25" t="str">
        <f t="shared" si="5"/>
        <v>1808-北-民營C-0055</v>
      </c>
      <c r="F56" s="35" t="str">
        <f t="shared" si="4"/>
        <v>蕭O雄</v>
      </c>
      <c r="G56" s="22">
        <v>43320</v>
      </c>
      <c r="H56" s="23" t="s">
        <v>517</v>
      </c>
      <c r="I56" s="23" t="s">
        <v>28</v>
      </c>
      <c r="J56" s="23" t="s">
        <v>18</v>
      </c>
      <c r="K56" s="23" t="s">
        <v>518</v>
      </c>
      <c r="L56" s="23" t="s">
        <v>519</v>
      </c>
      <c r="M56" s="23" t="s">
        <v>31</v>
      </c>
      <c r="N56" s="23" t="s">
        <v>520</v>
      </c>
      <c r="O56" s="22">
        <v>42498</v>
      </c>
      <c r="P56" s="22">
        <v>42652</v>
      </c>
      <c r="Q56" s="22">
        <v>42798</v>
      </c>
      <c r="R56" s="23" t="s">
        <v>23</v>
      </c>
      <c r="S56" s="23" t="s">
        <v>521</v>
      </c>
      <c r="T56" s="23" t="s">
        <v>34</v>
      </c>
      <c r="U56" s="22">
        <v>44924</v>
      </c>
      <c r="V56" s="22">
        <v>44558</v>
      </c>
      <c r="W56" s="23">
        <v>3</v>
      </c>
      <c r="X56" s="23" t="s">
        <v>522</v>
      </c>
    </row>
    <row r="57" spans="1:24" x14ac:dyDescent="0.25">
      <c r="A57" s="36" t="str">
        <f t="shared" si="0"/>
        <v>1808</v>
      </c>
      <c r="B57" s="36" t="str">
        <f t="shared" si="1"/>
        <v>北</v>
      </c>
      <c r="C57" s="36" t="str">
        <f t="shared" si="2"/>
        <v>私人C</v>
      </c>
      <c r="D57" s="37" t="str">
        <f t="shared" si="3"/>
        <v>0056</v>
      </c>
      <c r="E57" s="25" t="str">
        <f t="shared" si="5"/>
        <v>1808-北-私人A-0056</v>
      </c>
      <c r="F57" s="35" t="str">
        <f t="shared" si="4"/>
        <v>謝O慶</v>
      </c>
      <c r="G57" s="22">
        <v>43321</v>
      </c>
      <c r="H57" s="23" t="s">
        <v>523</v>
      </c>
      <c r="I57" s="23" t="s">
        <v>524</v>
      </c>
      <c r="J57" s="23" t="s">
        <v>18</v>
      </c>
      <c r="K57" s="23" t="s">
        <v>525</v>
      </c>
      <c r="L57" s="23" t="s">
        <v>526</v>
      </c>
      <c r="M57" s="23" t="s">
        <v>21</v>
      </c>
      <c r="N57" s="23" t="s">
        <v>22</v>
      </c>
      <c r="O57" s="22">
        <v>42498</v>
      </c>
      <c r="P57" s="22">
        <v>42652</v>
      </c>
      <c r="Q57" s="22">
        <v>42798</v>
      </c>
      <c r="R57" s="23" t="s">
        <v>23</v>
      </c>
      <c r="S57" s="23" t="s">
        <v>527</v>
      </c>
      <c r="T57" s="23" t="s">
        <v>41</v>
      </c>
      <c r="U57" s="22">
        <v>44925</v>
      </c>
      <c r="V57" s="22">
        <v>44559</v>
      </c>
      <c r="W57" s="23">
        <v>3</v>
      </c>
      <c r="X57" s="23" t="s">
        <v>528</v>
      </c>
    </row>
    <row r="58" spans="1:24" x14ac:dyDescent="0.25">
      <c r="A58" s="36" t="str">
        <f t="shared" si="0"/>
        <v>1808</v>
      </c>
      <c r="B58" s="36" t="str">
        <f t="shared" si="1"/>
        <v>北</v>
      </c>
      <c r="C58" s="36" t="str">
        <f t="shared" si="2"/>
        <v>其他A</v>
      </c>
      <c r="D58" s="37" t="str">
        <f t="shared" si="3"/>
        <v>0057</v>
      </c>
      <c r="E58" s="25" t="str">
        <f t="shared" si="5"/>
        <v>1808-北-其他C-0057</v>
      </c>
      <c r="F58" s="35" t="str">
        <f t="shared" si="4"/>
        <v>周O娥</v>
      </c>
      <c r="G58" s="22">
        <v>43322</v>
      </c>
      <c r="H58" s="23" t="s">
        <v>529</v>
      </c>
      <c r="I58" s="23" t="s">
        <v>124</v>
      </c>
      <c r="J58" s="23" t="s">
        <v>18</v>
      </c>
      <c r="K58" s="23" t="s">
        <v>530</v>
      </c>
      <c r="L58" s="23" t="s">
        <v>531</v>
      </c>
      <c r="M58" s="23" t="s">
        <v>31</v>
      </c>
      <c r="N58" s="23" t="s">
        <v>532</v>
      </c>
      <c r="O58" s="22">
        <v>42498</v>
      </c>
      <c r="P58" s="22">
        <v>42652</v>
      </c>
      <c r="Q58" s="22">
        <v>42798</v>
      </c>
      <c r="R58" s="23" t="s">
        <v>23</v>
      </c>
      <c r="S58" s="23" t="s">
        <v>533</v>
      </c>
      <c r="T58" s="23" t="s">
        <v>49</v>
      </c>
      <c r="U58" s="22">
        <v>44926</v>
      </c>
      <c r="V58" s="22">
        <v>44560</v>
      </c>
      <c r="W58" s="23">
        <v>3</v>
      </c>
      <c r="X58" s="23" t="s">
        <v>534</v>
      </c>
    </row>
    <row r="59" spans="1:24" x14ac:dyDescent="0.25">
      <c r="A59" s="36" t="str">
        <f t="shared" si="0"/>
        <v>1808</v>
      </c>
      <c r="B59" s="36" t="str">
        <f t="shared" si="1"/>
        <v>北</v>
      </c>
      <c r="C59" s="36" t="str">
        <f t="shared" si="2"/>
        <v>公家C</v>
      </c>
      <c r="D59" s="37" t="str">
        <f t="shared" si="3"/>
        <v>0058</v>
      </c>
      <c r="E59" s="25" t="str">
        <f t="shared" si="5"/>
        <v>1808-北-公家B-0058</v>
      </c>
      <c r="F59" s="35" t="str">
        <f t="shared" si="4"/>
        <v>史O門</v>
      </c>
      <c r="G59" s="22">
        <v>43323</v>
      </c>
      <c r="H59" s="23" t="s">
        <v>535</v>
      </c>
      <c r="I59" s="23" t="s">
        <v>137</v>
      </c>
      <c r="J59" s="23" t="s">
        <v>18</v>
      </c>
      <c r="K59" s="23" t="s">
        <v>536</v>
      </c>
      <c r="L59" s="23" t="s">
        <v>537</v>
      </c>
      <c r="M59" s="23" t="s">
        <v>21</v>
      </c>
      <c r="N59" s="23" t="s">
        <v>22</v>
      </c>
      <c r="O59" s="22">
        <v>42498</v>
      </c>
      <c r="P59" s="22">
        <v>42652</v>
      </c>
      <c r="Q59" s="22">
        <v>42798</v>
      </c>
      <c r="R59" s="23" t="s">
        <v>23</v>
      </c>
      <c r="S59" s="23" t="s">
        <v>538</v>
      </c>
      <c r="T59" s="23" t="s">
        <v>25</v>
      </c>
      <c r="U59" s="22">
        <v>43831</v>
      </c>
      <c r="V59" s="22">
        <v>44561</v>
      </c>
      <c r="W59" s="23">
        <v>3</v>
      </c>
      <c r="X59" s="23" t="s">
        <v>539</v>
      </c>
    </row>
    <row r="60" spans="1:24" x14ac:dyDescent="0.25">
      <c r="A60" s="36" t="str">
        <f t="shared" si="0"/>
        <v>1808</v>
      </c>
      <c r="B60" s="36" t="str">
        <f t="shared" si="1"/>
        <v>北</v>
      </c>
      <c r="C60" s="36" t="str">
        <f t="shared" si="2"/>
        <v>公家B</v>
      </c>
      <c r="D60" s="37" t="str">
        <f t="shared" si="3"/>
        <v>0059</v>
      </c>
      <c r="E60" s="25" t="str">
        <f t="shared" si="5"/>
        <v>1808-北-公家C-0059</v>
      </c>
      <c r="F60" s="35" t="str">
        <f t="shared" si="4"/>
        <v>王O揚</v>
      </c>
      <c r="G60" s="22">
        <v>43324</v>
      </c>
      <c r="H60" s="23" t="s">
        <v>540</v>
      </c>
      <c r="I60" s="23" t="s">
        <v>104</v>
      </c>
      <c r="J60" s="23" t="s">
        <v>18</v>
      </c>
      <c r="K60" s="23" t="s">
        <v>541</v>
      </c>
      <c r="L60" s="23" t="s">
        <v>542</v>
      </c>
      <c r="M60" s="23" t="s">
        <v>31</v>
      </c>
      <c r="N60" s="23" t="s">
        <v>22</v>
      </c>
      <c r="O60" s="22">
        <v>42498</v>
      </c>
      <c r="P60" s="22">
        <v>42652</v>
      </c>
      <c r="Q60" s="22">
        <v>42798</v>
      </c>
      <c r="R60" s="23" t="s">
        <v>23</v>
      </c>
      <c r="S60" s="23" t="s">
        <v>543</v>
      </c>
      <c r="T60" s="23" t="s">
        <v>34</v>
      </c>
      <c r="U60" s="22">
        <v>43832</v>
      </c>
      <c r="V60" s="22">
        <v>44562</v>
      </c>
      <c r="W60" s="23">
        <v>3</v>
      </c>
      <c r="X60" s="23" t="s">
        <v>544</v>
      </c>
    </row>
    <row r="61" spans="1:24" x14ac:dyDescent="0.25">
      <c r="A61" s="36" t="str">
        <f t="shared" si="0"/>
        <v>1808</v>
      </c>
      <c r="B61" s="36" t="str">
        <f t="shared" si="1"/>
        <v>北</v>
      </c>
      <c r="C61" s="36" t="str">
        <f t="shared" si="2"/>
        <v>民營C</v>
      </c>
      <c r="D61" s="37" t="str">
        <f t="shared" si="3"/>
        <v>0060</v>
      </c>
      <c r="E61" s="25" t="str">
        <f t="shared" si="5"/>
        <v>1808-北-民營A-0060</v>
      </c>
      <c r="F61" s="35" t="str">
        <f t="shared" si="4"/>
        <v>闕O文</v>
      </c>
      <c r="G61" s="22">
        <v>43325</v>
      </c>
      <c r="H61" s="23" t="s">
        <v>545</v>
      </c>
      <c r="I61" s="23" t="s">
        <v>84</v>
      </c>
      <c r="J61" s="23" t="s">
        <v>18</v>
      </c>
      <c r="K61" s="23" t="s">
        <v>546</v>
      </c>
      <c r="L61" s="23" t="s">
        <v>547</v>
      </c>
      <c r="M61" s="23" t="s">
        <v>21</v>
      </c>
      <c r="N61" s="23" t="s">
        <v>22</v>
      </c>
      <c r="O61" s="22">
        <v>42498</v>
      </c>
      <c r="P61" s="22">
        <v>42652</v>
      </c>
      <c r="Q61" s="22">
        <v>42798</v>
      </c>
      <c r="R61" s="23" t="s">
        <v>23</v>
      </c>
      <c r="S61" s="23" t="s">
        <v>548</v>
      </c>
      <c r="T61" s="23" t="s">
        <v>41</v>
      </c>
      <c r="U61" s="22">
        <v>43833</v>
      </c>
      <c r="V61" s="22">
        <v>44563</v>
      </c>
      <c r="W61" s="23">
        <v>3</v>
      </c>
      <c r="X61" s="23" t="s">
        <v>384</v>
      </c>
    </row>
    <row r="62" spans="1:24" x14ac:dyDescent="0.25">
      <c r="A62" s="36" t="str">
        <f t="shared" si="0"/>
        <v>1808</v>
      </c>
      <c r="B62" s="36" t="str">
        <f t="shared" si="1"/>
        <v>北</v>
      </c>
      <c r="C62" s="36" t="str">
        <f t="shared" si="2"/>
        <v>民營A</v>
      </c>
      <c r="D62" s="37" t="str">
        <f t="shared" si="3"/>
        <v>0061</v>
      </c>
      <c r="E62" s="25" t="str">
        <f t="shared" si="5"/>
        <v>1808-北-民營B-0061</v>
      </c>
      <c r="F62" s="35" t="str">
        <f t="shared" si="4"/>
        <v>謝O昌</v>
      </c>
      <c r="G62" s="22">
        <v>43326</v>
      </c>
      <c r="H62" s="23" t="s">
        <v>549</v>
      </c>
      <c r="I62" s="23" t="s">
        <v>111</v>
      </c>
      <c r="J62" s="23" t="s">
        <v>18</v>
      </c>
      <c r="K62" s="23" t="s">
        <v>550</v>
      </c>
      <c r="L62" s="23" t="s">
        <v>551</v>
      </c>
      <c r="M62" s="23" t="s">
        <v>31</v>
      </c>
      <c r="N62" s="23" t="s">
        <v>552</v>
      </c>
      <c r="O62" s="22">
        <v>42498</v>
      </c>
      <c r="P62" s="22">
        <v>42652</v>
      </c>
      <c r="Q62" s="22">
        <v>42798</v>
      </c>
      <c r="R62" s="23" t="s">
        <v>23</v>
      </c>
      <c r="S62" s="23" t="s">
        <v>553</v>
      </c>
      <c r="T62" s="23" t="s">
        <v>49</v>
      </c>
      <c r="U62" s="22">
        <v>43834</v>
      </c>
      <c r="V62" s="22">
        <v>44564</v>
      </c>
      <c r="W62" s="23">
        <v>3</v>
      </c>
      <c r="X62" s="23" t="s">
        <v>554</v>
      </c>
    </row>
    <row r="63" spans="1:24" x14ac:dyDescent="0.25">
      <c r="A63" s="36" t="str">
        <f t="shared" si="0"/>
        <v>1808</v>
      </c>
      <c r="B63" s="36" t="str">
        <f t="shared" si="1"/>
        <v>北</v>
      </c>
      <c r="C63" s="36" t="str">
        <f t="shared" si="2"/>
        <v>金融B</v>
      </c>
      <c r="D63" s="37" t="str">
        <f t="shared" si="3"/>
        <v>0062</v>
      </c>
      <c r="E63" s="25" t="str">
        <f t="shared" si="5"/>
        <v>1808-北-金融C-0062</v>
      </c>
      <c r="F63" s="35" t="str">
        <f t="shared" si="4"/>
        <v>王O貽</v>
      </c>
      <c r="G63" s="22">
        <v>43327</v>
      </c>
      <c r="H63" s="23" t="s">
        <v>555</v>
      </c>
      <c r="I63" s="23" t="s">
        <v>154</v>
      </c>
      <c r="J63" s="23" t="s">
        <v>18</v>
      </c>
      <c r="K63" s="23" t="s">
        <v>556</v>
      </c>
      <c r="L63" s="23" t="s">
        <v>557</v>
      </c>
      <c r="M63" s="23" t="s">
        <v>21</v>
      </c>
      <c r="N63" s="23" t="s">
        <v>22</v>
      </c>
      <c r="O63" s="22">
        <v>42498</v>
      </c>
      <c r="P63" s="22">
        <v>42652</v>
      </c>
      <c r="Q63" s="22">
        <v>42798</v>
      </c>
      <c r="R63" s="23" t="s">
        <v>23</v>
      </c>
      <c r="S63" s="23" t="s">
        <v>558</v>
      </c>
      <c r="T63" s="23" t="s">
        <v>25</v>
      </c>
      <c r="U63" s="22">
        <v>43835</v>
      </c>
      <c r="V63" s="22">
        <v>44565</v>
      </c>
      <c r="W63" s="23">
        <v>3</v>
      </c>
      <c r="X63" s="23" t="s">
        <v>559</v>
      </c>
    </row>
    <row r="64" spans="1:24" x14ac:dyDescent="0.25">
      <c r="A64" s="36" t="str">
        <f t="shared" si="0"/>
        <v>1808</v>
      </c>
      <c r="B64" s="36" t="str">
        <f t="shared" si="1"/>
        <v>北</v>
      </c>
      <c r="C64" s="36" t="str">
        <f t="shared" si="2"/>
        <v>其他C</v>
      </c>
      <c r="D64" s="37" t="str">
        <f t="shared" si="3"/>
        <v>0063</v>
      </c>
      <c r="E64" s="25" t="str">
        <f t="shared" si="5"/>
        <v>1808-北-其他A-0063</v>
      </c>
      <c r="F64" s="35" t="str">
        <f t="shared" si="4"/>
        <v>陳O強</v>
      </c>
      <c r="G64" s="22">
        <v>43328</v>
      </c>
      <c r="H64" s="23" t="s">
        <v>560</v>
      </c>
      <c r="I64" s="23" t="s">
        <v>44</v>
      </c>
      <c r="J64" s="23" t="s">
        <v>18</v>
      </c>
      <c r="K64" s="23" t="s">
        <v>561</v>
      </c>
      <c r="L64" s="23" t="s">
        <v>562</v>
      </c>
      <c r="M64" s="23" t="s">
        <v>31</v>
      </c>
      <c r="N64" s="23" t="s">
        <v>563</v>
      </c>
      <c r="O64" s="22">
        <v>42498</v>
      </c>
      <c r="P64" s="22">
        <v>42652</v>
      </c>
      <c r="Q64" s="22">
        <v>42798</v>
      </c>
      <c r="R64" s="23" t="s">
        <v>23</v>
      </c>
      <c r="S64" s="23" t="s">
        <v>564</v>
      </c>
      <c r="T64" s="23" t="s">
        <v>34</v>
      </c>
      <c r="U64" s="22">
        <v>43836</v>
      </c>
      <c r="V64" s="22">
        <v>44566</v>
      </c>
      <c r="W64" s="23">
        <v>3</v>
      </c>
      <c r="X64" s="23" t="s">
        <v>565</v>
      </c>
    </row>
    <row r="65" spans="1:24" x14ac:dyDescent="0.25">
      <c r="A65" s="36" t="str">
        <f t="shared" si="0"/>
        <v>1808</v>
      </c>
      <c r="B65" s="36" t="str">
        <f t="shared" si="1"/>
        <v>北</v>
      </c>
      <c r="C65" s="36" t="str">
        <f t="shared" si="2"/>
        <v>金融A</v>
      </c>
      <c r="D65" s="37" t="str">
        <f t="shared" si="3"/>
        <v>0064</v>
      </c>
      <c r="E65" s="25" t="str">
        <f t="shared" si="5"/>
        <v>1808-北-金融A-0064</v>
      </c>
      <c r="F65" s="35" t="str">
        <f t="shared" si="4"/>
        <v>趙O潁</v>
      </c>
      <c r="G65" s="22">
        <v>43329</v>
      </c>
      <c r="H65" s="23" t="s">
        <v>566</v>
      </c>
      <c r="I65" s="23" t="s">
        <v>52</v>
      </c>
      <c r="J65" s="23" t="s">
        <v>18</v>
      </c>
      <c r="K65" s="23" t="s">
        <v>567</v>
      </c>
      <c r="L65" s="23" t="s">
        <v>568</v>
      </c>
      <c r="M65" s="23" t="s">
        <v>21</v>
      </c>
      <c r="N65" s="23" t="s">
        <v>67</v>
      </c>
      <c r="O65" s="22">
        <v>42498</v>
      </c>
      <c r="P65" s="22">
        <v>42652</v>
      </c>
      <c r="Q65" s="22">
        <v>42798</v>
      </c>
      <c r="R65" s="23" t="s">
        <v>23</v>
      </c>
      <c r="S65" s="23" t="s">
        <v>569</v>
      </c>
      <c r="T65" s="23" t="s">
        <v>41</v>
      </c>
      <c r="U65" s="22">
        <v>43837</v>
      </c>
      <c r="V65" s="22">
        <v>44567</v>
      </c>
      <c r="W65" s="23">
        <v>3</v>
      </c>
      <c r="X65" s="23" t="s">
        <v>570</v>
      </c>
    </row>
    <row r="66" spans="1:24" x14ac:dyDescent="0.25">
      <c r="A66" s="36" t="str">
        <f t="shared" si="0"/>
        <v>1808</v>
      </c>
      <c r="B66" s="36" t="str">
        <f t="shared" si="1"/>
        <v>北</v>
      </c>
      <c r="C66" s="36" t="str">
        <f t="shared" si="2"/>
        <v>金融A</v>
      </c>
      <c r="D66" s="37" t="str">
        <f t="shared" si="3"/>
        <v>0065</v>
      </c>
      <c r="E66" s="25" t="str">
        <f t="shared" si="5"/>
        <v>1808-北-金融B-0065</v>
      </c>
      <c r="F66" s="35" t="str">
        <f t="shared" si="4"/>
        <v>林O嘉</v>
      </c>
      <c r="G66" s="22">
        <v>43330</v>
      </c>
      <c r="H66" s="23" t="s">
        <v>571</v>
      </c>
      <c r="I66" s="23" t="s">
        <v>97</v>
      </c>
      <c r="J66" s="23" t="s">
        <v>18</v>
      </c>
      <c r="K66" s="23" t="s">
        <v>572</v>
      </c>
      <c r="L66" s="23" t="s">
        <v>573</v>
      </c>
      <c r="M66" s="23" t="s">
        <v>31</v>
      </c>
      <c r="N66" s="23" t="s">
        <v>574</v>
      </c>
      <c r="O66" s="22">
        <v>42498</v>
      </c>
      <c r="P66" s="22">
        <v>42652</v>
      </c>
      <c r="Q66" s="22">
        <v>42798</v>
      </c>
      <c r="R66" s="23" t="s">
        <v>23</v>
      </c>
      <c r="S66" s="23" t="s">
        <v>575</v>
      </c>
      <c r="T66" s="23" t="s">
        <v>49</v>
      </c>
      <c r="U66" s="22">
        <v>43838</v>
      </c>
      <c r="V66" s="22">
        <v>44568</v>
      </c>
      <c r="W66" s="23">
        <v>3</v>
      </c>
      <c r="X66" s="23" t="s">
        <v>576</v>
      </c>
    </row>
    <row r="67" spans="1:24" x14ac:dyDescent="0.25">
      <c r="A67" s="36" t="str">
        <f t="shared" si="0"/>
        <v>1808</v>
      </c>
      <c r="B67" s="36" t="str">
        <f t="shared" si="1"/>
        <v>北</v>
      </c>
      <c r="C67" s="36" t="str">
        <f t="shared" si="2"/>
        <v>金融B</v>
      </c>
      <c r="D67" s="37" t="str">
        <f t="shared" si="3"/>
        <v>0066</v>
      </c>
      <c r="E67" s="25" t="str">
        <f t="shared" si="5"/>
        <v>1808-北-金融C-0066</v>
      </c>
      <c r="F67" s="35" t="str">
        <f t="shared" si="4"/>
        <v>曾O智</v>
      </c>
      <c r="G67" s="22">
        <v>43331</v>
      </c>
      <c r="H67" s="23" t="s">
        <v>577</v>
      </c>
      <c r="I67" s="23" t="s">
        <v>154</v>
      </c>
      <c r="J67" s="23" t="s">
        <v>18</v>
      </c>
      <c r="K67" s="23" t="s">
        <v>578</v>
      </c>
      <c r="L67" s="23" t="s">
        <v>579</v>
      </c>
      <c r="M67" s="23" t="s">
        <v>21</v>
      </c>
      <c r="N67" s="23" t="s">
        <v>192</v>
      </c>
      <c r="O67" s="22">
        <v>42498</v>
      </c>
      <c r="P67" s="22">
        <v>42652</v>
      </c>
      <c r="Q67" s="22">
        <v>42798</v>
      </c>
      <c r="R67" s="23" t="s">
        <v>23</v>
      </c>
      <c r="S67" s="23" t="s">
        <v>580</v>
      </c>
      <c r="T67" s="23" t="s">
        <v>25</v>
      </c>
      <c r="U67" s="22">
        <v>43839</v>
      </c>
      <c r="V67" s="22">
        <v>44569</v>
      </c>
      <c r="W67" s="23">
        <v>3</v>
      </c>
      <c r="X67" s="23" t="s">
        <v>581</v>
      </c>
    </row>
    <row r="68" spans="1:24" x14ac:dyDescent="0.25">
      <c r="A68" s="36" t="str">
        <f t="shared" ref="A68:A131" si="6">TEXT($G68,"YYMM")</f>
        <v>1808</v>
      </c>
      <c r="B68" s="36" t="str">
        <f t="shared" ref="B68:B131" si="7">LEFT($J68,1)</f>
        <v>北</v>
      </c>
      <c r="C68" s="36" t="str">
        <f t="shared" ref="C68:C131" si="8">LEFT($I68,2)&amp;RIGHT($I67,1)</f>
        <v>其他C</v>
      </c>
      <c r="D68" s="37" t="str">
        <f t="shared" ref="D68:D131" si="9">TEXT($D67+1, "0000")</f>
        <v>0067</v>
      </c>
      <c r="E68" s="25" t="str">
        <f t="shared" si="5"/>
        <v>1808-北-其他B-0067</v>
      </c>
      <c r="F68" s="35" t="str">
        <f t="shared" ref="F68:F131" si="10">REPLACE($X68,2,1,"O")</f>
        <v>黃O基</v>
      </c>
      <c r="G68" s="22">
        <v>43332</v>
      </c>
      <c r="H68" s="23" t="s">
        <v>582</v>
      </c>
      <c r="I68" s="23" t="s">
        <v>71</v>
      </c>
      <c r="J68" s="23" t="s">
        <v>18</v>
      </c>
      <c r="K68" s="23" t="s">
        <v>583</v>
      </c>
      <c r="L68" s="23" t="s">
        <v>584</v>
      </c>
      <c r="M68" s="23" t="s">
        <v>31</v>
      </c>
      <c r="N68" s="23" t="s">
        <v>585</v>
      </c>
      <c r="O68" s="22">
        <v>42498</v>
      </c>
      <c r="P68" s="22">
        <v>42652</v>
      </c>
      <c r="Q68" s="22">
        <v>42798</v>
      </c>
      <c r="R68" s="23" t="s">
        <v>23</v>
      </c>
      <c r="S68" s="23" t="s">
        <v>586</v>
      </c>
      <c r="T68" s="23" t="s">
        <v>34</v>
      </c>
      <c r="U68" s="22">
        <v>43840</v>
      </c>
      <c r="V68" s="22">
        <v>44570</v>
      </c>
      <c r="W68" s="23">
        <v>3</v>
      </c>
      <c r="X68" s="23" t="s">
        <v>587</v>
      </c>
    </row>
    <row r="69" spans="1:24" x14ac:dyDescent="0.25">
      <c r="A69" s="36" t="str">
        <f t="shared" si="6"/>
        <v>1808</v>
      </c>
      <c r="B69" s="36" t="str">
        <f t="shared" si="7"/>
        <v>北</v>
      </c>
      <c r="C69" s="36" t="str">
        <f t="shared" si="8"/>
        <v>公家B</v>
      </c>
      <c r="D69" s="37" t="str">
        <f t="shared" si="9"/>
        <v>0068</v>
      </c>
      <c r="E69" s="25" t="str">
        <f t="shared" ref="E69:E132" si="11">TEXT($G69,"YYMM")&amp;"-"&amp;LEFT($J69,1)&amp;"-"&amp;LEFT($I69,2)&amp;RIGHT($I69,1)&amp;"-"&amp;$D69</f>
        <v>1808-北-公家A-0068</v>
      </c>
      <c r="F69" s="35" t="str">
        <f t="shared" si="10"/>
        <v>溫O裕</v>
      </c>
      <c r="G69" s="22">
        <v>43333</v>
      </c>
      <c r="H69" s="23" t="s">
        <v>588</v>
      </c>
      <c r="I69" s="23" t="s">
        <v>213</v>
      </c>
      <c r="J69" s="23" t="s">
        <v>18</v>
      </c>
      <c r="K69" s="23" t="s">
        <v>589</v>
      </c>
      <c r="L69" s="23" t="s">
        <v>590</v>
      </c>
      <c r="M69" s="23" t="s">
        <v>21</v>
      </c>
      <c r="N69" s="23" t="s">
        <v>591</v>
      </c>
      <c r="O69" s="22">
        <v>42498</v>
      </c>
      <c r="P69" s="22">
        <v>42652</v>
      </c>
      <c r="Q69" s="22">
        <v>42798</v>
      </c>
      <c r="R69" s="23" t="s">
        <v>23</v>
      </c>
      <c r="S69" s="23" t="s">
        <v>592</v>
      </c>
      <c r="T69" s="23" t="s">
        <v>41</v>
      </c>
      <c r="U69" s="22">
        <v>43841</v>
      </c>
      <c r="V69" s="22">
        <v>44571</v>
      </c>
      <c r="W69" s="23">
        <v>3</v>
      </c>
      <c r="X69" s="23" t="s">
        <v>593</v>
      </c>
    </row>
    <row r="70" spans="1:24" x14ac:dyDescent="0.25">
      <c r="A70" s="36" t="str">
        <f t="shared" si="6"/>
        <v>1808</v>
      </c>
      <c r="B70" s="36" t="str">
        <f t="shared" si="7"/>
        <v>北</v>
      </c>
      <c r="C70" s="36" t="str">
        <f t="shared" si="8"/>
        <v>民營A</v>
      </c>
      <c r="D70" s="37" t="str">
        <f t="shared" si="9"/>
        <v>0069</v>
      </c>
      <c r="E70" s="25" t="str">
        <f t="shared" si="11"/>
        <v>1808-北-民營C-0069</v>
      </c>
      <c r="F70" s="35" t="str">
        <f t="shared" si="10"/>
        <v>林O葳</v>
      </c>
      <c r="G70" s="22">
        <v>43334</v>
      </c>
      <c r="H70" s="23" t="s">
        <v>594</v>
      </c>
      <c r="I70" s="23" t="s">
        <v>28</v>
      </c>
      <c r="J70" s="23" t="s">
        <v>18</v>
      </c>
      <c r="K70" s="23" t="s">
        <v>595</v>
      </c>
      <c r="L70" s="23" t="s">
        <v>596</v>
      </c>
      <c r="M70" s="23" t="s">
        <v>31</v>
      </c>
      <c r="N70" s="23" t="s">
        <v>597</v>
      </c>
      <c r="O70" s="22">
        <v>42498</v>
      </c>
      <c r="P70" s="22">
        <v>42652</v>
      </c>
      <c r="Q70" s="22">
        <v>42798</v>
      </c>
      <c r="R70" s="23" t="s">
        <v>23</v>
      </c>
      <c r="S70" s="23" t="s">
        <v>598</v>
      </c>
      <c r="T70" s="23" t="s">
        <v>49</v>
      </c>
      <c r="U70" s="22">
        <v>43842</v>
      </c>
      <c r="V70" s="22">
        <v>44572</v>
      </c>
      <c r="W70" s="23">
        <v>3</v>
      </c>
      <c r="X70" s="23" t="s">
        <v>599</v>
      </c>
    </row>
    <row r="71" spans="1:24" x14ac:dyDescent="0.25">
      <c r="A71" s="36" t="str">
        <f t="shared" si="6"/>
        <v>1808</v>
      </c>
      <c r="B71" s="36" t="str">
        <f t="shared" si="7"/>
        <v>北</v>
      </c>
      <c r="C71" s="36" t="str">
        <f t="shared" si="8"/>
        <v>金融C</v>
      </c>
      <c r="D71" s="37" t="str">
        <f t="shared" si="9"/>
        <v>0070</v>
      </c>
      <c r="E71" s="25" t="str">
        <f t="shared" si="11"/>
        <v>1808-北-金融A-0070</v>
      </c>
      <c r="F71" s="35" t="str">
        <f t="shared" si="10"/>
        <v>蘇O濱</v>
      </c>
      <c r="G71" s="22">
        <v>43335</v>
      </c>
      <c r="H71" s="23" t="s">
        <v>600</v>
      </c>
      <c r="I71" s="23" t="s">
        <v>52</v>
      </c>
      <c r="J71" s="23" t="s">
        <v>18</v>
      </c>
      <c r="K71" s="23" t="s">
        <v>601</v>
      </c>
      <c r="L71" s="23" t="s">
        <v>602</v>
      </c>
      <c r="M71" s="23" t="s">
        <v>21</v>
      </c>
      <c r="N71" s="23" t="s">
        <v>603</v>
      </c>
      <c r="O71" s="22">
        <v>42498</v>
      </c>
      <c r="P71" s="22">
        <v>42652</v>
      </c>
      <c r="Q71" s="22">
        <v>42798</v>
      </c>
      <c r="R71" s="23" t="s">
        <v>23</v>
      </c>
      <c r="S71" s="23" t="s">
        <v>604</v>
      </c>
      <c r="T71" s="23" t="s">
        <v>25</v>
      </c>
      <c r="U71" s="22">
        <v>43843</v>
      </c>
      <c r="V71" s="22">
        <v>44573</v>
      </c>
      <c r="W71" s="23">
        <v>3</v>
      </c>
      <c r="X71" s="23" t="s">
        <v>605</v>
      </c>
    </row>
    <row r="72" spans="1:24" x14ac:dyDescent="0.25">
      <c r="A72" s="36" t="str">
        <f t="shared" si="6"/>
        <v>1808</v>
      </c>
      <c r="B72" s="36" t="str">
        <f t="shared" si="7"/>
        <v>北</v>
      </c>
      <c r="C72" s="36" t="str">
        <f t="shared" si="8"/>
        <v>金融A</v>
      </c>
      <c r="D72" s="37" t="str">
        <f t="shared" si="9"/>
        <v>0071</v>
      </c>
      <c r="E72" s="25" t="str">
        <f t="shared" si="11"/>
        <v>1808-北-金融B-0071</v>
      </c>
      <c r="F72" s="35" t="str">
        <f t="shared" si="10"/>
        <v>廖O寶</v>
      </c>
      <c r="G72" s="22">
        <v>43336</v>
      </c>
      <c r="H72" s="23" t="s">
        <v>606</v>
      </c>
      <c r="I72" s="23" t="s">
        <v>97</v>
      </c>
      <c r="J72" s="23" t="s">
        <v>18</v>
      </c>
      <c r="K72" s="23" t="s">
        <v>607</v>
      </c>
      <c r="L72" s="23" t="s">
        <v>608</v>
      </c>
      <c r="M72" s="23" t="s">
        <v>31</v>
      </c>
      <c r="N72" s="23" t="s">
        <v>609</v>
      </c>
      <c r="O72" s="22">
        <v>42498</v>
      </c>
      <c r="P72" s="22">
        <v>42652</v>
      </c>
      <c r="Q72" s="22">
        <v>42798</v>
      </c>
      <c r="R72" s="23" t="s">
        <v>23</v>
      </c>
      <c r="S72" s="23" t="s">
        <v>610</v>
      </c>
      <c r="T72" s="23" t="s">
        <v>34</v>
      </c>
      <c r="U72" s="22">
        <v>43844</v>
      </c>
      <c r="V72" s="22">
        <v>44574</v>
      </c>
      <c r="W72" s="23">
        <v>3</v>
      </c>
      <c r="X72" s="23" t="s">
        <v>611</v>
      </c>
    </row>
    <row r="73" spans="1:24" x14ac:dyDescent="0.25">
      <c r="A73" s="36" t="str">
        <f t="shared" si="6"/>
        <v>1808</v>
      </c>
      <c r="B73" s="36" t="str">
        <f t="shared" si="7"/>
        <v>北</v>
      </c>
      <c r="C73" s="36" t="str">
        <f t="shared" si="8"/>
        <v>公家B</v>
      </c>
      <c r="D73" s="37" t="str">
        <f t="shared" si="9"/>
        <v>0072</v>
      </c>
      <c r="E73" s="25" t="str">
        <f t="shared" si="11"/>
        <v>1808-北-公家B-0072</v>
      </c>
      <c r="F73" s="35" t="str">
        <f t="shared" si="10"/>
        <v>雷O榮</v>
      </c>
      <c r="G73" s="22">
        <v>43337</v>
      </c>
      <c r="H73" s="23" t="s">
        <v>612</v>
      </c>
      <c r="I73" s="23" t="s">
        <v>137</v>
      </c>
      <c r="J73" s="23" t="s">
        <v>18</v>
      </c>
      <c r="K73" s="23" t="s">
        <v>613</v>
      </c>
      <c r="L73" s="23" t="s">
        <v>614</v>
      </c>
      <c r="M73" s="23" t="s">
        <v>21</v>
      </c>
      <c r="N73" s="23" t="s">
        <v>615</v>
      </c>
      <c r="O73" s="22">
        <v>42498</v>
      </c>
      <c r="P73" s="22">
        <v>42652</v>
      </c>
      <c r="Q73" s="22">
        <v>42798</v>
      </c>
      <c r="R73" s="23" t="s">
        <v>23</v>
      </c>
      <c r="S73" s="23" t="s">
        <v>616</v>
      </c>
      <c r="T73" s="23" t="s">
        <v>41</v>
      </c>
      <c r="U73" s="22">
        <v>43845</v>
      </c>
      <c r="V73" s="22">
        <v>44575</v>
      </c>
      <c r="W73" s="23">
        <v>3</v>
      </c>
      <c r="X73" s="23" t="s">
        <v>617</v>
      </c>
    </row>
    <row r="74" spans="1:24" x14ac:dyDescent="0.25">
      <c r="A74" s="36" t="str">
        <f t="shared" si="6"/>
        <v>1808</v>
      </c>
      <c r="B74" s="36" t="str">
        <f t="shared" si="7"/>
        <v>北</v>
      </c>
      <c r="C74" s="36" t="str">
        <f t="shared" si="8"/>
        <v>民營B</v>
      </c>
      <c r="D74" s="37" t="str">
        <f t="shared" si="9"/>
        <v>0073</v>
      </c>
      <c r="E74" s="25" t="str">
        <f t="shared" si="11"/>
        <v>1808-北-民營A-0073</v>
      </c>
      <c r="F74" s="35" t="str">
        <f t="shared" si="10"/>
        <v>陳O祺</v>
      </c>
      <c r="G74" s="22">
        <v>43338</v>
      </c>
      <c r="H74" s="23" t="s">
        <v>618</v>
      </c>
      <c r="I74" s="23" t="s">
        <v>84</v>
      </c>
      <c r="J74" s="23" t="s">
        <v>18</v>
      </c>
      <c r="K74" s="23" t="s">
        <v>619</v>
      </c>
      <c r="L74" s="23" t="s">
        <v>620</v>
      </c>
      <c r="M74" s="23" t="s">
        <v>31</v>
      </c>
      <c r="N74" s="23" t="s">
        <v>621</v>
      </c>
      <c r="O74" s="22">
        <v>42498</v>
      </c>
      <c r="P74" s="22">
        <v>42652</v>
      </c>
      <c r="Q74" s="22">
        <v>42798</v>
      </c>
      <c r="R74" s="23" t="s">
        <v>23</v>
      </c>
      <c r="S74" s="23" t="s">
        <v>622</v>
      </c>
      <c r="T74" s="23" t="s">
        <v>49</v>
      </c>
      <c r="U74" s="22">
        <v>43846</v>
      </c>
      <c r="V74" s="22">
        <v>44576</v>
      </c>
      <c r="W74" s="23">
        <v>3</v>
      </c>
      <c r="X74" s="23" t="s">
        <v>623</v>
      </c>
    </row>
    <row r="75" spans="1:24" x14ac:dyDescent="0.25">
      <c r="A75" s="36" t="str">
        <f t="shared" si="6"/>
        <v>1808</v>
      </c>
      <c r="B75" s="36" t="str">
        <f t="shared" si="7"/>
        <v>北</v>
      </c>
      <c r="C75" s="36" t="str">
        <f t="shared" si="8"/>
        <v>私人A</v>
      </c>
      <c r="D75" s="37" t="str">
        <f t="shared" si="9"/>
        <v>0074</v>
      </c>
      <c r="E75" s="25" t="str">
        <f t="shared" si="11"/>
        <v>1808-北-私人B-0074</v>
      </c>
      <c r="F75" s="35" t="str">
        <f t="shared" si="10"/>
        <v>池O祥</v>
      </c>
      <c r="G75" s="22">
        <v>43339</v>
      </c>
      <c r="H75" s="23" t="s">
        <v>624</v>
      </c>
      <c r="I75" s="23" t="s">
        <v>326</v>
      </c>
      <c r="J75" s="23" t="s">
        <v>18</v>
      </c>
      <c r="K75" s="23" t="s">
        <v>625</v>
      </c>
      <c r="L75" s="23" t="s">
        <v>626</v>
      </c>
      <c r="M75" s="23" t="s">
        <v>21</v>
      </c>
      <c r="N75" s="23" t="s">
        <v>627</v>
      </c>
      <c r="O75" s="22">
        <v>42498</v>
      </c>
      <c r="P75" s="22">
        <v>42652</v>
      </c>
      <c r="Q75" s="22">
        <v>42798</v>
      </c>
      <c r="R75" s="23" t="s">
        <v>23</v>
      </c>
      <c r="S75" s="23" t="s">
        <v>628</v>
      </c>
      <c r="T75" s="23" t="s">
        <v>25</v>
      </c>
      <c r="U75" s="22">
        <v>43847</v>
      </c>
      <c r="V75" s="22">
        <v>44577</v>
      </c>
      <c r="W75" s="23">
        <v>3</v>
      </c>
      <c r="X75" s="23" t="s">
        <v>629</v>
      </c>
    </row>
    <row r="76" spans="1:24" x14ac:dyDescent="0.25">
      <c r="A76" s="36" t="str">
        <f t="shared" si="6"/>
        <v>1808</v>
      </c>
      <c r="B76" s="36" t="str">
        <f t="shared" si="7"/>
        <v>北</v>
      </c>
      <c r="C76" s="36" t="str">
        <f t="shared" si="8"/>
        <v>其他B</v>
      </c>
      <c r="D76" s="37" t="str">
        <f t="shared" si="9"/>
        <v>0075</v>
      </c>
      <c r="E76" s="25" t="str">
        <f t="shared" si="11"/>
        <v>1808-北-其他C-0075</v>
      </c>
      <c r="F76" s="35" t="str">
        <f t="shared" si="10"/>
        <v>林O邦</v>
      </c>
      <c r="G76" s="22">
        <v>43340</v>
      </c>
      <c r="H76" s="23" t="s">
        <v>630</v>
      </c>
      <c r="I76" s="23" t="s">
        <v>124</v>
      </c>
      <c r="J76" s="23" t="s">
        <v>18</v>
      </c>
      <c r="K76" s="23" t="s">
        <v>631</v>
      </c>
      <c r="L76" s="23" t="s">
        <v>632</v>
      </c>
      <c r="M76" s="23" t="s">
        <v>31</v>
      </c>
      <c r="N76" s="23" t="s">
        <v>633</v>
      </c>
      <c r="O76" s="22">
        <v>42498</v>
      </c>
      <c r="P76" s="22">
        <v>42652</v>
      </c>
      <c r="Q76" s="22">
        <v>42798</v>
      </c>
      <c r="R76" s="23" t="s">
        <v>23</v>
      </c>
      <c r="S76" s="23" t="s">
        <v>634</v>
      </c>
      <c r="T76" s="23" t="s">
        <v>34</v>
      </c>
      <c r="U76" s="22">
        <v>43848</v>
      </c>
      <c r="V76" s="22">
        <v>44578</v>
      </c>
      <c r="W76" s="23">
        <v>3</v>
      </c>
      <c r="X76" s="23" t="s">
        <v>635</v>
      </c>
    </row>
    <row r="77" spans="1:24" x14ac:dyDescent="0.25">
      <c r="A77" s="36" t="str">
        <f t="shared" si="6"/>
        <v>1808</v>
      </c>
      <c r="B77" s="36" t="str">
        <f t="shared" si="7"/>
        <v>北</v>
      </c>
      <c r="C77" s="36" t="str">
        <f t="shared" si="8"/>
        <v>公家C</v>
      </c>
      <c r="D77" s="37" t="str">
        <f t="shared" si="9"/>
        <v>0076</v>
      </c>
      <c r="E77" s="25" t="str">
        <f t="shared" si="11"/>
        <v>1808-北-公家C-0076</v>
      </c>
      <c r="F77" s="35" t="str">
        <f t="shared" si="10"/>
        <v>謝O益</v>
      </c>
      <c r="G77" s="22">
        <v>43341</v>
      </c>
      <c r="H77" s="23" t="s">
        <v>636</v>
      </c>
      <c r="I77" s="23" t="s">
        <v>104</v>
      </c>
      <c r="J77" s="23" t="s">
        <v>18</v>
      </c>
      <c r="K77" s="23" t="s">
        <v>637</v>
      </c>
      <c r="L77" s="23" t="s">
        <v>638</v>
      </c>
      <c r="M77" s="23" t="s">
        <v>21</v>
      </c>
      <c r="N77" s="23" t="s">
        <v>67</v>
      </c>
      <c r="O77" s="22">
        <v>42498</v>
      </c>
      <c r="P77" s="22">
        <v>42652</v>
      </c>
      <c r="Q77" s="22">
        <v>42798</v>
      </c>
      <c r="R77" s="23" t="s">
        <v>23</v>
      </c>
      <c r="S77" s="23" t="s">
        <v>639</v>
      </c>
      <c r="T77" s="23" t="s">
        <v>41</v>
      </c>
      <c r="U77" s="22">
        <v>43849</v>
      </c>
      <c r="V77" s="22">
        <v>44579</v>
      </c>
      <c r="W77" s="23">
        <v>3</v>
      </c>
      <c r="X77" s="23" t="s">
        <v>640</v>
      </c>
    </row>
    <row r="78" spans="1:24" x14ac:dyDescent="0.25">
      <c r="A78" s="36" t="str">
        <f t="shared" si="6"/>
        <v>1808</v>
      </c>
      <c r="B78" s="36" t="str">
        <f t="shared" si="7"/>
        <v>北</v>
      </c>
      <c r="C78" s="36" t="str">
        <f t="shared" si="8"/>
        <v>公家C</v>
      </c>
      <c r="D78" s="37" t="str">
        <f t="shared" si="9"/>
        <v>0077</v>
      </c>
      <c r="E78" s="25" t="str">
        <f t="shared" si="11"/>
        <v>1808-北-公家A-0077</v>
      </c>
      <c r="F78" s="35" t="str">
        <f t="shared" si="10"/>
        <v>陳O煥</v>
      </c>
      <c r="G78" s="22">
        <v>43342</v>
      </c>
      <c r="H78" s="23" t="s">
        <v>641</v>
      </c>
      <c r="I78" s="23" t="s">
        <v>213</v>
      </c>
      <c r="J78" s="23" t="s">
        <v>18</v>
      </c>
      <c r="K78" s="23" t="s">
        <v>642</v>
      </c>
      <c r="L78" s="23" t="s">
        <v>643</v>
      </c>
      <c r="M78" s="23" t="s">
        <v>31</v>
      </c>
      <c r="N78" s="23" t="s">
        <v>644</v>
      </c>
      <c r="O78" s="22">
        <v>42498</v>
      </c>
      <c r="P78" s="22">
        <v>42652</v>
      </c>
      <c r="Q78" s="22">
        <v>42798</v>
      </c>
      <c r="R78" s="23" t="s">
        <v>23</v>
      </c>
      <c r="S78" s="23" t="s">
        <v>645</v>
      </c>
      <c r="T78" s="23" t="s">
        <v>49</v>
      </c>
      <c r="U78" s="22">
        <v>43850</v>
      </c>
      <c r="V78" s="22">
        <v>44580</v>
      </c>
      <c r="W78" s="23">
        <v>3</v>
      </c>
      <c r="X78" s="23" t="s">
        <v>646</v>
      </c>
    </row>
    <row r="79" spans="1:24" x14ac:dyDescent="0.25">
      <c r="A79" s="36" t="str">
        <f t="shared" si="6"/>
        <v>1808</v>
      </c>
      <c r="B79" s="36" t="str">
        <f t="shared" si="7"/>
        <v>北</v>
      </c>
      <c r="C79" s="36" t="str">
        <f t="shared" si="8"/>
        <v>民營A</v>
      </c>
      <c r="D79" s="37" t="str">
        <f t="shared" si="9"/>
        <v>0078</v>
      </c>
      <c r="E79" s="25" t="str">
        <f t="shared" si="11"/>
        <v>1808-北-民營B-0078</v>
      </c>
      <c r="F79" s="35" t="str">
        <f t="shared" si="10"/>
        <v>顏O耀</v>
      </c>
      <c r="G79" s="22">
        <v>43343</v>
      </c>
      <c r="H79" s="23" t="s">
        <v>647</v>
      </c>
      <c r="I79" s="23" t="s">
        <v>111</v>
      </c>
      <c r="J79" s="23" t="s">
        <v>18</v>
      </c>
      <c r="K79" s="23" t="s">
        <v>648</v>
      </c>
      <c r="L79" s="23" t="s">
        <v>649</v>
      </c>
      <c r="M79" s="23" t="s">
        <v>21</v>
      </c>
      <c r="N79" s="23" t="s">
        <v>650</v>
      </c>
      <c r="O79" s="22">
        <v>42498</v>
      </c>
      <c r="P79" s="22">
        <v>42652</v>
      </c>
      <c r="Q79" s="22">
        <v>42798</v>
      </c>
      <c r="R79" s="23" t="s">
        <v>23</v>
      </c>
      <c r="S79" s="23" t="s">
        <v>651</v>
      </c>
      <c r="T79" s="23" t="s">
        <v>25</v>
      </c>
      <c r="U79" s="22">
        <v>43851</v>
      </c>
      <c r="V79" s="22">
        <v>44581</v>
      </c>
      <c r="W79" s="23">
        <v>3</v>
      </c>
      <c r="X79" s="23" t="s">
        <v>652</v>
      </c>
    </row>
    <row r="80" spans="1:24" x14ac:dyDescent="0.25">
      <c r="A80" s="36" t="str">
        <f t="shared" si="6"/>
        <v>1809</v>
      </c>
      <c r="B80" s="36" t="str">
        <f t="shared" si="7"/>
        <v>北</v>
      </c>
      <c r="C80" s="36" t="str">
        <f t="shared" si="8"/>
        <v>民營B</v>
      </c>
      <c r="D80" s="37" t="str">
        <f t="shared" si="9"/>
        <v>0079</v>
      </c>
      <c r="E80" s="25" t="str">
        <f t="shared" si="11"/>
        <v>1809-北-民營C-0079</v>
      </c>
      <c r="F80" s="35" t="str">
        <f t="shared" si="10"/>
        <v>童O勇</v>
      </c>
      <c r="G80" s="22">
        <v>43344</v>
      </c>
      <c r="H80" s="23" t="s">
        <v>653</v>
      </c>
      <c r="I80" s="23" t="s">
        <v>28</v>
      </c>
      <c r="J80" s="23" t="s">
        <v>18</v>
      </c>
      <c r="K80" s="23" t="s">
        <v>654</v>
      </c>
      <c r="L80" s="23" t="s">
        <v>655</v>
      </c>
      <c r="M80" s="23" t="s">
        <v>31</v>
      </c>
      <c r="N80" s="23" t="s">
        <v>656</v>
      </c>
      <c r="O80" s="22">
        <v>42498</v>
      </c>
      <c r="P80" s="22">
        <v>42652</v>
      </c>
      <c r="Q80" s="22">
        <v>42798</v>
      </c>
      <c r="R80" s="23" t="s">
        <v>23</v>
      </c>
      <c r="S80" s="23" t="s">
        <v>657</v>
      </c>
      <c r="T80" s="23" t="s">
        <v>34</v>
      </c>
      <c r="U80" s="22">
        <v>43852</v>
      </c>
      <c r="V80" s="22">
        <v>44582</v>
      </c>
      <c r="W80" s="23">
        <v>3</v>
      </c>
      <c r="X80" s="23" t="s">
        <v>658</v>
      </c>
    </row>
    <row r="81" spans="1:24" x14ac:dyDescent="0.25">
      <c r="A81" s="36" t="str">
        <f t="shared" si="6"/>
        <v>1809</v>
      </c>
      <c r="B81" s="36" t="str">
        <f t="shared" si="7"/>
        <v>北</v>
      </c>
      <c r="C81" s="36" t="str">
        <f t="shared" si="8"/>
        <v>金融C</v>
      </c>
      <c r="D81" s="37" t="str">
        <f t="shared" si="9"/>
        <v>0080</v>
      </c>
      <c r="E81" s="25" t="str">
        <f t="shared" si="11"/>
        <v>1809-北-金融C-0080</v>
      </c>
      <c r="F81" s="35" t="str">
        <f t="shared" si="10"/>
        <v>張O潔</v>
      </c>
      <c r="G81" s="22">
        <v>43345</v>
      </c>
      <c r="H81" s="23" t="s">
        <v>659</v>
      </c>
      <c r="I81" s="23" t="s">
        <v>154</v>
      </c>
      <c r="J81" s="23" t="s">
        <v>18</v>
      </c>
      <c r="K81" s="23" t="s">
        <v>660</v>
      </c>
      <c r="L81" s="23" t="s">
        <v>661</v>
      </c>
      <c r="M81" s="23" t="s">
        <v>21</v>
      </c>
      <c r="N81" s="23" t="s">
        <v>662</v>
      </c>
      <c r="O81" s="22">
        <v>42498</v>
      </c>
      <c r="P81" s="22">
        <v>42652</v>
      </c>
      <c r="Q81" s="22">
        <v>42798</v>
      </c>
      <c r="R81" s="23" t="s">
        <v>23</v>
      </c>
      <c r="S81" s="23" t="s">
        <v>663</v>
      </c>
      <c r="T81" s="23" t="s">
        <v>41</v>
      </c>
      <c r="U81" s="22">
        <v>43853</v>
      </c>
      <c r="V81" s="22">
        <v>44583</v>
      </c>
      <c r="W81" s="23">
        <v>3</v>
      </c>
      <c r="X81" s="23" t="s">
        <v>664</v>
      </c>
    </row>
    <row r="82" spans="1:24" x14ac:dyDescent="0.25">
      <c r="A82" s="36" t="str">
        <f t="shared" si="6"/>
        <v>1809</v>
      </c>
      <c r="B82" s="36" t="str">
        <f t="shared" si="7"/>
        <v>北</v>
      </c>
      <c r="C82" s="36" t="str">
        <f t="shared" si="8"/>
        <v>其他C</v>
      </c>
      <c r="D82" s="37" t="str">
        <f t="shared" si="9"/>
        <v>0081</v>
      </c>
      <c r="E82" s="25" t="str">
        <f t="shared" si="11"/>
        <v>1809-北-其他A-0081</v>
      </c>
      <c r="F82" s="35" t="str">
        <f t="shared" si="10"/>
        <v>張O玲</v>
      </c>
      <c r="G82" s="22">
        <v>43346</v>
      </c>
      <c r="H82" s="23" t="s">
        <v>665</v>
      </c>
      <c r="I82" s="23" t="s">
        <v>44</v>
      </c>
      <c r="J82" s="23" t="s">
        <v>18</v>
      </c>
      <c r="K82" s="23" t="s">
        <v>666</v>
      </c>
      <c r="L82" s="23" t="s">
        <v>667</v>
      </c>
      <c r="M82" s="23" t="s">
        <v>31</v>
      </c>
      <c r="N82" s="23" t="s">
        <v>668</v>
      </c>
      <c r="O82" s="22">
        <v>42498</v>
      </c>
      <c r="P82" s="22">
        <v>42652</v>
      </c>
      <c r="Q82" s="22">
        <v>42798</v>
      </c>
      <c r="R82" s="23" t="s">
        <v>23</v>
      </c>
      <c r="S82" s="23" t="s">
        <v>669</v>
      </c>
      <c r="T82" s="23" t="s">
        <v>49</v>
      </c>
      <c r="U82" s="22">
        <v>43854</v>
      </c>
      <c r="V82" s="22">
        <v>44584</v>
      </c>
      <c r="W82" s="23">
        <v>3</v>
      </c>
      <c r="X82" s="23" t="s">
        <v>670</v>
      </c>
    </row>
    <row r="83" spans="1:24" x14ac:dyDescent="0.25">
      <c r="A83" s="36" t="str">
        <f t="shared" si="6"/>
        <v>1809</v>
      </c>
      <c r="B83" s="36" t="str">
        <f t="shared" si="7"/>
        <v>北</v>
      </c>
      <c r="C83" s="36" t="str">
        <f t="shared" si="8"/>
        <v>金融A</v>
      </c>
      <c r="D83" s="37" t="str">
        <f t="shared" si="9"/>
        <v>0082</v>
      </c>
      <c r="E83" s="25" t="str">
        <f t="shared" si="11"/>
        <v>1809-北-金融A-0082</v>
      </c>
      <c r="F83" s="35" t="str">
        <f t="shared" si="10"/>
        <v>張O惠</v>
      </c>
      <c r="G83" s="22">
        <v>43347</v>
      </c>
      <c r="H83" s="23" t="s">
        <v>671</v>
      </c>
      <c r="I83" s="23" t="s">
        <v>52</v>
      </c>
      <c r="J83" s="23" t="s">
        <v>18</v>
      </c>
      <c r="K83" s="23" t="s">
        <v>672</v>
      </c>
      <c r="L83" s="23" t="s">
        <v>673</v>
      </c>
      <c r="M83" s="23" t="s">
        <v>21</v>
      </c>
      <c r="N83" s="23" t="s">
        <v>674</v>
      </c>
      <c r="O83" s="22">
        <v>42498</v>
      </c>
      <c r="P83" s="22">
        <v>42652</v>
      </c>
      <c r="Q83" s="22">
        <v>42798</v>
      </c>
      <c r="R83" s="23" t="s">
        <v>23</v>
      </c>
      <c r="S83" s="23" t="s">
        <v>675</v>
      </c>
      <c r="T83" s="23" t="s">
        <v>25</v>
      </c>
      <c r="U83" s="22">
        <v>43855</v>
      </c>
      <c r="V83" s="22">
        <v>44585</v>
      </c>
      <c r="W83" s="23">
        <v>3</v>
      </c>
      <c r="X83" s="23" t="s">
        <v>676</v>
      </c>
    </row>
    <row r="84" spans="1:24" x14ac:dyDescent="0.25">
      <c r="A84" s="36" t="str">
        <f t="shared" si="6"/>
        <v>1809</v>
      </c>
      <c r="B84" s="36" t="str">
        <f t="shared" si="7"/>
        <v>北</v>
      </c>
      <c r="C84" s="36" t="str">
        <f t="shared" si="8"/>
        <v>金融A</v>
      </c>
      <c r="D84" s="37" t="str">
        <f t="shared" si="9"/>
        <v>0083</v>
      </c>
      <c r="E84" s="25" t="str">
        <f t="shared" si="11"/>
        <v>1809-北-金融B-0083</v>
      </c>
      <c r="F84" s="35" t="str">
        <f t="shared" si="10"/>
        <v>湯O龍</v>
      </c>
      <c r="G84" s="22">
        <v>43348</v>
      </c>
      <c r="H84" s="23" t="s">
        <v>677</v>
      </c>
      <c r="I84" s="23" t="s">
        <v>97</v>
      </c>
      <c r="J84" s="23" t="s">
        <v>18</v>
      </c>
      <c r="K84" s="23" t="s">
        <v>678</v>
      </c>
      <c r="L84" s="23" t="s">
        <v>679</v>
      </c>
      <c r="M84" s="23" t="s">
        <v>31</v>
      </c>
      <c r="N84" s="23" t="s">
        <v>680</v>
      </c>
      <c r="O84" s="22">
        <v>42498</v>
      </c>
      <c r="P84" s="22">
        <v>42652</v>
      </c>
      <c r="Q84" s="22">
        <v>42798</v>
      </c>
      <c r="R84" s="23" t="s">
        <v>23</v>
      </c>
      <c r="S84" s="23" t="s">
        <v>681</v>
      </c>
      <c r="T84" s="23" t="s">
        <v>34</v>
      </c>
      <c r="U84" s="22">
        <v>43856</v>
      </c>
      <c r="V84" s="22">
        <v>44586</v>
      </c>
      <c r="W84" s="23">
        <v>3</v>
      </c>
      <c r="X84" s="23" t="s">
        <v>682</v>
      </c>
    </row>
    <row r="85" spans="1:24" x14ac:dyDescent="0.25">
      <c r="A85" s="36" t="str">
        <f t="shared" si="6"/>
        <v>1809</v>
      </c>
      <c r="B85" s="36" t="str">
        <f t="shared" si="7"/>
        <v>北</v>
      </c>
      <c r="C85" s="36" t="str">
        <f t="shared" si="8"/>
        <v>金融B</v>
      </c>
      <c r="D85" s="37" t="str">
        <f t="shared" si="9"/>
        <v>0084</v>
      </c>
      <c r="E85" s="25" t="str">
        <f t="shared" si="11"/>
        <v>1809-北-金融C-0084</v>
      </c>
      <c r="F85" s="35" t="str">
        <f t="shared" si="10"/>
        <v>郭O銘</v>
      </c>
      <c r="G85" s="22">
        <v>43349</v>
      </c>
      <c r="H85" s="23" t="s">
        <v>683</v>
      </c>
      <c r="I85" s="23" t="s">
        <v>154</v>
      </c>
      <c r="J85" s="23" t="s">
        <v>18</v>
      </c>
      <c r="K85" s="23" t="s">
        <v>684</v>
      </c>
      <c r="L85" s="23" t="s">
        <v>685</v>
      </c>
      <c r="M85" s="23" t="s">
        <v>21</v>
      </c>
      <c r="N85" s="23" t="s">
        <v>686</v>
      </c>
      <c r="O85" s="22">
        <v>42498</v>
      </c>
      <c r="P85" s="22">
        <v>42652</v>
      </c>
      <c r="Q85" s="22">
        <v>42798</v>
      </c>
      <c r="R85" s="23" t="s">
        <v>23</v>
      </c>
      <c r="S85" s="23" t="s">
        <v>687</v>
      </c>
      <c r="T85" s="23" t="s">
        <v>41</v>
      </c>
      <c r="U85" s="22">
        <v>43857</v>
      </c>
      <c r="V85" s="22">
        <v>44587</v>
      </c>
      <c r="W85" s="23">
        <v>3</v>
      </c>
      <c r="X85" s="23" t="s">
        <v>688</v>
      </c>
    </row>
    <row r="86" spans="1:24" x14ac:dyDescent="0.25">
      <c r="A86" s="36" t="str">
        <f t="shared" si="6"/>
        <v>1809</v>
      </c>
      <c r="B86" s="36" t="str">
        <f t="shared" si="7"/>
        <v>北</v>
      </c>
      <c r="C86" s="36" t="str">
        <f t="shared" si="8"/>
        <v>其他C</v>
      </c>
      <c r="D86" s="37" t="str">
        <f t="shared" si="9"/>
        <v>0085</v>
      </c>
      <c r="E86" s="25" t="str">
        <f t="shared" si="11"/>
        <v>1809-北-其他B-0085</v>
      </c>
      <c r="F86" s="35" t="str">
        <f t="shared" si="10"/>
        <v>郭O銘</v>
      </c>
      <c r="G86" s="22">
        <v>43350</v>
      </c>
      <c r="H86" s="23" t="s">
        <v>689</v>
      </c>
      <c r="I86" s="23" t="s">
        <v>71</v>
      </c>
      <c r="J86" s="23" t="s">
        <v>18</v>
      </c>
      <c r="K86" s="23" t="s">
        <v>690</v>
      </c>
      <c r="L86" s="23" t="s">
        <v>691</v>
      </c>
      <c r="M86" s="23" t="s">
        <v>31</v>
      </c>
      <c r="N86" s="23" t="s">
        <v>692</v>
      </c>
      <c r="O86" s="22">
        <v>42498</v>
      </c>
      <c r="P86" s="22">
        <v>42652</v>
      </c>
      <c r="Q86" s="22">
        <v>42798</v>
      </c>
      <c r="R86" s="23" t="s">
        <v>23</v>
      </c>
      <c r="S86" s="23" t="s">
        <v>693</v>
      </c>
      <c r="T86" s="23" t="s">
        <v>49</v>
      </c>
      <c r="U86" s="22">
        <v>43858</v>
      </c>
      <c r="V86" s="22">
        <v>44588</v>
      </c>
      <c r="W86" s="23">
        <v>3</v>
      </c>
      <c r="X86" s="23" t="s">
        <v>688</v>
      </c>
    </row>
    <row r="87" spans="1:24" x14ac:dyDescent="0.25">
      <c r="A87" s="36" t="str">
        <f t="shared" si="6"/>
        <v>1809</v>
      </c>
      <c r="B87" s="36" t="str">
        <f t="shared" si="7"/>
        <v>北</v>
      </c>
      <c r="C87" s="36" t="str">
        <f t="shared" si="8"/>
        <v>公家B</v>
      </c>
      <c r="D87" s="37" t="str">
        <f t="shared" si="9"/>
        <v>0086</v>
      </c>
      <c r="E87" s="25" t="str">
        <f t="shared" si="11"/>
        <v>1809-北-公家B-0086</v>
      </c>
      <c r="F87" s="35" t="str">
        <f t="shared" si="10"/>
        <v>蕭O山</v>
      </c>
      <c r="G87" s="22">
        <v>43351</v>
      </c>
      <c r="H87" s="23" t="s">
        <v>694</v>
      </c>
      <c r="I87" s="23" t="s">
        <v>137</v>
      </c>
      <c r="J87" s="23" t="s">
        <v>18</v>
      </c>
      <c r="K87" s="23" t="s">
        <v>695</v>
      </c>
      <c r="L87" s="23" t="s">
        <v>696</v>
      </c>
      <c r="M87" s="23" t="s">
        <v>21</v>
      </c>
      <c r="N87" s="23" t="s">
        <v>697</v>
      </c>
      <c r="O87" s="22">
        <v>42498</v>
      </c>
      <c r="P87" s="22">
        <v>42652</v>
      </c>
      <c r="Q87" s="22">
        <v>42798</v>
      </c>
      <c r="R87" s="23" t="s">
        <v>23</v>
      </c>
      <c r="S87" s="23" t="s">
        <v>698</v>
      </c>
      <c r="T87" s="23" t="s">
        <v>25</v>
      </c>
      <c r="U87" s="22">
        <v>43859</v>
      </c>
      <c r="V87" s="22">
        <v>44589</v>
      </c>
      <c r="W87" s="23">
        <v>3</v>
      </c>
      <c r="X87" s="23" t="s">
        <v>699</v>
      </c>
    </row>
    <row r="88" spans="1:24" x14ac:dyDescent="0.25">
      <c r="A88" s="36" t="str">
        <f t="shared" si="6"/>
        <v>1809</v>
      </c>
      <c r="B88" s="36" t="str">
        <f t="shared" si="7"/>
        <v>北</v>
      </c>
      <c r="C88" s="36" t="str">
        <f t="shared" si="8"/>
        <v>民營B</v>
      </c>
      <c r="D88" s="37" t="str">
        <f t="shared" si="9"/>
        <v>0087</v>
      </c>
      <c r="E88" s="25" t="str">
        <f t="shared" si="11"/>
        <v>1809-北-民營A-0087</v>
      </c>
      <c r="F88" s="35" t="str">
        <f t="shared" si="10"/>
        <v>姚O政</v>
      </c>
      <c r="G88" s="22">
        <v>43352</v>
      </c>
      <c r="H88" s="23" t="s">
        <v>700</v>
      </c>
      <c r="I88" s="23" t="s">
        <v>84</v>
      </c>
      <c r="J88" s="23" t="s">
        <v>18</v>
      </c>
      <c r="K88" s="23" t="s">
        <v>701</v>
      </c>
      <c r="L88" s="23" t="s">
        <v>702</v>
      </c>
      <c r="M88" s="23" t="s">
        <v>31</v>
      </c>
      <c r="N88" s="23" t="s">
        <v>703</v>
      </c>
      <c r="O88" s="22">
        <v>42498</v>
      </c>
      <c r="P88" s="22">
        <v>42652</v>
      </c>
      <c r="Q88" s="22">
        <v>42798</v>
      </c>
      <c r="R88" s="23" t="s">
        <v>23</v>
      </c>
      <c r="S88" s="23" t="s">
        <v>704</v>
      </c>
      <c r="T88" s="23" t="s">
        <v>34</v>
      </c>
      <c r="U88" s="22">
        <v>43860</v>
      </c>
      <c r="V88" s="22">
        <v>44590</v>
      </c>
      <c r="W88" s="23">
        <v>3</v>
      </c>
      <c r="X88" s="23" t="s">
        <v>705</v>
      </c>
    </row>
    <row r="89" spans="1:24" x14ac:dyDescent="0.25">
      <c r="A89" s="36" t="str">
        <f t="shared" si="6"/>
        <v>1809</v>
      </c>
      <c r="B89" s="36" t="str">
        <f t="shared" si="7"/>
        <v>北</v>
      </c>
      <c r="C89" s="36" t="str">
        <f t="shared" si="8"/>
        <v>金融A</v>
      </c>
      <c r="D89" s="37" t="str">
        <f t="shared" si="9"/>
        <v>0088</v>
      </c>
      <c r="E89" s="25" t="str">
        <f t="shared" si="11"/>
        <v>1809-北-金融A-0088</v>
      </c>
      <c r="F89" s="35" t="str">
        <f t="shared" si="10"/>
        <v>王O文</v>
      </c>
      <c r="G89" s="22">
        <v>43353</v>
      </c>
      <c r="H89" s="23" t="s">
        <v>706</v>
      </c>
      <c r="I89" s="23" t="s">
        <v>52</v>
      </c>
      <c r="J89" s="23" t="s">
        <v>18</v>
      </c>
      <c r="K89" s="23" t="s">
        <v>707</v>
      </c>
      <c r="L89" s="23" t="s">
        <v>708</v>
      </c>
      <c r="M89" s="23" t="s">
        <v>21</v>
      </c>
      <c r="N89" s="23" t="s">
        <v>709</v>
      </c>
      <c r="O89" s="22">
        <v>42498</v>
      </c>
      <c r="P89" s="22">
        <v>42652</v>
      </c>
      <c r="Q89" s="22">
        <v>42798</v>
      </c>
      <c r="R89" s="23" t="s">
        <v>23</v>
      </c>
      <c r="S89" s="23" t="s">
        <v>710</v>
      </c>
      <c r="T89" s="23" t="s">
        <v>41</v>
      </c>
      <c r="U89" s="22">
        <v>43861</v>
      </c>
      <c r="V89" s="22">
        <v>44591</v>
      </c>
      <c r="W89" s="23">
        <v>3</v>
      </c>
      <c r="X89" s="23" t="s">
        <v>711</v>
      </c>
    </row>
    <row r="90" spans="1:24" x14ac:dyDescent="0.25">
      <c r="A90" s="36" t="str">
        <f t="shared" si="6"/>
        <v>1809</v>
      </c>
      <c r="B90" s="36" t="str">
        <f t="shared" si="7"/>
        <v>北</v>
      </c>
      <c r="C90" s="36" t="str">
        <f t="shared" si="8"/>
        <v>金融A</v>
      </c>
      <c r="D90" s="37" t="str">
        <f t="shared" si="9"/>
        <v>0089</v>
      </c>
      <c r="E90" s="25" t="str">
        <f t="shared" si="11"/>
        <v>1809-北-金融B-0089</v>
      </c>
      <c r="F90" s="35" t="str">
        <f t="shared" si="10"/>
        <v>謝O嘉</v>
      </c>
      <c r="G90" s="22">
        <v>43354</v>
      </c>
      <c r="H90" s="23" t="s">
        <v>712</v>
      </c>
      <c r="I90" s="23" t="s">
        <v>97</v>
      </c>
      <c r="J90" s="23" t="s">
        <v>18</v>
      </c>
      <c r="K90" s="23" t="s">
        <v>713</v>
      </c>
      <c r="L90" s="23" t="s">
        <v>714</v>
      </c>
      <c r="M90" s="23" t="s">
        <v>31</v>
      </c>
      <c r="N90" s="23" t="s">
        <v>715</v>
      </c>
      <c r="O90" s="22">
        <v>42498</v>
      </c>
      <c r="P90" s="22">
        <v>42652</v>
      </c>
      <c r="Q90" s="22">
        <v>42798</v>
      </c>
      <c r="R90" s="23" t="s">
        <v>23</v>
      </c>
      <c r="S90" s="23" t="s">
        <v>716</v>
      </c>
      <c r="T90" s="23" t="s">
        <v>49</v>
      </c>
      <c r="U90" s="22">
        <v>43862</v>
      </c>
      <c r="V90" s="22">
        <v>44592</v>
      </c>
      <c r="W90" s="23">
        <v>3</v>
      </c>
      <c r="X90" s="23" t="s">
        <v>717</v>
      </c>
    </row>
    <row r="91" spans="1:24" x14ac:dyDescent="0.25">
      <c r="A91" s="36" t="str">
        <f t="shared" si="6"/>
        <v>1809</v>
      </c>
      <c r="B91" s="36" t="str">
        <f t="shared" si="7"/>
        <v>北</v>
      </c>
      <c r="C91" s="36" t="str">
        <f t="shared" si="8"/>
        <v>公家B</v>
      </c>
      <c r="D91" s="37" t="str">
        <f t="shared" si="9"/>
        <v>0090</v>
      </c>
      <c r="E91" s="25" t="str">
        <f t="shared" si="11"/>
        <v>1809-北-公家C-0090</v>
      </c>
      <c r="F91" s="35" t="str">
        <f t="shared" si="10"/>
        <v>林O河</v>
      </c>
      <c r="G91" s="22">
        <v>43355</v>
      </c>
      <c r="H91" s="23" t="s">
        <v>718</v>
      </c>
      <c r="I91" s="23" t="s">
        <v>104</v>
      </c>
      <c r="J91" s="23" t="s">
        <v>18</v>
      </c>
      <c r="K91" s="23" t="s">
        <v>719</v>
      </c>
      <c r="L91" s="23" t="s">
        <v>720</v>
      </c>
      <c r="M91" s="23" t="s">
        <v>21</v>
      </c>
      <c r="N91" s="23" t="s">
        <v>721</v>
      </c>
      <c r="O91" s="22">
        <v>42498</v>
      </c>
      <c r="P91" s="22">
        <v>42652</v>
      </c>
      <c r="Q91" s="22">
        <v>42798</v>
      </c>
      <c r="R91" s="23" t="s">
        <v>23</v>
      </c>
      <c r="S91" s="23" t="s">
        <v>722</v>
      </c>
      <c r="T91" s="23" t="s">
        <v>25</v>
      </c>
      <c r="U91" s="22">
        <v>43863</v>
      </c>
      <c r="V91" s="22">
        <v>44593</v>
      </c>
      <c r="W91" s="23">
        <v>3</v>
      </c>
      <c r="X91" s="23" t="s">
        <v>723</v>
      </c>
    </row>
    <row r="92" spans="1:24" x14ac:dyDescent="0.25">
      <c r="A92" s="36" t="str">
        <f t="shared" si="6"/>
        <v>1809</v>
      </c>
      <c r="B92" s="36" t="str">
        <f t="shared" si="7"/>
        <v>北</v>
      </c>
      <c r="C92" s="36" t="str">
        <f t="shared" si="8"/>
        <v>民營C</v>
      </c>
      <c r="D92" s="37" t="str">
        <f t="shared" si="9"/>
        <v>0091</v>
      </c>
      <c r="E92" s="25" t="str">
        <f t="shared" si="11"/>
        <v>1809-北-民營B-0091</v>
      </c>
      <c r="F92" s="35" t="str">
        <f t="shared" si="10"/>
        <v>陳O麗嬌</v>
      </c>
      <c r="G92" s="22">
        <v>43356</v>
      </c>
      <c r="H92" s="23" t="s">
        <v>724</v>
      </c>
      <c r="I92" s="23" t="s">
        <v>111</v>
      </c>
      <c r="J92" s="23" t="s">
        <v>18</v>
      </c>
      <c r="K92" s="23" t="s">
        <v>725</v>
      </c>
      <c r="L92" s="23" t="s">
        <v>726</v>
      </c>
      <c r="M92" s="23" t="s">
        <v>31</v>
      </c>
      <c r="N92" s="23" t="s">
        <v>192</v>
      </c>
      <c r="O92" s="22">
        <v>42498</v>
      </c>
      <c r="P92" s="22">
        <v>42652</v>
      </c>
      <c r="Q92" s="22">
        <v>42798</v>
      </c>
      <c r="R92" s="23" t="s">
        <v>23</v>
      </c>
      <c r="S92" s="23" t="s">
        <v>727</v>
      </c>
      <c r="T92" s="23" t="s">
        <v>34</v>
      </c>
      <c r="U92" s="22">
        <v>43864</v>
      </c>
      <c r="V92" s="22">
        <v>44594</v>
      </c>
      <c r="W92" s="23">
        <v>3</v>
      </c>
      <c r="X92" s="23" t="s">
        <v>728</v>
      </c>
    </row>
    <row r="93" spans="1:24" x14ac:dyDescent="0.25">
      <c r="A93" s="36" t="str">
        <f t="shared" si="6"/>
        <v>1809</v>
      </c>
      <c r="B93" s="36" t="str">
        <f t="shared" si="7"/>
        <v>北</v>
      </c>
      <c r="C93" s="36" t="str">
        <f t="shared" si="8"/>
        <v>私人B</v>
      </c>
      <c r="D93" s="37" t="str">
        <f t="shared" si="9"/>
        <v>0092</v>
      </c>
      <c r="E93" s="25" t="str">
        <f t="shared" si="11"/>
        <v>1809-北-私人C-0092</v>
      </c>
      <c r="F93" s="35" t="str">
        <f t="shared" si="10"/>
        <v>陳O萬</v>
      </c>
      <c r="G93" s="22">
        <v>43357</v>
      </c>
      <c r="H93" s="23" t="s">
        <v>729</v>
      </c>
      <c r="I93" s="23" t="s">
        <v>118</v>
      </c>
      <c r="J93" s="23" t="s">
        <v>18</v>
      </c>
      <c r="K93" s="23" t="s">
        <v>730</v>
      </c>
      <c r="L93" s="23" t="s">
        <v>731</v>
      </c>
      <c r="M93" s="23" t="s">
        <v>21</v>
      </c>
      <c r="N93" s="23" t="s">
        <v>192</v>
      </c>
      <c r="O93" s="22">
        <v>42498</v>
      </c>
      <c r="P93" s="22">
        <v>42652</v>
      </c>
      <c r="Q93" s="22">
        <v>42798</v>
      </c>
      <c r="R93" s="23" t="s">
        <v>23</v>
      </c>
      <c r="S93" s="23" t="s">
        <v>732</v>
      </c>
      <c r="T93" s="23" t="s">
        <v>41</v>
      </c>
      <c r="U93" s="22">
        <v>43865</v>
      </c>
      <c r="V93" s="22">
        <v>44595</v>
      </c>
      <c r="W93" s="23">
        <v>3</v>
      </c>
      <c r="X93" s="23" t="s">
        <v>733</v>
      </c>
    </row>
    <row r="94" spans="1:24" x14ac:dyDescent="0.25">
      <c r="A94" s="36" t="str">
        <f t="shared" si="6"/>
        <v>1809</v>
      </c>
      <c r="B94" s="36" t="str">
        <f t="shared" si="7"/>
        <v>北</v>
      </c>
      <c r="C94" s="36" t="str">
        <f t="shared" si="8"/>
        <v>其他C</v>
      </c>
      <c r="D94" s="37" t="str">
        <f t="shared" si="9"/>
        <v>0093</v>
      </c>
      <c r="E94" s="25" t="str">
        <f t="shared" si="11"/>
        <v>1809-北-其他C-0093</v>
      </c>
      <c r="F94" s="35" t="str">
        <f t="shared" si="10"/>
        <v>蒲O</v>
      </c>
      <c r="G94" s="22">
        <v>43358</v>
      </c>
      <c r="H94" s="23" t="s">
        <v>734</v>
      </c>
      <c r="I94" s="23" t="s">
        <v>124</v>
      </c>
      <c r="J94" s="23" t="s">
        <v>18</v>
      </c>
      <c r="K94" s="23" t="s">
        <v>735</v>
      </c>
      <c r="L94" s="23" t="s">
        <v>736</v>
      </c>
      <c r="M94" s="23" t="s">
        <v>31</v>
      </c>
      <c r="N94" s="23" t="s">
        <v>192</v>
      </c>
      <c r="O94" s="22">
        <v>42498</v>
      </c>
      <c r="P94" s="22">
        <v>42652</v>
      </c>
      <c r="Q94" s="22">
        <v>42798</v>
      </c>
      <c r="R94" s="23" t="s">
        <v>23</v>
      </c>
      <c r="S94" s="23" t="s">
        <v>737</v>
      </c>
      <c r="T94" s="23" t="s">
        <v>49</v>
      </c>
      <c r="U94" s="22">
        <v>43866</v>
      </c>
      <c r="V94" s="22">
        <v>44596</v>
      </c>
      <c r="W94" s="23">
        <v>3</v>
      </c>
      <c r="X94" s="23" t="s">
        <v>738</v>
      </c>
    </row>
    <row r="95" spans="1:24" x14ac:dyDescent="0.25">
      <c r="A95" s="36" t="str">
        <f t="shared" si="6"/>
        <v>1809</v>
      </c>
      <c r="B95" s="36" t="str">
        <f t="shared" si="7"/>
        <v>北</v>
      </c>
      <c r="C95" s="36" t="str">
        <f t="shared" si="8"/>
        <v>公家C</v>
      </c>
      <c r="D95" s="37" t="str">
        <f t="shared" si="9"/>
        <v>0094</v>
      </c>
      <c r="E95" s="25" t="str">
        <f t="shared" si="11"/>
        <v>1809-北-公家A-0094</v>
      </c>
      <c r="F95" s="35" t="str">
        <f t="shared" si="10"/>
        <v>簡O榮</v>
      </c>
      <c r="G95" s="22">
        <v>43359</v>
      </c>
      <c r="H95" s="23" t="s">
        <v>739</v>
      </c>
      <c r="I95" s="23" t="s">
        <v>213</v>
      </c>
      <c r="J95" s="23" t="s">
        <v>18</v>
      </c>
      <c r="K95" s="23" t="s">
        <v>740</v>
      </c>
      <c r="L95" s="23" t="s">
        <v>741</v>
      </c>
      <c r="M95" s="23" t="s">
        <v>21</v>
      </c>
      <c r="N95" s="23" t="s">
        <v>742</v>
      </c>
      <c r="O95" s="22">
        <v>42498</v>
      </c>
      <c r="P95" s="22">
        <v>42652</v>
      </c>
      <c r="Q95" s="22">
        <v>42798</v>
      </c>
      <c r="R95" s="23" t="s">
        <v>23</v>
      </c>
      <c r="S95" s="23" t="s">
        <v>743</v>
      </c>
      <c r="T95" s="23" t="s">
        <v>25</v>
      </c>
      <c r="U95" s="22">
        <v>43867</v>
      </c>
      <c r="V95" s="22">
        <v>44597</v>
      </c>
      <c r="W95" s="23">
        <v>3</v>
      </c>
      <c r="X95" s="23" t="s">
        <v>744</v>
      </c>
    </row>
    <row r="96" spans="1:24" x14ac:dyDescent="0.25">
      <c r="A96" s="36" t="str">
        <f t="shared" si="6"/>
        <v>1809</v>
      </c>
      <c r="B96" s="36" t="str">
        <f t="shared" si="7"/>
        <v>北</v>
      </c>
      <c r="C96" s="36" t="str">
        <f t="shared" si="8"/>
        <v>公家A</v>
      </c>
      <c r="D96" s="37" t="str">
        <f t="shared" si="9"/>
        <v>0095</v>
      </c>
      <c r="E96" s="25" t="str">
        <f t="shared" si="11"/>
        <v>1809-北-公家B-0095</v>
      </c>
      <c r="F96" s="35" t="str">
        <f t="shared" si="10"/>
        <v>劉O仁</v>
      </c>
      <c r="G96" s="22">
        <v>43360</v>
      </c>
      <c r="H96" s="23" t="s">
        <v>745</v>
      </c>
      <c r="I96" s="23" t="s">
        <v>137</v>
      </c>
      <c r="J96" s="23" t="s">
        <v>18</v>
      </c>
      <c r="K96" s="23" t="s">
        <v>746</v>
      </c>
      <c r="L96" s="23" t="s">
        <v>747</v>
      </c>
      <c r="M96" s="23" t="s">
        <v>31</v>
      </c>
      <c r="N96" s="23" t="s">
        <v>67</v>
      </c>
      <c r="O96" s="22">
        <v>42498</v>
      </c>
      <c r="P96" s="22">
        <v>42652</v>
      </c>
      <c r="Q96" s="22">
        <v>42798</v>
      </c>
      <c r="R96" s="23" t="s">
        <v>23</v>
      </c>
      <c r="S96" s="23" t="s">
        <v>748</v>
      </c>
      <c r="T96" s="23" t="s">
        <v>34</v>
      </c>
      <c r="U96" s="22">
        <v>43868</v>
      </c>
      <c r="V96" s="22">
        <v>44598</v>
      </c>
      <c r="W96" s="23">
        <v>3</v>
      </c>
      <c r="X96" s="23" t="s">
        <v>749</v>
      </c>
    </row>
    <row r="97" spans="1:24" x14ac:dyDescent="0.25">
      <c r="A97" s="36" t="str">
        <f t="shared" si="6"/>
        <v>1809</v>
      </c>
      <c r="B97" s="36" t="str">
        <f t="shared" si="7"/>
        <v>北</v>
      </c>
      <c r="C97" s="36" t="str">
        <f t="shared" si="8"/>
        <v>民營B</v>
      </c>
      <c r="D97" s="37" t="str">
        <f t="shared" si="9"/>
        <v>0096</v>
      </c>
      <c r="E97" s="25" t="str">
        <f t="shared" si="11"/>
        <v>1809-北-民營C-0096</v>
      </c>
      <c r="F97" s="35" t="str">
        <f t="shared" si="10"/>
        <v>楊O源</v>
      </c>
      <c r="G97" s="22">
        <v>43361</v>
      </c>
      <c r="H97" s="23" t="s">
        <v>750</v>
      </c>
      <c r="I97" s="23" t="s">
        <v>28</v>
      </c>
      <c r="J97" s="23" t="s">
        <v>18</v>
      </c>
      <c r="K97" s="23" t="s">
        <v>751</v>
      </c>
      <c r="L97" s="23" t="s">
        <v>752</v>
      </c>
      <c r="M97" s="23" t="s">
        <v>21</v>
      </c>
      <c r="N97" s="23" t="s">
        <v>753</v>
      </c>
      <c r="O97" s="22">
        <v>42498</v>
      </c>
      <c r="P97" s="22">
        <v>42652</v>
      </c>
      <c r="Q97" s="22">
        <v>42798</v>
      </c>
      <c r="R97" s="23" t="s">
        <v>23</v>
      </c>
      <c r="S97" s="23" t="s">
        <v>754</v>
      </c>
      <c r="T97" s="23" t="s">
        <v>41</v>
      </c>
      <c r="U97" s="22">
        <v>43869</v>
      </c>
      <c r="V97" s="22">
        <v>44599</v>
      </c>
      <c r="W97" s="23">
        <v>3</v>
      </c>
      <c r="X97" s="23" t="s">
        <v>755</v>
      </c>
    </row>
    <row r="98" spans="1:24" x14ac:dyDescent="0.25">
      <c r="A98" s="36" t="str">
        <f t="shared" si="6"/>
        <v>1809</v>
      </c>
      <c r="B98" s="36" t="str">
        <f t="shared" si="7"/>
        <v>北</v>
      </c>
      <c r="C98" s="36" t="str">
        <f t="shared" si="8"/>
        <v>民營C</v>
      </c>
      <c r="D98" s="37" t="str">
        <f t="shared" si="9"/>
        <v>0097</v>
      </c>
      <c r="E98" s="25" t="str">
        <f t="shared" si="11"/>
        <v>1809-北-民營A-0097</v>
      </c>
      <c r="F98" s="35" t="str">
        <f t="shared" si="10"/>
        <v>劉O敏</v>
      </c>
      <c r="G98" s="22">
        <v>43362</v>
      </c>
      <c r="H98" s="23" t="s">
        <v>756</v>
      </c>
      <c r="I98" s="23" t="s">
        <v>84</v>
      </c>
      <c r="J98" s="23" t="s">
        <v>18</v>
      </c>
      <c r="K98" s="23" t="s">
        <v>757</v>
      </c>
      <c r="L98" s="23" t="s">
        <v>758</v>
      </c>
      <c r="M98" s="23" t="s">
        <v>31</v>
      </c>
      <c r="N98" s="23" t="s">
        <v>759</v>
      </c>
      <c r="O98" s="22">
        <v>42498</v>
      </c>
      <c r="P98" s="22">
        <v>42652</v>
      </c>
      <c r="Q98" s="22">
        <v>42798</v>
      </c>
      <c r="R98" s="23" t="s">
        <v>23</v>
      </c>
      <c r="S98" s="23" t="s">
        <v>760</v>
      </c>
      <c r="T98" s="23" t="s">
        <v>49</v>
      </c>
      <c r="U98" s="22">
        <v>43870</v>
      </c>
      <c r="V98" s="22">
        <v>44600</v>
      </c>
      <c r="W98" s="23">
        <v>3</v>
      </c>
      <c r="X98" s="23" t="s">
        <v>761</v>
      </c>
    </row>
    <row r="99" spans="1:24" x14ac:dyDescent="0.25">
      <c r="A99" s="36" t="str">
        <f t="shared" si="6"/>
        <v>1809</v>
      </c>
      <c r="B99" s="36" t="str">
        <f t="shared" si="7"/>
        <v>北</v>
      </c>
      <c r="C99" s="36" t="str">
        <f t="shared" si="8"/>
        <v>金融A</v>
      </c>
      <c r="D99" s="37" t="str">
        <f t="shared" si="9"/>
        <v>0098</v>
      </c>
      <c r="E99" s="25" t="str">
        <f t="shared" si="11"/>
        <v>1809-北-金融C-0098</v>
      </c>
      <c r="F99" s="35" t="str">
        <f t="shared" si="10"/>
        <v>陳O仁</v>
      </c>
      <c r="G99" s="22">
        <v>43363</v>
      </c>
      <c r="H99" s="23" t="s">
        <v>762</v>
      </c>
      <c r="I99" s="23" t="s">
        <v>154</v>
      </c>
      <c r="J99" s="23" t="s">
        <v>18</v>
      </c>
      <c r="K99" s="23" t="s">
        <v>763</v>
      </c>
      <c r="L99" s="23" t="s">
        <v>764</v>
      </c>
      <c r="M99" s="23" t="s">
        <v>21</v>
      </c>
      <c r="N99" s="23" t="s">
        <v>765</v>
      </c>
      <c r="O99" s="22">
        <v>42498</v>
      </c>
      <c r="P99" s="22">
        <v>42652</v>
      </c>
      <c r="Q99" s="22">
        <v>42798</v>
      </c>
      <c r="R99" s="23" t="s">
        <v>23</v>
      </c>
      <c r="S99" s="23" t="s">
        <v>766</v>
      </c>
      <c r="T99" s="23" t="s">
        <v>25</v>
      </c>
      <c r="U99" s="22">
        <v>43871</v>
      </c>
      <c r="V99" s="22">
        <v>44601</v>
      </c>
      <c r="W99" s="23">
        <v>3</v>
      </c>
      <c r="X99" s="23" t="s">
        <v>767</v>
      </c>
    </row>
    <row r="100" spans="1:24" x14ac:dyDescent="0.25">
      <c r="A100" s="36" t="str">
        <f t="shared" si="6"/>
        <v>1809</v>
      </c>
      <c r="B100" s="36" t="str">
        <f t="shared" si="7"/>
        <v>北</v>
      </c>
      <c r="C100" s="36" t="str">
        <f t="shared" si="8"/>
        <v>其他C</v>
      </c>
      <c r="D100" s="37" t="str">
        <f t="shared" si="9"/>
        <v>0099</v>
      </c>
      <c r="E100" s="25" t="str">
        <f t="shared" si="11"/>
        <v>1809-北-其他A-0099</v>
      </c>
      <c r="F100" s="35" t="str">
        <f t="shared" si="10"/>
        <v>鄭O發</v>
      </c>
      <c r="G100" s="22">
        <v>43364</v>
      </c>
      <c r="H100" s="23" t="s">
        <v>768</v>
      </c>
      <c r="I100" s="23" t="s">
        <v>44</v>
      </c>
      <c r="J100" s="23" t="s">
        <v>18</v>
      </c>
      <c r="K100" s="23" t="s">
        <v>769</v>
      </c>
      <c r="L100" s="23" t="s">
        <v>770</v>
      </c>
      <c r="M100" s="23" t="s">
        <v>31</v>
      </c>
      <c r="N100" s="23" t="s">
        <v>771</v>
      </c>
      <c r="O100" s="22">
        <v>42498</v>
      </c>
      <c r="P100" s="22">
        <v>42652</v>
      </c>
      <c r="Q100" s="22">
        <v>42798</v>
      </c>
      <c r="R100" s="23" t="s">
        <v>23</v>
      </c>
      <c r="S100" s="23" t="s">
        <v>772</v>
      </c>
      <c r="T100" s="23" t="s">
        <v>34</v>
      </c>
      <c r="U100" s="22">
        <v>43872</v>
      </c>
      <c r="V100" s="22">
        <v>44602</v>
      </c>
      <c r="W100" s="23">
        <v>3</v>
      </c>
      <c r="X100" s="23" t="s">
        <v>773</v>
      </c>
    </row>
    <row r="101" spans="1:24" x14ac:dyDescent="0.25">
      <c r="A101" s="36" t="str">
        <f t="shared" si="6"/>
        <v>1809</v>
      </c>
      <c r="B101" s="36" t="str">
        <f t="shared" si="7"/>
        <v>北</v>
      </c>
      <c r="C101" s="36" t="str">
        <f t="shared" si="8"/>
        <v>金融A</v>
      </c>
      <c r="D101" s="37" t="str">
        <f t="shared" si="9"/>
        <v>0100</v>
      </c>
      <c r="E101" s="25" t="str">
        <f t="shared" si="11"/>
        <v>1809-北-金融A-0100</v>
      </c>
      <c r="F101" s="35" t="str">
        <f t="shared" si="10"/>
        <v>林O耀</v>
      </c>
      <c r="G101" s="22">
        <v>43365</v>
      </c>
      <c r="H101" s="23" t="s">
        <v>774</v>
      </c>
      <c r="I101" s="23" t="s">
        <v>52</v>
      </c>
      <c r="J101" s="23" t="s">
        <v>18</v>
      </c>
      <c r="K101" s="23" t="s">
        <v>775</v>
      </c>
      <c r="L101" s="23" t="s">
        <v>776</v>
      </c>
      <c r="M101" s="23" t="s">
        <v>21</v>
      </c>
      <c r="N101" s="23" t="s">
        <v>777</v>
      </c>
      <c r="O101" s="22">
        <v>42498</v>
      </c>
      <c r="P101" s="22">
        <v>42652</v>
      </c>
      <c r="Q101" s="22">
        <v>42798</v>
      </c>
      <c r="R101" s="23" t="s">
        <v>23</v>
      </c>
      <c r="S101" s="23" t="s">
        <v>778</v>
      </c>
      <c r="T101" s="23" t="s">
        <v>41</v>
      </c>
      <c r="U101" s="22">
        <v>43873</v>
      </c>
      <c r="V101" s="22">
        <v>44603</v>
      </c>
      <c r="W101" s="23">
        <v>3</v>
      </c>
      <c r="X101" s="23" t="s">
        <v>779</v>
      </c>
    </row>
    <row r="102" spans="1:24" x14ac:dyDescent="0.25">
      <c r="A102" s="36" t="str">
        <f t="shared" si="6"/>
        <v>1809</v>
      </c>
      <c r="B102" s="36" t="str">
        <f t="shared" si="7"/>
        <v>北</v>
      </c>
      <c r="C102" s="36" t="str">
        <f t="shared" si="8"/>
        <v>金融A</v>
      </c>
      <c r="D102" s="37" t="str">
        <f t="shared" si="9"/>
        <v>0101</v>
      </c>
      <c r="E102" s="25" t="str">
        <f t="shared" si="11"/>
        <v>1809-北-金融B-0101</v>
      </c>
      <c r="F102" s="35" t="str">
        <f t="shared" si="10"/>
        <v>陳O世</v>
      </c>
      <c r="G102" s="22">
        <v>43366</v>
      </c>
      <c r="H102" s="23" t="s">
        <v>780</v>
      </c>
      <c r="I102" s="23" t="s">
        <v>97</v>
      </c>
      <c r="J102" s="23" t="s">
        <v>18</v>
      </c>
      <c r="K102" s="23" t="s">
        <v>781</v>
      </c>
      <c r="L102" s="23" t="s">
        <v>782</v>
      </c>
      <c r="M102" s="23" t="s">
        <v>31</v>
      </c>
      <c r="N102" s="23" t="s">
        <v>783</v>
      </c>
      <c r="O102" s="22">
        <v>42498</v>
      </c>
      <c r="P102" s="22">
        <v>42652</v>
      </c>
      <c r="Q102" s="22">
        <v>42798</v>
      </c>
      <c r="R102" s="23" t="s">
        <v>23</v>
      </c>
      <c r="S102" s="23" t="s">
        <v>784</v>
      </c>
      <c r="T102" s="23" t="s">
        <v>49</v>
      </c>
      <c r="U102" s="22">
        <v>43874</v>
      </c>
      <c r="V102" s="22">
        <v>44604</v>
      </c>
      <c r="W102" s="23">
        <v>3</v>
      </c>
      <c r="X102" s="23" t="s">
        <v>785</v>
      </c>
    </row>
    <row r="103" spans="1:24" x14ac:dyDescent="0.25">
      <c r="A103" s="36" t="str">
        <f t="shared" si="6"/>
        <v>1809</v>
      </c>
      <c r="B103" s="36" t="str">
        <f t="shared" si="7"/>
        <v>北</v>
      </c>
      <c r="C103" s="36" t="str">
        <f t="shared" si="8"/>
        <v>金融B</v>
      </c>
      <c r="D103" s="37" t="str">
        <f t="shared" si="9"/>
        <v>0102</v>
      </c>
      <c r="E103" s="25" t="str">
        <f t="shared" si="11"/>
        <v>1809-北-金融C-0102</v>
      </c>
      <c r="F103" s="35" t="str">
        <f t="shared" si="10"/>
        <v>鄭O彰</v>
      </c>
      <c r="G103" s="22">
        <v>43367</v>
      </c>
      <c r="H103" s="23" t="s">
        <v>786</v>
      </c>
      <c r="I103" s="23" t="s">
        <v>154</v>
      </c>
      <c r="J103" s="23" t="s">
        <v>18</v>
      </c>
      <c r="K103" s="23" t="s">
        <v>787</v>
      </c>
      <c r="L103" s="23" t="s">
        <v>788</v>
      </c>
      <c r="M103" s="23" t="s">
        <v>21</v>
      </c>
      <c r="N103" s="23" t="s">
        <v>789</v>
      </c>
      <c r="O103" s="22">
        <v>42498</v>
      </c>
      <c r="P103" s="22">
        <v>42652</v>
      </c>
      <c r="Q103" s="22">
        <v>42798</v>
      </c>
      <c r="R103" s="23" t="s">
        <v>23</v>
      </c>
      <c r="S103" s="23" t="s">
        <v>790</v>
      </c>
      <c r="T103" s="23" t="s">
        <v>25</v>
      </c>
      <c r="U103" s="22">
        <v>43875</v>
      </c>
      <c r="V103" s="22">
        <v>44605</v>
      </c>
      <c r="W103" s="23">
        <v>3</v>
      </c>
      <c r="X103" s="23" t="s">
        <v>791</v>
      </c>
    </row>
    <row r="104" spans="1:24" x14ac:dyDescent="0.25">
      <c r="A104" s="36" t="str">
        <f t="shared" si="6"/>
        <v>1809</v>
      </c>
      <c r="B104" s="36" t="str">
        <f t="shared" si="7"/>
        <v>北</v>
      </c>
      <c r="C104" s="36" t="str">
        <f t="shared" si="8"/>
        <v>其他C</v>
      </c>
      <c r="D104" s="37" t="str">
        <f t="shared" si="9"/>
        <v>0103</v>
      </c>
      <c r="E104" s="25" t="str">
        <f t="shared" si="11"/>
        <v>1809-北-其他B-0103</v>
      </c>
      <c r="F104" s="35" t="str">
        <f t="shared" si="10"/>
        <v>林O修</v>
      </c>
      <c r="G104" s="22">
        <v>43368</v>
      </c>
      <c r="H104" s="23" t="s">
        <v>792</v>
      </c>
      <c r="I104" s="23" t="s">
        <v>71</v>
      </c>
      <c r="J104" s="23" t="s">
        <v>18</v>
      </c>
      <c r="K104" s="23" t="s">
        <v>793</v>
      </c>
      <c r="L104" s="23" t="s">
        <v>794</v>
      </c>
      <c r="M104" s="23" t="s">
        <v>31</v>
      </c>
      <c r="N104" s="23" t="s">
        <v>67</v>
      </c>
      <c r="O104" s="22">
        <v>42498</v>
      </c>
      <c r="P104" s="22">
        <v>42652</v>
      </c>
      <c r="Q104" s="22">
        <v>42798</v>
      </c>
      <c r="R104" s="23" t="s">
        <v>23</v>
      </c>
      <c r="S104" s="23" t="s">
        <v>795</v>
      </c>
      <c r="T104" s="23" t="s">
        <v>34</v>
      </c>
      <c r="U104" s="22">
        <v>43876</v>
      </c>
      <c r="V104" s="22">
        <v>44606</v>
      </c>
      <c r="W104" s="23">
        <v>3</v>
      </c>
      <c r="X104" s="23" t="s">
        <v>796</v>
      </c>
    </row>
    <row r="105" spans="1:24" x14ac:dyDescent="0.25">
      <c r="A105" s="36" t="str">
        <f t="shared" si="6"/>
        <v>1809</v>
      </c>
      <c r="B105" s="36" t="str">
        <f t="shared" si="7"/>
        <v>北</v>
      </c>
      <c r="C105" s="36" t="str">
        <f t="shared" si="8"/>
        <v>公家B</v>
      </c>
      <c r="D105" s="37" t="str">
        <f t="shared" si="9"/>
        <v>0104</v>
      </c>
      <c r="E105" s="25" t="str">
        <f t="shared" si="11"/>
        <v>1809-北-公家C-0104</v>
      </c>
      <c r="F105" s="35" t="str">
        <f t="shared" si="10"/>
        <v>林O居</v>
      </c>
      <c r="G105" s="22">
        <v>43369</v>
      </c>
      <c r="H105" s="23" t="s">
        <v>797</v>
      </c>
      <c r="I105" s="23" t="s">
        <v>104</v>
      </c>
      <c r="J105" s="23" t="s">
        <v>18</v>
      </c>
      <c r="K105" s="23" t="s">
        <v>798</v>
      </c>
      <c r="L105" s="23" t="s">
        <v>799</v>
      </c>
      <c r="M105" s="23" t="s">
        <v>21</v>
      </c>
      <c r="N105" s="23" t="s">
        <v>800</v>
      </c>
      <c r="O105" s="22">
        <v>42498</v>
      </c>
      <c r="P105" s="22">
        <v>42652</v>
      </c>
      <c r="Q105" s="22">
        <v>42798</v>
      </c>
      <c r="R105" s="23" t="s">
        <v>23</v>
      </c>
      <c r="S105" s="23" t="s">
        <v>801</v>
      </c>
      <c r="T105" s="23" t="s">
        <v>41</v>
      </c>
      <c r="U105" s="22">
        <v>43877</v>
      </c>
      <c r="V105" s="22">
        <v>44607</v>
      </c>
      <c r="W105" s="23">
        <v>3</v>
      </c>
      <c r="X105" s="23" t="s">
        <v>802</v>
      </c>
    </row>
    <row r="106" spans="1:24" x14ac:dyDescent="0.25">
      <c r="A106" s="36" t="str">
        <f t="shared" si="6"/>
        <v>1809</v>
      </c>
      <c r="B106" s="36" t="str">
        <f t="shared" si="7"/>
        <v>北</v>
      </c>
      <c r="C106" s="36" t="str">
        <f t="shared" si="8"/>
        <v>民營C</v>
      </c>
      <c r="D106" s="37" t="str">
        <f t="shared" si="9"/>
        <v>0105</v>
      </c>
      <c r="E106" s="25" t="str">
        <f t="shared" si="11"/>
        <v>1809-北-民營B-0105</v>
      </c>
      <c r="F106" s="35" t="str">
        <f t="shared" si="10"/>
        <v>楊O達</v>
      </c>
      <c r="G106" s="22">
        <v>43370</v>
      </c>
      <c r="H106" s="23" t="s">
        <v>803</v>
      </c>
      <c r="I106" s="23" t="s">
        <v>111</v>
      </c>
      <c r="J106" s="23" t="s">
        <v>18</v>
      </c>
      <c r="K106" s="23" t="s">
        <v>804</v>
      </c>
      <c r="L106" s="23" t="s">
        <v>805</v>
      </c>
      <c r="M106" s="23" t="s">
        <v>31</v>
      </c>
      <c r="N106" s="23" t="s">
        <v>806</v>
      </c>
      <c r="O106" s="22">
        <v>42498</v>
      </c>
      <c r="P106" s="22">
        <v>42652</v>
      </c>
      <c r="Q106" s="22">
        <v>42798</v>
      </c>
      <c r="R106" s="23" t="s">
        <v>23</v>
      </c>
      <c r="S106" s="23" t="s">
        <v>807</v>
      </c>
      <c r="T106" s="23" t="s">
        <v>49</v>
      </c>
      <c r="U106" s="22">
        <v>43878</v>
      </c>
      <c r="V106" s="22">
        <v>44608</v>
      </c>
      <c r="W106" s="23">
        <v>3</v>
      </c>
      <c r="X106" s="23" t="s">
        <v>808</v>
      </c>
    </row>
    <row r="107" spans="1:24" x14ac:dyDescent="0.25">
      <c r="A107" s="36" t="str">
        <f t="shared" si="6"/>
        <v>1809</v>
      </c>
      <c r="B107" s="36" t="str">
        <f t="shared" si="7"/>
        <v>北</v>
      </c>
      <c r="C107" s="36" t="str">
        <f t="shared" si="8"/>
        <v>金融B</v>
      </c>
      <c r="D107" s="37" t="str">
        <f t="shared" si="9"/>
        <v>0106</v>
      </c>
      <c r="E107" s="25" t="str">
        <f t="shared" si="11"/>
        <v>1809-北-金融A-0106</v>
      </c>
      <c r="F107" s="35" t="str">
        <f t="shared" si="10"/>
        <v>呂O偉</v>
      </c>
      <c r="G107" s="22">
        <v>43371</v>
      </c>
      <c r="H107" s="23" t="s">
        <v>809</v>
      </c>
      <c r="I107" s="23" t="s">
        <v>52</v>
      </c>
      <c r="J107" s="23" t="s">
        <v>18</v>
      </c>
      <c r="K107" s="23" t="s">
        <v>810</v>
      </c>
      <c r="L107" s="23" t="s">
        <v>811</v>
      </c>
      <c r="M107" s="23" t="s">
        <v>21</v>
      </c>
      <c r="N107" s="23" t="s">
        <v>47</v>
      </c>
      <c r="O107" s="22">
        <v>42498</v>
      </c>
      <c r="P107" s="22">
        <v>42652</v>
      </c>
      <c r="Q107" s="22">
        <v>42798</v>
      </c>
      <c r="R107" s="23" t="s">
        <v>23</v>
      </c>
      <c r="S107" s="23" t="s">
        <v>812</v>
      </c>
      <c r="T107" s="23" t="s">
        <v>25</v>
      </c>
      <c r="U107" s="22">
        <v>43879</v>
      </c>
      <c r="V107" s="22">
        <v>44609</v>
      </c>
      <c r="W107" s="23">
        <v>3</v>
      </c>
      <c r="X107" s="23" t="s">
        <v>813</v>
      </c>
    </row>
    <row r="108" spans="1:24" x14ac:dyDescent="0.25">
      <c r="A108" s="36" t="str">
        <f t="shared" si="6"/>
        <v>1809</v>
      </c>
      <c r="B108" s="36" t="str">
        <f t="shared" si="7"/>
        <v>北</v>
      </c>
      <c r="C108" s="36" t="str">
        <f t="shared" si="8"/>
        <v>金融A</v>
      </c>
      <c r="D108" s="37" t="str">
        <f t="shared" si="9"/>
        <v>0107</v>
      </c>
      <c r="E108" s="25" t="str">
        <f t="shared" si="11"/>
        <v>1809-北-金融B-0107</v>
      </c>
      <c r="F108" s="35" t="str">
        <f t="shared" si="10"/>
        <v>陳O川</v>
      </c>
      <c r="G108" s="22">
        <v>43372</v>
      </c>
      <c r="H108" s="23" t="s">
        <v>814</v>
      </c>
      <c r="I108" s="23" t="s">
        <v>97</v>
      </c>
      <c r="J108" s="23" t="s">
        <v>18</v>
      </c>
      <c r="K108" s="23" t="s">
        <v>815</v>
      </c>
      <c r="L108" s="23" t="s">
        <v>816</v>
      </c>
      <c r="M108" s="23" t="s">
        <v>31</v>
      </c>
      <c r="N108" s="23" t="s">
        <v>817</v>
      </c>
      <c r="O108" s="22">
        <v>42498</v>
      </c>
      <c r="P108" s="22">
        <v>42652</v>
      </c>
      <c r="Q108" s="22">
        <v>42798</v>
      </c>
      <c r="R108" s="23" t="s">
        <v>23</v>
      </c>
      <c r="S108" s="23" t="s">
        <v>818</v>
      </c>
      <c r="T108" s="23" t="s">
        <v>34</v>
      </c>
      <c r="U108" s="22">
        <v>43880</v>
      </c>
      <c r="V108" s="22">
        <v>44610</v>
      </c>
      <c r="W108" s="23">
        <v>3</v>
      </c>
      <c r="X108" s="23" t="s">
        <v>819</v>
      </c>
    </row>
    <row r="109" spans="1:24" x14ac:dyDescent="0.25">
      <c r="A109" s="36" t="str">
        <f t="shared" si="6"/>
        <v>1809</v>
      </c>
      <c r="B109" s="36" t="str">
        <f t="shared" si="7"/>
        <v>北</v>
      </c>
      <c r="C109" s="36" t="str">
        <f t="shared" si="8"/>
        <v>公家B</v>
      </c>
      <c r="D109" s="37" t="str">
        <f t="shared" si="9"/>
        <v>0108</v>
      </c>
      <c r="E109" s="25" t="str">
        <f t="shared" si="11"/>
        <v>1809-北-公家A-0108</v>
      </c>
      <c r="F109" s="35" t="str">
        <f t="shared" si="10"/>
        <v>褚O欽</v>
      </c>
      <c r="G109" s="22">
        <v>43373</v>
      </c>
      <c r="H109" s="23" t="s">
        <v>820</v>
      </c>
      <c r="I109" s="23" t="s">
        <v>213</v>
      </c>
      <c r="J109" s="23" t="s">
        <v>18</v>
      </c>
      <c r="K109" s="23" t="s">
        <v>821</v>
      </c>
      <c r="L109" s="23" t="s">
        <v>822</v>
      </c>
      <c r="M109" s="23" t="s">
        <v>21</v>
      </c>
      <c r="N109" s="23" t="s">
        <v>532</v>
      </c>
      <c r="O109" s="22">
        <v>42498</v>
      </c>
      <c r="P109" s="22">
        <v>42652</v>
      </c>
      <c r="Q109" s="22">
        <v>42798</v>
      </c>
      <c r="R109" s="23" t="s">
        <v>23</v>
      </c>
      <c r="S109" s="23" t="s">
        <v>823</v>
      </c>
      <c r="T109" s="23" t="s">
        <v>41</v>
      </c>
      <c r="U109" s="22">
        <v>43881</v>
      </c>
      <c r="V109" s="22">
        <v>44611</v>
      </c>
      <c r="W109" s="23">
        <v>3</v>
      </c>
      <c r="X109" s="23" t="s">
        <v>824</v>
      </c>
    </row>
    <row r="110" spans="1:24" x14ac:dyDescent="0.25">
      <c r="A110" s="36" t="str">
        <f t="shared" si="6"/>
        <v>1810</v>
      </c>
      <c r="B110" s="36" t="str">
        <f t="shared" si="7"/>
        <v>北</v>
      </c>
      <c r="C110" s="36" t="str">
        <f t="shared" si="8"/>
        <v>民營A</v>
      </c>
      <c r="D110" s="37" t="str">
        <f t="shared" si="9"/>
        <v>0109</v>
      </c>
      <c r="E110" s="25" t="str">
        <f t="shared" si="11"/>
        <v>1810-北-民營C-0109</v>
      </c>
      <c r="F110" s="35" t="str">
        <f t="shared" si="10"/>
        <v>江O宏</v>
      </c>
      <c r="G110" s="22">
        <v>43374</v>
      </c>
      <c r="H110" s="23" t="s">
        <v>825</v>
      </c>
      <c r="I110" s="23" t="s">
        <v>28</v>
      </c>
      <c r="J110" s="23" t="s">
        <v>18</v>
      </c>
      <c r="K110" s="23" t="s">
        <v>826</v>
      </c>
      <c r="L110" s="23" t="s">
        <v>827</v>
      </c>
      <c r="M110" s="23" t="s">
        <v>31</v>
      </c>
      <c r="N110" s="23" t="s">
        <v>828</v>
      </c>
      <c r="O110" s="22">
        <v>42498</v>
      </c>
      <c r="P110" s="22">
        <v>42652</v>
      </c>
      <c r="Q110" s="22">
        <v>42798</v>
      </c>
      <c r="R110" s="23" t="s">
        <v>23</v>
      </c>
      <c r="S110" s="23" t="s">
        <v>829</v>
      </c>
      <c r="T110" s="23" t="s">
        <v>49</v>
      </c>
      <c r="U110" s="22">
        <v>43882</v>
      </c>
      <c r="V110" s="22">
        <v>44612</v>
      </c>
      <c r="W110" s="23">
        <v>3</v>
      </c>
      <c r="X110" s="23" t="s">
        <v>830</v>
      </c>
    </row>
    <row r="111" spans="1:24" x14ac:dyDescent="0.25">
      <c r="A111" s="36" t="str">
        <f t="shared" si="6"/>
        <v>1810</v>
      </c>
      <c r="B111" s="36" t="str">
        <f t="shared" si="7"/>
        <v>北</v>
      </c>
      <c r="C111" s="36" t="str">
        <f t="shared" si="8"/>
        <v>金融C</v>
      </c>
      <c r="D111" s="37" t="str">
        <f t="shared" si="9"/>
        <v>0110</v>
      </c>
      <c r="E111" s="25" t="str">
        <f t="shared" si="11"/>
        <v>1810-北-金融B-0110</v>
      </c>
      <c r="F111" s="35" t="str">
        <f t="shared" si="10"/>
        <v>趙O郎</v>
      </c>
      <c r="G111" s="22">
        <v>43374</v>
      </c>
      <c r="H111" s="23" t="s">
        <v>831</v>
      </c>
      <c r="I111" s="23" t="s">
        <v>97</v>
      </c>
      <c r="J111" s="23" t="s">
        <v>18</v>
      </c>
      <c r="K111" s="23" t="s">
        <v>832</v>
      </c>
      <c r="L111" s="23" t="s">
        <v>833</v>
      </c>
      <c r="M111" s="23" t="s">
        <v>21</v>
      </c>
      <c r="N111" s="23" t="s">
        <v>834</v>
      </c>
      <c r="O111" s="22">
        <v>42498</v>
      </c>
      <c r="P111" s="22">
        <v>42652</v>
      </c>
      <c r="Q111" s="26">
        <v>42798</v>
      </c>
      <c r="R111" s="23" t="s">
        <v>23</v>
      </c>
      <c r="S111" s="23" t="s">
        <v>835</v>
      </c>
      <c r="T111" s="23" t="s">
        <v>34</v>
      </c>
      <c r="U111" s="22">
        <v>42836</v>
      </c>
      <c r="V111" s="22">
        <v>44661</v>
      </c>
      <c r="W111" s="23">
        <v>3</v>
      </c>
      <c r="X111" s="23" t="s">
        <v>836</v>
      </c>
    </row>
    <row r="112" spans="1:24" x14ac:dyDescent="0.25">
      <c r="A112" s="36" t="str">
        <f t="shared" si="6"/>
        <v>1810</v>
      </c>
      <c r="B112" s="36" t="str">
        <f t="shared" si="7"/>
        <v>北</v>
      </c>
      <c r="C112" s="36" t="str">
        <f t="shared" si="8"/>
        <v>公家B</v>
      </c>
      <c r="D112" s="37" t="str">
        <f t="shared" si="9"/>
        <v>0111</v>
      </c>
      <c r="E112" s="25" t="str">
        <f t="shared" si="11"/>
        <v>1810-北-公家B-0111</v>
      </c>
      <c r="F112" s="35" t="str">
        <f t="shared" si="10"/>
        <v>陳O發</v>
      </c>
      <c r="G112" s="22">
        <v>43375</v>
      </c>
      <c r="H112" s="23" t="s">
        <v>837</v>
      </c>
      <c r="I112" s="23" t="s">
        <v>137</v>
      </c>
      <c r="J112" s="23" t="s">
        <v>18</v>
      </c>
      <c r="K112" s="23" t="s">
        <v>838</v>
      </c>
      <c r="L112" s="23" t="s">
        <v>839</v>
      </c>
      <c r="M112" s="23" t="s">
        <v>21</v>
      </c>
      <c r="N112" s="23" t="s">
        <v>840</v>
      </c>
      <c r="O112" s="22">
        <v>42498</v>
      </c>
      <c r="P112" s="22">
        <v>42652</v>
      </c>
      <c r="Q112" s="26">
        <v>42798</v>
      </c>
      <c r="R112" s="23" t="s">
        <v>23</v>
      </c>
      <c r="S112" s="23" t="s">
        <v>841</v>
      </c>
      <c r="T112" s="23" t="s">
        <v>41</v>
      </c>
      <c r="U112" s="22">
        <v>42837</v>
      </c>
      <c r="V112" s="22">
        <v>44662</v>
      </c>
      <c r="W112" s="23">
        <v>3</v>
      </c>
      <c r="X112" s="23" t="s">
        <v>842</v>
      </c>
    </row>
    <row r="113" spans="1:24" x14ac:dyDescent="0.25">
      <c r="A113" s="36" t="str">
        <f t="shared" si="6"/>
        <v>1810</v>
      </c>
      <c r="B113" s="36" t="str">
        <f t="shared" si="7"/>
        <v>北</v>
      </c>
      <c r="C113" s="36" t="str">
        <f t="shared" si="8"/>
        <v>私人B</v>
      </c>
      <c r="D113" s="37" t="str">
        <f t="shared" si="9"/>
        <v>0112</v>
      </c>
      <c r="E113" s="25" t="str">
        <f t="shared" si="11"/>
        <v>1810-北-私人A-0112</v>
      </c>
      <c r="F113" s="35" t="str">
        <f t="shared" si="10"/>
        <v>楊O翔</v>
      </c>
      <c r="G113" s="22">
        <v>43375</v>
      </c>
      <c r="H113" s="23" t="s">
        <v>843</v>
      </c>
      <c r="I113" s="23" t="s">
        <v>524</v>
      </c>
      <c r="J113" s="23" t="s">
        <v>18</v>
      </c>
      <c r="K113" s="23" t="s">
        <v>844</v>
      </c>
      <c r="L113" s="23" t="s">
        <v>845</v>
      </c>
      <c r="M113" s="23" t="s">
        <v>21</v>
      </c>
      <c r="N113" s="23" t="s">
        <v>846</v>
      </c>
      <c r="O113" s="22">
        <v>42498</v>
      </c>
      <c r="P113" s="22">
        <v>42652</v>
      </c>
      <c r="Q113" s="22">
        <v>42798</v>
      </c>
      <c r="R113" s="23" t="s">
        <v>23</v>
      </c>
      <c r="S113" s="23" t="s">
        <v>847</v>
      </c>
      <c r="T113" s="23" t="s">
        <v>25</v>
      </c>
      <c r="U113" s="22">
        <v>43883</v>
      </c>
      <c r="V113" s="22">
        <v>44613</v>
      </c>
      <c r="W113" s="23">
        <v>3</v>
      </c>
      <c r="X113" s="23" t="s">
        <v>848</v>
      </c>
    </row>
    <row r="114" spans="1:24" x14ac:dyDescent="0.25">
      <c r="A114" s="36" t="str">
        <f t="shared" si="6"/>
        <v>1810</v>
      </c>
      <c r="B114" s="36" t="str">
        <f t="shared" si="7"/>
        <v>北</v>
      </c>
      <c r="C114" s="36" t="str">
        <f t="shared" si="8"/>
        <v>金融A</v>
      </c>
      <c r="D114" s="37" t="str">
        <f t="shared" si="9"/>
        <v>0113</v>
      </c>
      <c r="E114" s="25" t="str">
        <f t="shared" si="11"/>
        <v>1810-北-金融C-0113</v>
      </c>
      <c r="F114" s="35" t="str">
        <f t="shared" si="10"/>
        <v>柯O河</v>
      </c>
      <c r="G114" s="22">
        <v>43387</v>
      </c>
      <c r="H114" s="23" t="s">
        <v>980</v>
      </c>
      <c r="I114" s="23" t="s">
        <v>154</v>
      </c>
      <c r="J114" s="23" t="s">
        <v>18</v>
      </c>
      <c r="K114" s="23" t="s">
        <v>981</v>
      </c>
      <c r="L114" s="23" t="s">
        <v>982</v>
      </c>
      <c r="M114" s="23" t="s">
        <v>31</v>
      </c>
      <c r="N114" s="23" t="s">
        <v>983</v>
      </c>
      <c r="O114" s="22">
        <v>42498</v>
      </c>
      <c r="P114" s="22">
        <v>42652</v>
      </c>
      <c r="Q114" s="26">
        <v>42798</v>
      </c>
      <c r="R114" s="23" t="s">
        <v>23</v>
      </c>
      <c r="S114" s="23" t="s">
        <v>984</v>
      </c>
      <c r="T114" s="23" t="s">
        <v>41</v>
      </c>
      <c r="U114" s="22">
        <v>42849</v>
      </c>
      <c r="V114" s="22">
        <v>44674</v>
      </c>
      <c r="W114" s="23">
        <v>3</v>
      </c>
      <c r="X114" s="23" t="s">
        <v>985</v>
      </c>
    </row>
    <row r="115" spans="1:24" x14ac:dyDescent="0.25">
      <c r="A115" s="36" t="str">
        <f t="shared" si="6"/>
        <v>1810</v>
      </c>
      <c r="B115" s="36" t="str">
        <f t="shared" si="7"/>
        <v>北</v>
      </c>
      <c r="C115" s="36" t="str">
        <f t="shared" si="8"/>
        <v>民營C</v>
      </c>
      <c r="D115" s="37" t="str">
        <f t="shared" si="9"/>
        <v>0114</v>
      </c>
      <c r="E115" s="25" t="str">
        <f t="shared" si="11"/>
        <v>1810-北-民營C-0114</v>
      </c>
      <c r="F115" s="35" t="str">
        <f t="shared" si="10"/>
        <v>連O森</v>
      </c>
      <c r="G115" s="22">
        <v>43388</v>
      </c>
      <c r="H115" s="23" t="s">
        <v>986</v>
      </c>
      <c r="I115" s="23" t="s">
        <v>28</v>
      </c>
      <c r="J115" s="23" t="s">
        <v>18</v>
      </c>
      <c r="K115" s="23" t="s">
        <v>987</v>
      </c>
      <c r="L115" s="23" t="s">
        <v>988</v>
      </c>
      <c r="M115" s="23" t="s">
        <v>31</v>
      </c>
      <c r="N115" s="23" t="s">
        <v>989</v>
      </c>
      <c r="O115" s="22">
        <v>42498</v>
      </c>
      <c r="P115" s="22">
        <v>42652</v>
      </c>
      <c r="Q115" s="22">
        <v>42798</v>
      </c>
      <c r="R115" s="23" t="s">
        <v>23</v>
      </c>
      <c r="S115" s="23" t="s">
        <v>990</v>
      </c>
      <c r="T115" s="23" t="s">
        <v>34</v>
      </c>
      <c r="U115" s="22">
        <v>43896</v>
      </c>
      <c r="V115" s="22">
        <v>44625</v>
      </c>
      <c r="W115" s="23">
        <v>3</v>
      </c>
      <c r="X115" s="23" t="s">
        <v>991</v>
      </c>
    </row>
    <row r="116" spans="1:24" x14ac:dyDescent="0.25">
      <c r="A116" s="36" t="str">
        <f t="shared" si="6"/>
        <v>1810</v>
      </c>
      <c r="B116" s="36" t="str">
        <f t="shared" si="7"/>
        <v>北</v>
      </c>
      <c r="C116" s="36" t="str">
        <f t="shared" si="8"/>
        <v>其他C</v>
      </c>
      <c r="D116" s="37" t="str">
        <f t="shared" si="9"/>
        <v>0115</v>
      </c>
      <c r="E116" s="25" t="str">
        <f t="shared" si="11"/>
        <v>1810-北-其他B-0115</v>
      </c>
      <c r="F116" s="35" t="str">
        <f t="shared" si="10"/>
        <v>賴O娟</v>
      </c>
      <c r="G116" s="22">
        <v>43388</v>
      </c>
      <c r="H116" s="23" t="s">
        <v>992</v>
      </c>
      <c r="I116" s="23" t="s">
        <v>71</v>
      </c>
      <c r="J116" s="23" t="s">
        <v>18</v>
      </c>
      <c r="K116" s="23" t="s">
        <v>993</v>
      </c>
      <c r="L116" s="23" t="s">
        <v>994</v>
      </c>
      <c r="M116" s="23" t="s">
        <v>995</v>
      </c>
      <c r="N116" s="23" t="s">
        <v>996</v>
      </c>
      <c r="O116" s="22">
        <v>42498</v>
      </c>
      <c r="P116" s="22">
        <v>42652</v>
      </c>
      <c r="Q116" s="26">
        <v>42798</v>
      </c>
      <c r="R116" s="23" t="s">
        <v>23</v>
      </c>
      <c r="S116" s="23" t="s">
        <v>997</v>
      </c>
      <c r="T116" s="23" t="s">
        <v>49</v>
      </c>
      <c r="U116" s="22">
        <v>42850</v>
      </c>
      <c r="V116" s="22">
        <v>44675</v>
      </c>
      <c r="W116" s="23">
        <v>3</v>
      </c>
      <c r="X116" s="23" t="s">
        <v>998</v>
      </c>
    </row>
    <row r="117" spans="1:24" x14ac:dyDescent="0.25">
      <c r="A117" s="36" t="str">
        <f t="shared" si="6"/>
        <v>1810</v>
      </c>
      <c r="B117" s="36" t="str">
        <f t="shared" si="7"/>
        <v>北</v>
      </c>
      <c r="C117" s="36" t="str">
        <f t="shared" si="8"/>
        <v>公家B</v>
      </c>
      <c r="D117" s="37" t="str">
        <f t="shared" si="9"/>
        <v>0116</v>
      </c>
      <c r="E117" s="25" t="str">
        <f t="shared" si="11"/>
        <v>1810-北-公家B-0116</v>
      </c>
      <c r="F117" s="35" t="str">
        <f t="shared" si="10"/>
        <v>陳O東</v>
      </c>
      <c r="G117" s="22">
        <v>43389</v>
      </c>
      <c r="H117" s="23" t="s">
        <v>999</v>
      </c>
      <c r="I117" s="23" t="s">
        <v>137</v>
      </c>
      <c r="J117" s="23" t="s">
        <v>18</v>
      </c>
      <c r="K117" s="23" t="s">
        <v>1000</v>
      </c>
      <c r="L117" s="23" t="s">
        <v>1001</v>
      </c>
      <c r="M117" s="23" t="s">
        <v>21</v>
      </c>
      <c r="N117" s="23" t="s">
        <v>870</v>
      </c>
      <c r="O117" s="22">
        <v>42498</v>
      </c>
      <c r="P117" s="22">
        <v>42652</v>
      </c>
      <c r="Q117" s="26">
        <v>42798</v>
      </c>
      <c r="R117" s="23" t="s">
        <v>23</v>
      </c>
      <c r="S117" s="23" t="s">
        <v>1002</v>
      </c>
      <c r="T117" s="23" t="s">
        <v>25</v>
      </c>
      <c r="U117" s="22">
        <v>42851</v>
      </c>
      <c r="V117" s="22">
        <v>44676</v>
      </c>
      <c r="W117" s="23">
        <v>3</v>
      </c>
      <c r="X117" s="23" t="s">
        <v>974</v>
      </c>
    </row>
    <row r="118" spans="1:24" x14ac:dyDescent="0.25">
      <c r="A118" s="36" t="str">
        <f t="shared" si="6"/>
        <v>1810</v>
      </c>
      <c r="B118" s="36" t="str">
        <f t="shared" si="7"/>
        <v>北</v>
      </c>
      <c r="C118" s="36" t="str">
        <f t="shared" si="8"/>
        <v>金融B</v>
      </c>
      <c r="D118" s="37" t="str">
        <f t="shared" si="9"/>
        <v>0117</v>
      </c>
      <c r="E118" s="25" t="str">
        <f t="shared" si="11"/>
        <v>1810-北-金融A-0117</v>
      </c>
      <c r="F118" s="35" t="str">
        <f t="shared" si="10"/>
        <v>吳O嚴</v>
      </c>
      <c r="G118" s="22">
        <v>43389</v>
      </c>
      <c r="H118" s="23" t="s">
        <v>1003</v>
      </c>
      <c r="I118" s="23" t="s">
        <v>52</v>
      </c>
      <c r="J118" s="23" t="s">
        <v>18</v>
      </c>
      <c r="K118" s="23" t="s">
        <v>1004</v>
      </c>
      <c r="L118" s="23" t="s">
        <v>1005</v>
      </c>
      <c r="M118" s="23" t="s">
        <v>21</v>
      </c>
      <c r="N118" s="23" t="s">
        <v>39</v>
      </c>
      <c r="O118" s="22">
        <v>42498</v>
      </c>
      <c r="P118" s="22">
        <v>42652</v>
      </c>
      <c r="Q118" s="22">
        <v>42798</v>
      </c>
      <c r="R118" s="23" t="s">
        <v>23</v>
      </c>
      <c r="S118" s="23" t="s">
        <v>1006</v>
      </c>
      <c r="T118" s="23" t="s">
        <v>41</v>
      </c>
      <c r="U118" s="22">
        <v>43897</v>
      </c>
      <c r="V118" s="22">
        <v>44626</v>
      </c>
      <c r="W118" s="23">
        <v>3</v>
      </c>
      <c r="X118" s="23" t="s">
        <v>1007</v>
      </c>
    </row>
    <row r="119" spans="1:24" x14ac:dyDescent="0.25">
      <c r="A119" s="36" t="str">
        <f t="shared" si="6"/>
        <v>1810</v>
      </c>
      <c r="B119" s="36" t="str">
        <f t="shared" si="7"/>
        <v>北</v>
      </c>
      <c r="C119" s="36" t="str">
        <f t="shared" si="8"/>
        <v>民營A</v>
      </c>
      <c r="D119" s="37" t="str">
        <f t="shared" si="9"/>
        <v>0118</v>
      </c>
      <c r="E119" s="25" t="str">
        <f t="shared" si="11"/>
        <v>1810-北-民營A-0118</v>
      </c>
      <c r="F119" s="35" t="str">
        <f t="shared" si="10"/>
        <v>陳O娥</v>
      </c>
      <c r="G119" s="22">
        <v>43390</v>
      </c>
      <c r="H119" s="23" t="s">
        <v>1008</v>
      </c>
      <c r="I119" s="23" t="s">
        <v>84</v>
      </c>
      <c r="J119" s="23" t="s">
        <v>18</v>
      </c>
      <c r="K119" s="23" t="s">
        <v>1009</v>
      </c>
      <c r="L119" s="23" t="s">
        <v>1010</v>
      </c>
      <c r="M119" s="23" t="s">
        <v>954</v>
      </c>
      <c r="N119" s="23" t="s">
        <v>344</v>
      </c>
      <c r="O119" s="22">
        <v>42498</v>
      </c>
      <c r="P119" s="22">
        <v>42652</v>
      </c>
      <c r="Q119" s="26">
        <v>42798</v>
      </c>
      <c r="R119" s="23" t="s">
        <v>23</v>
      </c>
      <c r="S119" s="23" t="s">
        <v>1011</v>
      </c>
      <c r="T119" s="23" t="s">
        <v>34</v>
      </c>
      <c r="U119" s="22">
        <v>42852</v>
      </c>
      <c r="V119" s="22">
        <v>44677</v>
      </c>
      <c r="W119" s="23">
        <v>3</v>
      </c>
      <c r="X119" s="23" t="s">
        <v>944</v>
      </c>
    </row>
    <row r="120" spans="1:24" x14ac:dyDescent="0.25">
      <c r="A120" s="36" t="str">
        <f t="shared" si="6"/>
        <v>1810</v>
      </c>
      <c r="B120" s="36" t="str">
        <f t="shared" si="7"/>
        <v>北</v>
      </c>
      <c r="C120" s="36" t="str">
        <f t="shared" si="8"/>
        <v>其他A</v>
      </c>
      <c r="D120" s="37" t="str">
        <f t="shared" si="9"/>
        <v>0119</v>
      </c>
      <c r="E120" s="25" t="str">
        <f t="shared" si="11"/>
        <v>1810-北-其他C-0119</v>
      </c>
      <c r="F120" s="35" t="str">
        <f t="shared" si="10"/>
        <v>曹O光</v>
      </c>
      <c r="G120" s="22">
        <v>43390</v>
      </c>
      <c r="H120" s="23" t="s">
        <v>1012</v>
      </c>
      <c r="I120" s="23" t="s">
        <v>124</v>
      </c>
      <c r="J120" s="23" t="s">
        <v>18</v>
      </c>
      <c r="K120" s="23" t="s">
        <v>1013</v>
      </c>
      <c r="L120" s="23" t="s">
        <v>1014</v>
      </c>
      <c r="M120" s="23" t="s">
        <v>995</v>
      </c>
      <c r="N120" s="23" t="s">
        <v>1015</v>
      </c>
      <c r="O120" s="22">
        <v>42498</v>
      </c>
      <c r="P120" s="22">
        <v>42652</v>
      </c>
      <c r="Q120" s="26">
        <v>42798</v>
      </c>
      <c r="R120" s="23" t="s">
        <v>23</v>
      </c>
      <c r="S120" s="23" t="s">
        <v>1016</v>
      </c>
      <c r="T120" s="23" t="s">
        <v>34</v>
      </c>
      <c r="U120" s="22">
        <v>45206</v>
      </c>
      <c r="V120" s="22">
        <v>44110</v>
      </c>
      <c r="W120" s="23">
        <v>3</v>
      </c>
      <c r="X120" s="23" t="s">
        <v>1017</v>
      </c>
    </row>
    <row r="121" spans="1:24" x14ac:dyDescent="0.25">
      <c r="A121" s="36" t="str">
        <f t="shared" si="6"/>
        <v>1810</v>
      </c>
      <c r="B121" s="36" t="str">
        <f t="shared" si="7"/>
        <v>北</v>
      </c>
      <c r="C121" s="36" t="str">
        <f t="shared" si="8"/>
        <v>金融C</v>
      </c>
      <c r="D121" s="37" t="str">
        <f t="shared" si="9"/>
        <v>0120</v>
      </c>
      <c r="E121" s="25" t="str">
        <f t="shared" si="11"/>
        <v>1810-北-金融B-0120</v>
      </c>
      <c r="F121" s="35" t="str">
        <f t="shared" si="10"/>
        <v>賴O儀</v>
      </c>
      <c r="G121" s="22">
        <v>43390</v>
      </c>
      <c r="H121" s="23" t="s">
        <v>1018</v>
      </c>
      <c r="I121" s="23" t="s">
        <v>97</v>
      </c>
      <c r="J121" s="23" t="s">
        <v>18</v>
      </c>
      <c r="K121" s="23" t="s">
        <v>1019</v>
      </c>
      <c r="L121" s="23" t="s">
        <v>1020</v>
      </c>
      <c r="M121" s="23" t="s">
        <v>31</v>
      </c>
      <c r="N121" s="23" t="s">
        <v>1021</v>
      </c>
      <c r="O121" s="22">
        <v>42498</v>
      </c>
      <c r="P121" s="22">
        <v>42652</v>
      </c>
      <c r="Q121" s="22">
        <v>42798</v>
      </c>
      <c r="R121" s="23" t="s">
        <v>23</v>
      </c>
      <c r="S121" s="23" t="s">
        <v>1022</v>
      </c>
      <c r="T121" s="23" t="s">
        <v>49</v>
      </c>
      <c r="U121" s="22">
        <v>43898</v>
      </c>
      <c r="V121" s="22">
        <v>44627</v>
      </c>
      <c r="W121" s="23">
        <v>3</v>
      </c>
      <c r="X121" s="23" t="s">
        <v>1023</v>
      </c>
    </row>
    <row r="122" spans="1:24" x14ac:dyDescent="0.25">
      <c r="A122" s="36" t="str">
        <f t="shared" si="6"/>
        <v>1810</v>
      </c>
      <c r="B122" s="36" t="str">
        <f t="shared" si="7"/>
        <v>北</v>
      </c>
      <c r="C122" s="36" t="str">
        <f t="shared" si="8"/>
        <v>公家B</v>
      </c>
      <c r="D122" s="37" t="str">
        <f t="shared" si="9"/>
        <v>0121</v>
      </c>
      <c r="E122" s="25" t="str">
        <f t="shared" si="11"/>
        <v>1810-北-公家A-0121</v>
      </c>
      <c r="F122" s="35" t="str">
        <f t="shared" si="10"/>
        <v>周O華</v>
      </c>
      <c r="G122" s="22">
        <v>43391</v>
      </c>
      <c r="H122" s="23" t="s">
        <v>1024</v>
      </c>
      <c r="I122" s="23" t="s">
        <v>213</v>
      </c>
      <c r="J122" s="23" t="s">
        <v>18</v>
      </c>
      <c r="K122" s="23" t="s">
        <v>1025</v>
      </c>
      <c r="L122" s="23" t="s">
        <v>1026</v>
      </c>
      <c r="M122" s="23" t="s">
        <v>21</v>
      </c>
      <c r="N122" s="23" t="s">
        <v>1027</v>
      </c>
      <c r="O122" s="22">
        <v>42498</v>
      </c>
      <c r="P122" s="22">
        <v>42652</v>
      </c>
      <c r="Q122" s="26">
        <v>42798</v>
      </c>
      <c r="R122" s="23" t="s">
        <v>23</v>
      </c>
      <c r="S122" s="23" t="s">
        <v>1028</v>
      </c>
      <c r="T122" s="23" t="s">
        <v>41</v>
      </c>
      <c r="U122" s="22">
        <v>45207</v>
      </c>
      <c r="V122" s="22">
        <v>44111</v>
      </c>
      <c r="W122" s="23">
        <v>3</v>
      </c>
      <c r="X122" s="23" t="s">
        <v>1029</v>
      </c>
    </row>
    <row r="123" spans="1:24" x14ac:dyDescent="0.25">
      <c r="A123" s="36" t="str">
        <f t="shared" si="6"/>
        <v>1810</v>
      </c>
      <c r="B123" s="36" t="str">
        <f t="shared" si="7"/>
        <v>北</v>
      </c>
      <c r="C123" s="36" t="str">
        <f t="shared" si="8"/>
        <v>公家A</v>
      </c>
      <c r="D123" s="37" t="str">
        <f t="shared" si="9"/>
        <v>0122</v>
      </c>
      <c r="E123" s="25" t="str">
        <f t="shared" si="11"/>
        <v>1810-北-公家B-0122</v>
      </c>
      <c r="F123" s="35" t="str">
        <f t="shared" si="10"/>
        <v>解O義</v>
      </c>
      <c r="G123" s="22">
        <v>43391</v>
      </c>
      <c r="H123" s="23" t="s">
        <v>1030</v>
      </c>
      <c r="I123" s="23" t="s">
        <v>137</v>
      </c>
      <c r="J123" s="23" t="s">
        <v>18</v>
      </c>
      <c r="K123" s="23" t="s">
        <v>1031</v>
      </c>
      <c r="L123" s="23" t="s">
        <v>1032</v>
      </c>
      <c r="M123" s="23" t="s">
        <v>21</v>
      </c>
      <c r="N123" s="23" t="s">
        <v>1033</v>
      </c>
      <c r="O123" s="22">
        <v>42498</v>
      </c>
      <c r="P123" s="22">
        <v>42652</v>
      </c>
      <c r="Q123" s="22">
        <v>42798</v>
      </c>
      <c r="R123" s="23" t="s">
        <v>23</v>
      </c>
      <c r="S123" s="23" t="s">
        <v>1034</v>
      </c>
      <c r="T123" s="23" t="s">
        <v>25</v>
      </c>
      <c r="U123" s="22">
        <v>43899</v>
      </c>
      <c r="V123" s="22">
        <v>44628</v>
      </c>
      <c r="W123" s="23">
        <v>3</v>
      </c>
      <c r="X123" s="23" t="s">
        <v>1035</v>
      </c>
    </row>
    <row r="124" spans="1:24" x14ac:dyDescent="0.25">
      <c r="A124" s="36" t="str">
        <f t="shared" si="6"/>
        <v>1810</v>
      </c>
      <c r="B124" s="36" t="str">
        <f t="shared" si="7"/>
        <v>北</v>
      </c>
      <c r="C124" s="36" t="str">
        <f t="shared" si="8"/>
        <v>金融B</v>
      </c>
      <c r="D124" s="37" t="str">
        <f t="shared" si="9"/>
        <v>0123</v>
      </c>
      <c r="E124" s="25" t="str">
        <f t="shared" si="11"/>
        <v>1810-北-金融A-0123</v>
      </c>
      <c r="F124" s="35" t="str">
        <f t="shared" si="10"/>
        <v>傅O華</v>
      </c>
      <c r="G124" s="22">
        <v>43391</v>
      </c>
      <c r="H124" s="23" t="s">
        <v>1036</v>
      </c>
      <c r="I124" s="23" t="s">
        <v>52</v>
      </c>
      <c r="J124" s="23" t="s">
        <v>18</v>
      </c>
      <c r="K124" s="23" t="s">
        <v>1037</v>
      </c>
      <c r="L124" s="23" t="s">
        <v>1038</v>
      </c>
      <c r="M124" s="23" t="s">
        <v>972</v>
      </c>
      <c r="N124" s="23" t="s">
        <v>1039</v>
      </c>
      <c r="O124" s="22">
        <v>42498</v>
      </c>
      <c r="P124" s="22">
        <v>42652</v>
      </c>
      <c r="Q124" s="26">
        <v>42798</v>
      </c>
      <c r="R124" s="23" t="s">
        <v>23</v>
      </c>
      <c r="S124" s="23" t="s">
        <v>1040</v>
      </c>
      <c r="T124" s="23" t="s">
        <v>41</v>
      </c>
      <c r="U124" s="22">
        <v>42853</v>
      </c>
      <c r="V124" s="22">
        <v>44678</v>
      </c>
      <c r="W124" s="23">
        <v>3</v>
      </c>
      <c r="X124" s="23" t="s">
        <v>1041</v>
      </c>
    </row>
    <row r="125" spans="1:24" x14ac:dyDescent="0.25">
      <c r="A125" s="36" t="str">
        <f t="shared" si="6"/>
        <v>1810</v>
      </c>
      <c r="B125" s="36" t="str">
        <f t="shared" si="7"/>
        <v>北</v>
      </c>
      <c r="C125" s="36" t="str">
        <f t="shared" si="8"/>
        <v>公家A</v>
      </c>
      <c r="D125" s="37" t="str">
        <f t="shared" si="9"/>
        <v>0124</v>
      </c>
      <c r="E125" s="25" t="str">
        <f t="shared" si="11"/>
        <v>1810-北-公家B-0124</v>
      </c>
      <c r="F125" s="35" t="str">
        <f t="shared" si="10"/>
        <v>徐O旭</v>
      </c>
      <c r="G125" s="22">
        <v>43392</v>
      </c>
      <c r="H125" s="23" t="s">
        <v>1042</v>
      </c>
      <c r="I125" s="23" t="s">
        <v>137</v>
      </c>
      <c r="J125" s="23" t="s">
        <v>18</v>
      </c>
      <c r="K125" s="23" t="s">
        <v>1043</v>
      </c>
      <c r="L125" s="23" t="s">
        <v>1044</v>
      </c>
      <c r="M125" s="23" t="s">
        <v>31</v>
      </c>
      <c r="N125" s="23" t="s">
        <v>22</v>
      </c>
      <c r="O125" s="22">
        <v>42498</v>
      </c>
      <c r="P125" s="22">
        <v>42652</v>
      </c>
      <c r="Q125" s="26">
        <v>42798</v>
      </c>
      <c r="R125" s="23" t="s">
        <v>23</v>
      </c>
      <c r="S125" s="23" t="s">
        <v>1045</v>
      </c>
      <c r="T125" s="23" t="s">
        <v>49</v>
      </c>
      <c r="U125" s="22">
        <v>45208</v>
      </c>
      <c r="V125" s="22">
        <v>44112</v>
      </c>
      <c r="W125" s="23">
        <v>3</v>
      </c>
      <c r="X125" s="23" t="s">
        <v>1046</v>
      </c>
    </row>
    <row r="126" spans="1:24" x14ac:dyDescent="0.25">
      <c r="A126" s="36" t="str">
        <f t="shared" si="6"/>
        <v>1810</v>
      </c>
      <c r="B126" s="36" t="str">
        <f t="shared" si="7"/>
        <v>北</v>
      </c>
      <c r="C126" s="36" t="str">
        <f t="shared" si="8"/>
        <v>民營B</v>
      </c>
      <c r="D126" s="37" t="str">
        <f t="shared" si="9"/>
        <v>0125</v>
      </c>
      <c r="E126" s="25" t="str">
        <f t="shared" si="11"/>
        <v>1810-北-民營A-0125</v>
      </c>
      <c r="F126" s="35" t="str">
        <f t="shared" si="10"/>
        <v>李O士</v>
      </c>
      <c r="G126" s="22">
        <v>43392</v>
      </c>
      <c r="H126" s="23" t="s">
        <v>1047</v>
      </c>
      <c r="I126" s="23" t="s">
        <v>84</v>
      </c>
      <c r="J126" s="23" t="s">
        <v>18</v>
      </c>
      <c r="K126" s="23" t="s">
        <v>1048</v>
      </c>
      <c r="L126" s="23" t="s">
        <v>1049</v>
      </c>
      <c r="M126" s="23" t="s">
        <v>31</v>
      </c>
      <c r="N126" s="23" t="s">
        <v>1050</v>
      </c>
      <c r="O126" s="22">
        <v>42498</v>
      </c>
      <c r="P126" s="22">
        <v>42652</v>
      </c>
      <c r="Q126" s="22">
        <v>42798</v>
      </c>
      <c r="R126" s="23" t="s">
        <v>23</v>
      </c>
      <c r="S126" s="23" t="s">
        <v>1051</v>
      </c>
      <c r="T126" s="23" t="s">
        <v>34</v>
      </c>
      <c r="U126" s="22">
        <v>43900</v>
      </c>
      <c r="V126" s="22">
        <v>44629</v>
      </c>
      <c r="W126" s="23">
        <v>3</v>
      </c>
      <c r="X126" s="23" t="s">
        <v>1052</v>
      </c>
    </row>
    <row r="127" spans="1:24" x14ac:dyDescent="0.25">
      <c r="A127" s="36" t="str">
        <f t="shared" si="6"/>
        <v>1810</v>
      </c>
      <c r="B127" s="36" t="str">
        <f t="shared" si="7"/>
        <v>北</v>
      </c>
      <c r="C127" s="36" t="str">
        <f t="shared" si="8"/>
        <v>金融A</v>
      </c>
      <c r="D127" s="37" t="str">
        <f t="shared" si="9"/>
        <v>0126</v>
      </c>
      <c r="E127" s="25" t="str">
        <f t="shared" si="11"/>
        <v>1810-北-金融B-0126</v>
      </c>
      <c r="F127" s="35" t="str">
        <f t="shared" si="10"/>
        <v>張O興</v>
      </c>
      <c r="G127" s="22">
        <v>43392</v>
      </c>
      <c r="H127" s="23" t="s">
        <v>1053</v>
      </c>
      <c r="I127" s="23" t="s">
        <v>97</v>
      </c>
      <c r="J127" s="23" t="s">
        <v>18</v>
      </c>
      <c r="K127" s="23" t="s">
        <v>1054</v>
      </c>
      <c r="L127" s="23" t="s">
        <v>1055</v>
      </c>
      <c r="M127" s="23" t="s">
        <v>31</v>
      </c>
      <c r="N127" s="23" t="s">
        <v>1039</v>
      </c>
      <c r="O127" s="22">
        <v>42498</v>
      </c>
      <c r="P127" s="22">
        <v>42652</v>
      </c>
      <c r="Q127" s="26">
        <v>42798</v>
      </c>
      <c r="R127" s="23" t="s">
        <v>23</v>
      </c>
      <c r="S127" s="23" t="s">
        <v>1056</v>
      </c>
      <c r="T127" s="23" t="s">
        <v>49</v>
      </c>
      <c r="U127" s="22">
        <v>42854</v>
      </c>
      <c r="V127" s="22">
        <v>44679</v>
      </c>
      <c r="W127" s="23">
        <v>3</v>
      </c>
      <c r="X127" s="23" t="s">
        <v>1057</v>
      </c>
    </row>
    <row r="128" spans="1:24" x14ac:dyDescent="0.25">
      <c r="A128" s="36" t="str">
        <f t="shared" si="6"/>
        <v>1810</v>
      </c>
      <c r="B128" s="36" t="str">
        <f t="shared" si="7"/>
        <v>北</v>
      </c>
      <c r="C128" s="36" t="str">
        <f t="shared" si="8"/>
        <v>公家B</v>
      </c>
      <c r="D128" s="37" t="str">
        <f t="shared" si="9"/>
        <v>0127</v>
      </c>
      <c r="E128" s="25" t="str">
        <f t="shared" si="11"/>
        <v>1810-北-公家C-0127</v>
      </c>
      <c r="F128" s="35" t="str">
        <f t="shared" si="10"/>
        <v>康O成</v>
      </c>
      <c r="G128" s="22">
        <v>43393</v>
      </c>
      <c r="H128" s="23" t="s">
        <v>1058</v>
      </c>
      <c r="I128" s="23" t="s">
        <v>104</v>
      </c>
      <c r="J128" s="23" t="s">
        <v>18</v>
      </c>
      <c r="K128" s="23" t="s">
        <v>1059</v>
      </c>
      <c r="L128" s="23" t="s">
        <v>1060</v>
      </c>
      <c r="M128" s="23" t="s">
        <v>995</v>
      </c>
      <c r="N128" s="23" t="s">
        <v>1061</v>
      </c>
      <c r="O128" s="22">
        <v>42498</v>
      </c>
      <c r="P128" s="22">
        <v>42652</v>
      </c>
      <c r="Q128" s="26">
        <v>42798</v>
      </c>
      <c r="R128" s="23" t="s">
        <v>23</v>
      </c>
      <c r="S128" s="23" t="s">
        <v>1062</v>
      </c>
      <c r="T128" s="23" t="s">
        <v>25</v>
      </c>
      <c r="U128" s="22">
        <v>42855</v>
      </c>
      <c r="V128" s="22">
        <v>44680</v>
      </c>
      <c r="W128" s="23">
        <v>3</v>
      </c>
      <c r="X128" s="23" t="s">
        <v>1063</v>
      </c>
    </row>
    <row r="129" spans="1:24" x14ac:dyDescent="0.25">
      <c r="A129" s="36" t="str">
        <f t="shared" si="6"/>
        <v>1810</v>
      </c>
      <c r="B129" s="36" t="str">
        <f t="shared" si="7"/>
        <v>北</v>
      </c>
      <c r="C129" s="36" t="str">
        <f t="shared" si="8"/>
        <v>民營C</v>
      </c>
      <c r="D129" s="37" t="str">
        <f t="shared" si="9"/>
        <v>0128</v>
      </c>
      <c r="E129" s="25" t="str">
        <f t="shared" si="11"/>
        <v>1810-北-民營A-0128</v>
      </c>
      <c r="F129" s="35" t="str">
        <f t="shared" si="10"/>
        <v>陳O國</v>
      </c>
      <c r="G129" s="22">
        <v>43393</v>
      </c>
      <c r="H129" s="23" t="s">
        <v>1064</v>
      </c>
      <c r="I129" s="23" t="s">
        <v>84</v>
      </c>
      <c r="J129" s="23" t="s">
        <v>18</v>
      </c>
      <c r="K129" s="23" t="s">
        <v>1065</v>
      </c>
      <c r="L129" s="23" t="s">
        <v>1066</v>
      </c>
      <c r="M129" s="23" t="s">
        <v>995</v>
      </c>
      <c r="N129" s="23" t="s">
        <v>1067</v>
      </c>
      <c r="O129" s="22">
        <v>42498</v>
      </c>
      <c r="P129" s="22">
        <v>42652</v>
      </c>
      <c r="Q129" s="26">
        <v>42798</v>
      </c>
      <c r="R129" s="23" t="s">
        <v>23</v>
      </c>
      <c r="S129" s="23" t="s">
        <v>1068</v>
      </c>
      <c r="T129" s="23" t="s">
        <v>25</v>
      </c>
      <c r="U129" s="22">
        <v>45209</v>
      </c>
      <c r="V129" s="22">
        <v>44113</v>
      </c>
      <c r="W129" s="23">
        <v>3</v>
      </c>
      <c r="X129" s="23" t="s">
        <v>1069</v>
      </c>
    </row>
    <row r="130" spans="1:24" x14ac:dyDescent="0.25">
      <c r="A130" s="36" t="str">
        <f t="shared" si="6"/>
        <v>1810</v>
      </c>
      <c r="B130" s="36" t="str">
        <f t="shared" si="7"/>
        <v>北</v>
      </c>
      <c r="C130" s="36" t="str">
        <f t="shared" si="8"/>
        <v>私人A</v>
      </c>
      <c r="D130" s="37" t="str">
        <f t="shared" si="9"/>
        <v>0129</v>
      </c>
      <c r="E130" s="25" t="str">
        <f t="shared" si="11"/>
        <v>1810-北-私人B-0129</v>
      </c>
      <c r="F130" s="35" t="str">
        <f t="shared" si="10"/>
        <v>郭O旗</v>
      </c>
      <c r="G130" s="22">
        <v>43393</v>
      </c>
      <c r="H130" s="23" t="s">
        <v>1070</v>
      </c>
      <c r="I130" s="23" t="s">
        <v>326</v>
      </c>
      <c r="J130" s="23" t="s">
        <v>18</v>
      </c>
      <c r="K130" s="23" t="s">
        <v>1071</v>
      </c>
      <c r="L130" s="23" t="s">
        <v>1072</v>
      </c>
      <c r="M130" s="23" t="s">
        <v>21</v>
      </c>
      <c r="N130" s="23" t="s">
        <v>192</v>
      </c>
      <c r="O130" s="22">
        <v>42498</v>
      </c>
      <c r="P130" s="22">
        <v>42652</v>
      </c>
      <c r="Q130" s="22">
        <v>42798</v>
      </c>
      <c r="R130" s="23" t="s">
        <v>23</v>
      </c>
      <c r="S130" s="23" t="s">
        <v>1073</v>
      </c>
      <c r="T130" s="23" t="s">
        <v>41</v>
      </c>
      <c r="U130" s="22">
        <v>43901</v>
      </c>
      <c r="V130" s="22">
        <v>44630</v>
      </c>
      <c r="W130" s="23">
        <v>3</v>
      </c>
      <c r="X130" s="23" t="s">
        <v>1074</v>
      </c>
    </row>
    <row r="131" spans="1:24" x14ac:dyDescent="0.25">
      <c r="A131" s="36" t="str">
        <f t="shared" si="6"/>
        <v>1810</v>
      </c>
      <c r="B131" s="36" t="str">
        <f t="shared" si="7"/>
        <v>北</v>
      </c>
      <c r="C131" s="36" t="str">
        <f t="shared" si="8"/>
        <v>民營B</v>
      </c>
      <c r="D131" s="37" t="str">
        <f t="shared" si="9"/>
        <v>0130</v>
      </c>
      <c r="E131" s="25" t="str">
        <f t="shared" si="11"/>
        <v>1810-北-民營B-0130</v>
      </c>
      <c r="F131" s="35" t="str">
        <f t="shared" si="10"/>
        <v>陳O銘</v>
      </c>
      <c r="G131" s="22">
        <v>43394</v>
      </c>
      <c r="H131" s="23" t="s">
        <v>1075</v>
      </c>
      <c r="I131" s="23" t="s">
        <v>111</v>
      </c>
      <c r="J131" s="23" t="s">
        <v>18</v>
      </c>
      <c r="K131" s="23" t="s">
        <v>1076</v>
      </c>
      <c r="L131" s="23" t="s">
        <v>1077</v>
      </c>
      <c r="M131" s="23" t="s">
        <v>21</v>
      </c>
      <c r="N131" s="23" t="s">
        <v>870</v>
      </c>
      <c r="O131" s="22">
        <v>42498</v>
      </c>
      <c r="P131" s="22">
        <v>42652</v>
      </c>
      <c r="Q131" s="26">
        <v>42798</v>
      </c>
      <c r="R131" s="23" t="s">
        <v>23</v>
      </c>
      <c r="S131" s="23" t="s">
        <v>1078</v>
      </c>
      <c r="T131" s="23" t="s">
        <v>34</v>
      </c>
      <c r="U131" s="22">
        <v>42856</v>
      </c>
      <c r="V131" s="22">
        <v>44681</v>
      </c>
      <c r="W131" s="23">
        <v>3</v>
      </c>
      <c r="X131" s="23" t="s">
        <v>1079</v>
      </c>
    </row>
    <row r="132" spans="1:24" x14ac:dyDescent="0.25">
      <c r="A132" s="36" t="str">
        <f t="shared" ref="A132:A195" si="12">TEXT($G132,"YYMM")</f>
        <v>1810</v>
      </c>
      <c r="B132" s="36" t="str">
        <f t="shared" ref="B132:B195" si="13">LEFT($J132,1)</f>
        <v>北</v>
      </c>
      <c r="C132" s="36" t="str">
        <f t="shared" ref="C132:C195" si="14">LEFT($I132,2)&amp;RIGHT($I131,1)</f>
        <v>民營B</v>
      </c>
      <c r="D132" s="37" t="str">
        <f t="shared" ref="D132:D195" si="15">TEXT($D131+1, "0000")</f>
        <v>0131</v>
      </c>
      <c r="E132" s="25" t="str">
        <f t="shared" si="11"/>
        <v>1810-北-民營B-0131</v>
      </c>
      <c r="F132" s="35" t="str">
        <f t="shared" ref="F132:F195" si="16">REPLACE($X132,2,1,"O")</f>
        <v>邁O能林志貞</v>
      </c>
      <c r="G132" s="22">
        <v>43394</v>
      </c>
      <c r="H132" s="23" t="s">
        <v>1080</v>
      </c>
      <c r="I132" s="23" t="s">
        <v>111</v>
      </c>
      <c r="J132" s="23" t="s">
        <v>18</v>
      </c>
      <c r="K132" s="23" t="s">
        <v>1081</v>
      </c>
      <c r="L132" s="23" t="s">
        <v>1082</v>
      </c>
      <c r="M132" s="23" t="s">
        <v>21</v>
      </c>
      <c r="N132" s="23" t="s">
        <v>1083</v>
      </c>
      <c r="O132" s="22">
        <v>42498</v>
      </c>
      <c r="P132" s="22">
        <v>42652</v>
      </c>
      <c r="Q132" s="26">
        <v>42798</v>
      </c>
      <c r="R132" s="23" t="s">
        <v>23</v>
      </c>
      <c r="S132" s="23" t="s">
        <v>1084</v>
      </c>
      <c r="T132" s="23" t="s">
        <v>34</v>
      </c>
      <c r="U132" s="22">
        <v>45210</v>
      </c>
      <c r="V132" s="22">
        <v>44114</v>
      </c>
      <c r="W132" s="23">
        <v>3</v>
      </c>
      <c r="X132" s="23" t="s">
        <v>1085</v>
      </c>
    </row>
    <row r="133" spans="1:24" x14ac:dyDescent="0.25">
      <c r="A133" s="36" t="str">
        <f t="shared" si="12"/>
        <v>1810</v>
      </c>
      <c r="B133" s="36" t="str">
        <f t="shared" si="13"/>
        <v>北</v>
      </c>
      <c r="C133" s="36" t="str">
        <f t="shared" si="14"/>
        <v>其他B</v>
      </c>
      <c r="D133" s="37" t="str">
        <f t="shared" si="15"/>
        <v>0132</v>
      </c>
      <c r="E133" s="25" t="str">
        <f t="shared" ref="E133:E196" si="17">TEXT($G133,"YYMM")&amp;"-"&amp;LEFT($J133,1)&amp;"-"&amp;LEFT($I133,2)&amp;RIGHT($I133,1)&amp;"-"&amp;$D133</f>
        <v>1810-北-其他C-0132</v>
      </c>
      <c r="F133" s="35" t="str">
        <f t="shared" si="16"/>
        <v>陳O鴻</v>
      </c>
      <c r="G133" s="22">
        <v>43394</v>
      </c>
      <c r="H133" s="23" t="s">
        <v>1086</v>
      </c>
      <c r="I133" s="23" t="s">
        <v>124</v>
      </c>
      <c r="J133" s="23" t="s">
        <v>18</v>
      </c>
      <c r="K133" s="23" t="s">
        <v>1087</v>
      </c>
      <c r="L133" s="23" t="s">
        <v>1088</v>
      </c>
      <c r="M133" s="23" t="s">
        <v>31</v>
      </c>
      <c r="N133" s="23" t="s">
        <v>22</v>
      </c>
      <c r="O133" s="22">
        <v>42498</v>
      </c>
      <c r="P133" s="22">
        <v>42652</v>
      </c>
      <c r="Q133" s="22">
        <v>42798</v>
      </c>
      <c r="R133" s="23" t="s">
        <v>23</v>
      </c>
      <c r="S133" s="23" t="s">
        <v>1089</v>
      </c>
      <c r="T133" s="23" t="s">
        <v>49</v>
      </c>
      <c r="U133" s="22">
        <v>43902</v>
      </c>
      <c r="V133" s="22">
        <v>44631</v>
      </c>
      <c r="W133" s="23">
        <v>3</v>
      </c>
      <c r="X133" s="23" t="s">
        <v>1090</v>
      </c>
    </row>
    <row r="134" spans="1:24" x14ac:dyDescent="0.25">
      <c r="A134" s="36" t="str">
        <f t="shared" si="12"/>
        <v>1810</v>
      </c>
      <c r="B134" s="36" t="str">
        <f t="shared" si="13"/>
        <v>北</v>
      </c>
      <c r="C134" s="36" t="str">
        <f t="shared" si="14"/>
        <v>公家C</v>
      </c>
      <c r="D134" s="37" t="str">
        <f t="shared" si="15"/>
        <v>0133</v>
      </c>
      <c r="E134" s="25" t="str">
        <f t="shared" si="17"/>
        <v>1810-北-公家C-0133</v>
      </c>
      <c r="F134" s="35" t="str">
        <f t="shared" si="16"/>
        <v>劉O明</v>
      </c>
      <c r="G134" s="22">
        <v>43395</v>
      </c>
      <c r="H134" s="23" t="s">
        <v>1091</v>
      </c>
      <c r="I134" s="23" t="s">
        <v>104</v>
      </c>
      <c r="J134" s="23" t="s">
        <v>18</v>
      </c>
      <c r="K134" s="23" t="s">
        <v>1092</v>
      </c>
      <c r="L134" s="23" t="s">
        <v>1093</v>
      </c>
      <c r="M134" s="23" t="s">
        <v>21</v>
      </c>
      <c r="N134" s="23" t="s">
        <v>1094</v>
      </c>
      <c r="O134" s="22">
        <v>42498</v>
      </c>
      <c r="P134" s="22">
        <v>42652</v>
      </c>
      <c r="Q134" s="22">
        <v>42798</v>
      </c>
      <c r="R134" s="23" t="s">
        <v>23</v>
      </c>
      <c r="S134" s="23" t="s">
        <v>1095</v>
      </c>
      <c r="T134" s="23" t="s">
        <v>25</v>
      </c>
      <c r="U134" s="22">
        <v>43903</v>
      </c>
      <c r="V134" s="22">
        <v>44632</v>
      </c>
      <c r="W134" s="23">
        <v>3</v>
      </c>
      <c r="X134" s="23" t="s">
        <v>1096</v>
      </c>
    </row>
    <row r="135" spans="1:24" x14ac:dyDescent="0.25">
      <c r="A135" s="36" t="str">
        <f t="shared" si="12"/>
        <v>1810</v>
      </c>
      <c r="B135" s="36" t="str">
        <f t="shared" si="13"/>
        <v>北</v>
      </c>
      <c r="C135" s="36" t="str">
        <f t="shared" si="14"/>
        <v>私人C</v>
      </c>
      <c r="D135" s="37" t="str">
        <f t="shared" si="15"/>
        <v>0134</v>
      </c>
      <c r="E135" s="25" t="str">
        <f t="shared" si="17"/>
        <v>1810-北-私人A-0134</v>
      </c>
      <c r="F135" s="35" t="str">
        <f t="shared" si="16"/>
        <v>蔡O益</v>
      </c>
      <c r="G135" s="22">
        <v>43395</v>
      </c>
      <c r="H135" s="23" t="s">
        <v>1097</v>
      </c>
      <c r="I135" s="23" t="s">
        <v>524</v>
      </c>
      <c r="J135" s="23" t="s">
        <v>18</v>
      </c>
      <c r="K135" s="23" t="s">
        <v>1098</v>
      </c>
      <c r="L135" s="23" t="s">
        <v>1099</v>
      </c>
      <c r="M135" s="23" t="s">
        <v>954</v>
      </c>
      <c r="N135" s="23" t="s">
        <v>1100</v>
      </c>
      <c r="O135" s="22">
        <v>42498</v>
      </c>
      <c r="P135" s="22">
        <v>42652</v>
      </c>
      <c r="Q135" s="26">
        <v>42798</v>
      </c>
      <c r="R135" s="23" t="s">
        <v>23</v>
      </c>
      <c r="S135" s="23" t="s">
        <v>1101</v>
      </c>
      <c r="T135" s="23" t="s">
        <v>41</v>
      </c>
      <c r="U135" s="22">
        <v>42857</v>
      </c>
      <c r="V135" s="22">
        <v>44682</v>
      </c>
      <c r="W135" s="23">
        <v>3</v>
      </c>
      <c r="X135" s="23" t="s">
        <v>1102</v>
      </c>
    </row>
    <row r="136" spans="1:24" x14ac:dyDescent="0.25">
      <c r="A136" s="36" t="str">
        <f t="shared" si="12"/>
        <v>1810</v>
      </c>
      <c r="B136" s="36" t="str">
        <f t="shared" si="13"/>
        <v>北</v>
      </c>
      <c r="C136" s="36" t="str">
        <f t="shared" si="14"/>
        <v>金融A</v>
      </c>
      <c r="D136" s="37" t="str">
        <f t="shared" si="15"/>
        <v>0135</v>
      </c>
      <c r="E136" s="25" t="str">
        <f t="shared" si="17"/>
        <v>1810-北-金融C-0135</v>
      </c>
      <c r="F136" s="35" t="str">
        <f t="shared" si="16"/>
        <v>陳O平</v>
      </c>
      <c r="G136" s="22">
        <v>43395</v>
      </c>
      <c r="H136" s="23" t="s">
        <v>1103</v>
      </c>
      <c r="I136" s="23" t="s">
        <v>154</v>
      </c>
      <c r="J136" s="23" t="s">
        <v>18</v>
      </c>
      <c r="K136" s="23" t="s">
        <v>1104</v>
      </c>
      <c r="L136" s="23" t="s">
        <v>1105</v>
      </c>
      <c r="M136" s="23" t="s">
        <v>31</v>
      </c>
      <c r="N136" s="23" t="s">
        <v>1106</v>
      </c>
      <c r="O136" s="22">
        <v>42498</v>
      </c>
      <c r="P136" s="22">
        <v>42652</v>
      </c>
      <c r="Q136" s="26">
        <v>42798</v>
      </c>
      <c r="R136" s="23" t="s">
        <v>23</v>
      </c>
      <c r="S136" s="23" t="s">
        <v>1107</v>
      </c>
      <c r="T136" s="23" t="s">
        <v>41</v>
      </c>
      <c r="U136" s="22">
        <v>45211</v>
      </c>
      <c r="V136" s="22">
        <v>44115</v>
      </c>
      <c r="W136" s="23">
        <v>3</v>
      </c>
      <c r="X136" s="23" t="s">
        <v>1108</v>
      </c>
    </row>
    <row r="137" spans="1:24" x14ac:dyDescent="0.25">
      <c r="A137" s="36" t="str">
        <f t="shared" si="12"/>
        <v>1810</v>
      </c>
      <c r="B137" s="36" t="str">
        <f t="shared" si="13"/>
        <v>北</v>
      </c>
      <c r="C137" s="36" t="str">
        <f t="shared" si="14"/>
        <v>公家C</v>
      </c>
      <c r="D137" s="37" t="str">
        <f t="shared" si="15"/>
        <v>0136</v>
      </c>
      <c r="E137" s="25" t="str">
        <f t="shared" si="17"/>
        <v>1810-北-公家A-0136</v>
      </c>
      <c r="F137" s="35" t="str">
        <f t="shared" si="16"/>
        <v>簡O村</v>
      </c>
      <c r="G137" s="22">
        <v>43396</v>
      </c>
      <c r="H137" s="23" t="s">
        <v>1109</v>
      </c>
      <c r="I137" s="23" t="s">
        <v>213</v>
      </c>
      <c r="J137" s="23" t="s">
        <v>18</v>
      </c>
      <c r="K137" s="23" t="s">
        <v>1110</v>
      </c>
      <c r="L137" s="23" t="s">
        <v>1111</v>
      </c>
      <c r="M137" s="23" t="s">
        <v>31</v>
      </c>
      <c r="N137" s="23" t="s">
        <v>1112</v>
      </c>
      <c r="O137" s="22">
        <v>42498</v>
      </c>
      <c r="P137" s="22">
        <v>42652</v>
      </c>
      <c r="Q137" s="22">
        <v>42798</v>
      </c>
      <c r="R137" s="23" t="s">
        <v>23</v>
      </c>
      <c r="S137" s="23" t="s">
        <v>1113</v>
      </c>
      <c r="T137" s="23" t="s">
        <v>34</v>
      </c>
      <c r="U137" s="22">
        <v>43904</v>
      </c>
      <c r="V137" s="22">
        <v>44633</v>
      </c>
      <c r="W137" s="23">
        <v>3</v>
      </c>
      <c r="X137" s="23" t="s">
        <v>1114</v>
      </c>
    </row>
    <row r="138" spans="1:24" x14ac:dyDescent="0.25">
      <c r="A138" s="36" t="str">
        <f t="shared" si="12"/>
        <v>1810</v>
      </c>
      <c r="B138" s="36" t="str">
        <f t="shared" si="13"/>
        <v>北</v>
      </c>
      <c r="C138" s="36" t="str">
        <f t="shared" si="14"/>
        <v>其他A</v>
      </c>
      <c r="D138" s="37" t="str">
        <f t="shared" si="15"/>
        <v>0137</v>
      </c>
      <c r="E138" s="25" t="str">
        <f t="shared" si="17"/>
        <v>1810-北-其他C-0137</v>
      </c>
      <c r="F138" s="35" t="str">
        <f t="shared" si="16"/>
        <v>宋O楠</v>
      </c>
      <c r="G138" s="22">
        <v>43396</v>
      </c>
      <c r="H138" s="23" t="s">
        <v>1115</v>
      </c>
      <c r="I138" s="23" t="s">
        <v>124</v>
      </c>
      <c r="J138" s="23" t="s">
        <v>18</v>
      </c>
      <c r="K138" s="23" t="s">
        <v>1116</v>
      </c>
      <c r="L138" s="23" t="s">
        <v>1117</v>
      </c>
      <c r="M138" s="23" t="s">
        <v>972</v>
      </c>
      <c r="N138" s="23" t="s">
        <v>870</v>
      </c>
      <c r="O138" s="22">
        <v>42498</v>
      </c>
      <c r="P138" s="22">
        <v>42652</v>
      </c>
      <c r="Q138" s="26">
        <v>42798</v>
      </c>
      <c r="R138" s="23" t="s">
        <v>23</v>
      </c>
      <c r="S138" s="23" t="s">
        <v>1118</v>
      </c>
      <c r="T138" s="23" t="s">
        <v>49</v>
      </c>
      <c r="U138" s="22">
        <v>42858</v>
      </c>
      <c r="V138" s="22">
        <v>44683</v>
      </c>
      <c r="W138" s="23">
        <v>3</v>
      </c>
      <c r="X138" s="23" t="s">
        <v>1119</v>
      </c>
    </row>
    <row r="139" spans="1:24" x14ac:dyDescent="0.25">
      <c r="A139" s="36" t="str">
        <f t="shared" si="12"/>
        <v>1810</v>
      </c>
      <c r="B139" s="36" t="str">
        <f t="shared" si="13"/>
        <v>北</v>
      </c>
      <c r="C139" s="36" t="str">
        <f t="shared" si="14"/>
        <v>其他C</v>
      </c>
      <c r="D139" s="37" t="str">
        <f t="shared" si="15"/>
        <v>0138</v>
      </c>
      <c r="E139" s="25" t="str">
        <f t="shared" si="17"/>
        <v>1810-北-其他A-0138</v>
      </c>
      <c r="F139" s="35" t="str">
        <f t="shared" si="16"/>
        <v>王O村</v>
      </c>
      <c r="G139" s="22">
        <v>43396</v>
      </c>
      <c r="H139" s="23" t="s">
        <v>1120</v>
      </c>
      <c r="I139" s="23" t="s">
        <v>44</v>
      </c>
      <c r="J139" s="23" t="s">
        <v>18</v>
      </c>
      <c r="K139" s="23" t="s">
        <v>1121</v>
      </c>
      <c r="L139" s="23" t="s">
        <v>1122</v>
      </c>
      <c r="M139" s="23" t="s">
        <v>995</v>
      </c>
      <c r="N139" s="23" t="s">
        <v>1123</v>
      </c>
      <c r="O139" s="22">
        <v>42498</v>
      </c>
      <c r="P139" s="22">
        <v>42652</v>
      </c>
      <c r="Q139" s="26">
        <v>42798</v>
      </c>
      <c r="R139" s="23" t="s">
        <v>23</v>
      </c>
      <c r="S139" s="23" t="s">
        <v>1124</v>
      </c>
      <c r="T139" s="23" t="s">
        <v>49</v>
      </c>
      <c r="U139" s="22">
        <v>45212</v>
      </c>
      <c r="V139" s="22">
        <v>44116</v>
      </c>
      <c r="W139" s="23">
        <v>3</v>
      </c>
      <c r="X139" s="23" t="s">
        <v>1125</v>
      </c>
    </row>
    <row r="140" spans="1:24" x14ac:dyDescent="0.25">
      <c r="A140" s="36" t="str">
        <f t="shared" si="12"/>
        <v>1810</v>
      </c>
      <c r="B140" s="36" t="str">
        <f t="shared" si="13"/>
        <v>北</v>
      </c>
      <c r="C140" s="36" t="str">
        <f t="shared" si="14"/>
        <v>公家A</v>
      </c>
      <c r="D140" s="37" t="str">
        <f t="shared" si="15"/>
        <v>0139</v>
      </c>
      <c r="E140" s="25" t="str">
        <f t="shared" si="17"/>
        <v>1810-北-公家A-0139</v>
      </c>
      <c r="F140" s="35" t="str">
        <f t="shared" si="16"/>
        <v>羅O盛</v>
      </c>
      <c r="G140" s="22">
        <v>43397</v>
      </c>
      <c r="H140" s="23" t="s">
        <v>1126</v>
      </c>
      <c r="I140" s="23" t="s">
        <v>213</v>
      </c>
      <c r="J140" s="23" t="s">
        <v>18</v>
      </c>
      <c r="K140" s="23" t="s">
        <v>1127</v>
      </c>
      <c r="L140" s="23" t="s">
        <v>1128</v>
      </c>
      <c r="M140" s="23" t="s">
        <v>31</v>
      </c>
      <c r="N140" s="23" t="s">
        <v>1129</v>
      </c>
      <c r="O140" s="22">
        <v>42498</v>
      </c>
      <c r="P140" s="22">
        <v>42652</v>
      </c>
      <c r="Q140" s="26">
        <v>42798</v>
      </c>
      <c r="R140" s="23" t="s">
        <v>23</v>
      </c>
      <c r="S140" s="23" t="s">
        <v>1130</v>
      </c>
      <c r="T140" s="23" t="s">
        <v>25</v>
      </c>
      <c r="U140" s="22">
        <v>42859</v>
      </c>
      <c r="V140" s="22">
        <v>44684</v>
      </c>
      <c r="W140" s="23">
        <v>3</v>
      </c>
      <c r="X140" s="23" t="s">
        <v>1131</v>
      </c>
    </row>
    <row r="141" spans="1:24" x14ac:dyDescent="0.25">
      <c r="A141" s="36" t="str">
        <f t="shared" si="12"/>
        <v>1810</v>
      </c>
      <c r="B141" s="36" t="str">
        <f t="shared" si="13"/>
        <v>北</v>
      </c>
      <c r="C141" s="36" t="str">
        <f t="shared" si="14"/>
        <v>民營A</v>
      </c>
      <c r="D141" s="37" t="str">
        <f t="shared" si="15"/>
        <v>0140</v>
      </c>
      <c r="E141" s="25" t="str">
        <f t="shared" si="17"/>
        <v>1810-北-民營B-0140</v>
      </c>
      <c r="F141" s="35" t="str">
        <f t="shared" si="16"/>
        <v>魏O宏</v>
      </c>
      <c r="G141" s="22">
        <v>43397</v>
      </c>
      <c r="H141" s="23" t="s">
        <v>1132</v>
      </c>
      <c r="I141" s="23" t="s">
        <v>111</v>
      </c>
      <c r="J141" s="23" t="s">
        <v>18</v>
      </c>
      <c r="K141" s="23" t="s">
        <v>1133</v>
      </c>
      <c r="L141" s="23" t="s">
        <v>1134</v>
      </c>
      <c r="M141" s="23" t="s">
        <v>21</v>
      </c>
      <c r="N141" s="23" t="s">
        <v>344</v>
      </c>
      <c r="O141" s="22">
        <v>42498</v>
      </c>
      <c r="P141" s="22">
        <v>42652</v>
      </c>
      <c r="Q141" s="22">
        <v>42798</v>
      </c>
      <c r="R141" s="23" t="s">
        <v>23</v>
      </c>
      <c r="S141" s="23" t="s">
        <v>1135</v>
      </c>
      <c r="T141" s="23" t="s">
        <v>41</v>
      </c>
      <c r="U141" s="22">
        <v>43905</v>
      </c>
      <c r="V141" s="22">
        <v>44634</v>
      </c>
      <c r="W141" s="23">
        <v>3</v>
      </c>
      <c r="X141" s="23" t="s">
        <v>1136</v>
      </c>
    </row>
    <row r="142" spans="1:24" x14ac:dyDescent="0.25">
      <c r="A142" s="36" t="str">
        <f t="shared" si="12"/>
        <v>1810</v>
      </c>
      <c r="B142" s="36" t="str">
        <f t="shared" si="13"/>
        <v>北</v>
      </c>
      <c r="C142" s="36" t="str">
        <f t="shared" si="14"/>
        <v>金融B</v>
      </c>
      <c r="D142" s="37" t="str">
        <f t="shared" si="15"/>
        <v>0141</v>
      </c>
      <c r="E142" s="25" t="str">
        <f t="shared" si="17"/>
        <v>1810-北-金融A-0141</v>
      </c>
      <c r="F142" s="35" t="str">
        <f t="shared" si="16"/>
        <v>嚴O俊</v>
      </c>
      <c r="G142" s="22">
        <v>43397</v>
      </c>
      <c r="H142" s="23" t="s">
        <v>1137</v>
      </c>
      <c r="I142" s="23" t="s">
        <v>52</v>
      </c>
      <c r="J142" s="23" t="s">
        <v>18</v>
      </c>
      <c r="K142" s="23" t="s">
        <v>1138</v>
      </c>
      <c r="L142" s="23" t="s">
        <v>1139</v>
      </c>
      <c r="M142" s="23" t="s">
        <v>21</v>
      </c>
      <c r="N142" s="23" t="s">
        <v>1140</v>
      </c>
      <c r="O142" s="22">
        <v>42498</v>
      </c>
      <c r="P142" s="22">
        <v>42652</v>
      </c>
      <c r="Q142" s="26">
        <v>42798</v>
      </c>
      <c r="R142" s="23" t="s">
        <v>23</v>
      </c>
      <c r="S142" s="23" t="s">
        <v>1141</v>
      </c>
      <c r="T142" s="23" t="s">
        <v>25</v>
      </c>
      <c r="U142" s="22">
        <v>45213</v>
      </c>
      <c r="V142" s="22">
        <v>44117</v>
      </c>
      <c r="W142" s="23">
        <v>3</v>
      </c>
      <c r="X142" s="23" t="s">
        <v>1142</v>
      </c>
    </row>
    <row r="143" spans="1:24" x14ac:dyDescent="0.25">
      <c r="A143" s="36" t="str">
        <f t="shared" si="12"/>
        <v>1810</v>
      </c>
      <c r="B143" s="36" t="str">
        <f t="shared" si="13"/>
        <v>北</v>
      </c>
      <c r="C143" s="36" t="str">
        <f t="shared" si="14"/>
        <v>公家A</v>
      </c>
      <c r="D143" s="37" t="str">
        <f t="shared" si="15"/>
        <v>0142</v>
      </c>
      <c r="E143" s="25" t="str">
        <f t="shared" si="17"/>
        <v>1810-北-公家B-0142</v>
      </c>
      <c r="F143" s="35" t="str">
        <f t="shared" si="16"/>
        <v>王O冠</v>
      </c>
      <c r="G143" s="22">
        <v>43398</v>
      </c>
      <c r="H143" s="23" t="s">
        <v>1143</v>
      </c>
      <c r="I143" s="23" t="s">
        <v>137</v>
      </c>
      <c r="J143" s="23" t="s">
        <v>18</v>
      </c>
      <c r="K143" s="23" t="s">
        <v>1144</v>
      </c>
      <c r="L143" s="23" t="s">
        <v>1145</v>
      </c>
      <c r="M143" s="23" t="s">
        <v>995</v>
      </c>
      <c r="N143" s="23" t="s">
        <v>920</v>
      </c>
      <c r="O143" s="22">
        <v>42498</v>
      </c>
      <c r="P143" s="22">
        <v>42652</v>
      </c>
      <c r="Q143" s="26">
        <v>42798</v>
      </c>
      <c r="R143" s="23" t="s">
        <v>23</v>
      </c>
      <c r="S143" s="23" t="s">
        <v>1146</v>
      </c>
      <c r="T143" s="23" t="s">
        <v>34</v>
      </c>
      <c r="U143" s="22">
        <v>42860</v>
      </c>
      <c r="V143" s="22">
        <v>44685</v>
      </c>
      <c r="W143" s="23">
        <v>3</v>
      </c>
      <c r="X143" s="23" t="s">
        <v>922</v>
      </c>
    </row>
    <row r="144" spans="1:24" x14ac:dyDescent="0.25">
      <c r="A144" s="36" t="str">
        <f t="shared" si="12"/>
        <v>1810</v>
      </c>
      <c r="B144" s="36" t="str">
        <f t="shared" si="13"/>
        <v>北</v>
      </c>
      <c r="C144" s="36" t="str">
        <f t="shared" si="14"/>
        <v>民營B</v>
      </c>
      <c r="D144" s="37" t="str">
        <f t="shared" si="15"/>
        <v>0143</v>
      </c>
      <c r="E144" s="25" t="str">
        <f t="shared" si="17"/>
        <v>1810-北-民營C-0143</v>
      </c>
      <c r="F144" s="35" t="str">
        <f t="shared" si="16"/>
        <v>郭O強</v>
      </c>
      <c r="G144" s="22">
        <v>43398</v>
      </c>
      <c r="H144" s="23" t="s">
        <v>1147</v>
      </c>
      <c r="I144" s="23" t="s">
        <v>28</v>
      </c>
      <c r="J144" s="23" t="s">
        <v>18</v>
      </c>
      <c r="K144" s="23" t="s">
        <v>1148</v>
      </c>
      <c r="L144" s="23" t="s">
        <v>1149</v>
      </c>
      <c r="M144" s="23" t="s">
        <v>31</v>
      </c>
      <c r="N144" s="23" t="s">
        <v>1150</v>
      </c>
      <c r="O144" s="22">
        <v>42498</v>
      </c>
      <c r="P144" s="22">
        <v>42652</v>
      </c>
      <c r="Q144" s="22">
        <v>42798</v>
      </c>
      <c r="R144" s="23" t="s">
        <v>23</v>
      </c>
      <c r="S144" s="23" t="s">
        <v>1151</v>
      </c>
      <c r="T144" s="23" t="s">
        <v>49</v>
      </c>
      <c r="U144" s="22">
        <v>43906</v>
      </c>
      <c r="V144" s="22">
        <v>44635</v>
      </c>
      <c r="W144" s="23">
        <v>3</v>
      </c>
      <c r="X144" s="23" t="s">
        <v>1152</v>
      </c>
    </row>
    <row r="145" spans="1:24" x14ac:dyDescent="0.25">
      <c r="A145" s="36" t="str">
        <f t="shared" si="12"/>
        <v>1810</v>
      </c>
      <c r="B145" s="36" t="str">
        <f t="shared" si="13"/>
        <v>北</v>
      </c>
      <c r="C145" s="36" t="str">
        <f t="shared" si="14"/>
        <v>金融C</v>
      </c>
      <c r="D145" s="37" t="str">
        <f t="shared" si="15"/>
        <v>0144</v>
      </c>
      <c r="E145" s="25" t="str">
        <f t="shared" si="17"/>
        <v>1810-北-金融B-0144</v>
      </c>
      <c r="F145" s="35" t="str">
        <f t="shared" si="16"/>
        <v>許O慧</v>
      </c>
      <c r="G145" s="22">
        <v>43398</v>
      </c>
      <c r="H145" s="23" t="s">
        <v>1153</v>
      </c>
      <c r="I145" s="23" t="s">
        <v>97</v>
      </c>
      <c r="J145" s="23" t="s">
        <v>18</v>
      </c>
      <c r="K145" s="23" t="s">
        <v>1154</v>
      </c>
      <c r="L145" s="23" t="s">
        <v>1155</v>
      </c>
      <c r="M145" s="23" t="s">
        <v>31</v>
      </c>
      <c r="N145" s="23" t="s">
        <v>1156</v>
      </c>
      <c r="O145" s="22">
        <v>42498</v>
      </c>
      <c r="P145" s="22">
        <v>42652</v>
      </c>
      <c r="Q145" s="26">
        <v>42798</v>
      </c>
      <c r="R145" s="23" t="s">
        <v>23</v>
      </c>
      <c r="S145" s="23" t="s">
        <v>1157</v>
      </c>
      <c r="T145" s="23" t="s">
        <v>34</v>
      </c>
      <c r="U145" s="22">
        <v>45214</v>
      </c>
      <c r="V145" s="22">
        <v>44118</v>
      </c>
      <c r="W145" s="23">
        <v>3</v>
      </c>
      <c r="X145" s="23" t="s">
        <v>1158</v>
      </c>
    </row>
    <row r="146" spans="1:24" x14ac:dyDescent="0.25">
      <c r="A146" s="36" t="str">
        <f t="shared" si="12"/>
        <v>1810</v>
      </c>
      <c r="B146" s="36" t="str">
        <f t="shared" si="13"/>
        <v>北</v>
      </c>
      <c r="C146" s="36" t="str">
        <f t="shared" si="14"/>
        <v>民營B</v>
      </c>
      <c r="D146" s="37" t="str">
        <f t="shared" si="15"/>
        <v>0145</v>
      </c>
      <c r="E146" s="25" t="str">
        <f t="shared" si="17"/>
        <v>1810-北-民營C-0145</v>
      </c>
      <c r="F146" s="35" t="str">
        <f t="shared" si="16"/>
        <v>李O財</v>
      </c>
      <c r="G146" s="22">
        <v>43399</v>
      </c>
      <c r="H146" s="23" t="s">
        <v>1159</v>
      </c>
      <c r="I146" s="23" t="s">
        <v>28</v>
      </c>
      <c r="J146" s="23" t="s">
        <v>18</v>
      </c>
      <c r="K146" s="23" t="s">
        <v>1160</v>
      </c>
      <c r="L146" s="23" t="s">
        <v>1161</v>
      </c>
      <c r="M146" s="23" t="s">
        <v>21</v>
      </c>
      <c r="N146" s="23" t="s">
        <v>1162</v>
      </c>
      <c r="O146" s="22">
        <v>42498</v>
      </c>
      <c r="P146" s="22">
        <v>42652</v>
      </c>
      <c r="Q146" s="26">
        <v>42798</v>
      </c>
      <c r="R146" s="23" t="s">
        <v>23</v>
      </c>
      <c r="S146" s="23" t="s">
        <v>1163</v>
      </c>
      <c r="T146" s="23" t="s">
        <v>41</v>
      </c>
      <c r="U146" s="22">
        <v>42861</v>
      </c>
      <c r="V146" s="22">
        <v>44686</v>
      </c>
      <c r="W146" s="23">
        <v>3</v>
      </c>
      <c r="X146" s="23" t="s">
        <v>1164</v>
      </c>
    </row>
    <row r="147" spans="1:24" x14ac:dyDescent="0.25">
      <c r="A147" s="36" t="str">
        <f t="shared" si="12"/>
        <v>1810</v>
      </c>
      <c r="B147" s="36" t="str">
        <f t="shared" si="13"/>
        <v>北</v>
      </c>
      <c r="C147" s="36" t="str">
        <f t="shared" si="14"/>
        <v>金融C</v>
      </c>
      <c r="D147" s="37" t="str">
        <f t="shared" si="15"/>
        <v>0146</v>
      </c>
      <c r="E147" s="25" t="str">
        <f t="shared" si="17"/>
        <v>1810-北-金融C-0146</v>
      </c>
      <c r="F147" s="35" t="str">
        <f t="shared" si="16"/>
        <v>黃O松</v>
      </c>
      <c r="G147" s="22">
        <v>43399</v>
      </c>
      <c r="H147" s="23" t="s">
        <v>1165</v>
      </c>
      <c r="I147" s="23" t="s">
        <v>154</v>
      </c>
      <c r="J147" s="23" t="s">
        <v>18</v>
      </c>
      <c r="K147" s="23" t="s">
        <v>1166</v>
      </c>
      <c r="L147" s="23" t="s">
        <v>1167</v>
      </c>
      <c r="M147" s="23" t="s">
        <v>995</v>
      </c>
      <c r="N147" s="23" t="s">
        <v>192</v>
      </c>
      <c r="O147" s="22">
        <v>42498</v>
      </c>
      <c r="P147" s="22">
        <v>42652</v>
      </c>
      <c r="Q147" s="26">
        <v>42798</v>
      </c>
      <c r="R147" s="23" t="s">
        <v>23</v>
      </c>
      <c r="S147" s="23" t="s">
        <v>1168</v>
      </c>
      <c r="T147" s="23" t="s">
        <v>41</v>
      </c>
      <c r="U147" s="22">
        <v>45215</v>
      </c>
      <c r="V147" s="22">
        <v>44119</v>
      </c>
      <c r="W147" s="23">
        <v>3</v>
      </c>
      <c r="X147" s="23" t="s">
        <v>1169</v>
      </c>
    </row>
    <row r="148" spans="1:24" x14ac:dyDescent="0.25">
      <c r="A148" s="36" t="str">
        <f t="shared" si="12"/>
        <v>1810</v>
      </c>
      <c r="B148" s="36" t="str">
        <f t="shared" si="13"/>
        <v>北</v>
      </c>
      <c r="C148" s="36" t="str">
        <f t="shared" si="14"/>
        <v>金融C</v>
      </c>
      <c r="D148" s="37" t="str">
        <f t="shared" si="15"/>
        <v>0147</v>
      </c>
      <c r="E148" s="25" t="str">
        <f t="shared" si="17"/>
        <v>1810-北-金融C-0147</v>
      </c>
      <c r="F148" s="35" t="str">
        <f t="shared" si="16"/>
        <v>賴O雲</v>
      </c>
      <c r="G148" s="22">
        <v>43399</v>
      </c>
      <c r="H148" s="23" t="s">
        <v>1170</v>
      </c>
      <c r="I148" s="23" t="s">
        <v>154</v>
      </c>
      <c r="J148" s="23" t="s">
        <v>18</v>
      </c>
      <c r="K148" s="23" t="s">
        <v>1171</v>
      </c>
      <c r="L148" s="23" t="s">
        <v>1172</v>
      </c>
      <c r="M148" s="23" t="s">
        <v>21</v>
      </c>
      <c r="N148" s="23" t="s">
        <v>1173</v>
      </c>
      <c r="O148" s="22">
        <v>42498</v>
      </c>
      <c r="P148" s="22">
        <v>42652</v>
      </c>
      <c r="Q148" s="22">
        <v>42798</v>
      </c>
      <c r="R148" s="23" t="s">
        <v>23</v>
      </c>
      <c r="S148" s="23" t="s">
        <v>1174</v>
      </c>
      <c r="T148" s="23" t="s">
        <v>25</v>
      </c>
      <c r="U148" s="22">
        <v>43907</v>
      </c>
      <c r="V148" s="22">
        <v>44636</v>
      </c>
      <c r="W148" s="23">
        <v>3</v>
      </c>
      <c r="X148" s="23" t="s">
        <v>1175</v>
      </c>
    </row>
    <row r="149" spans="1:24" x14ac:dyDescent="0.25">
      <c r="A149" s="36" t="str">
        <f t="shared" si="12"/>
        <v>1810</v>
      </c>
      <c r="B149" s="36" t="str">
        <f t="shared" si="13"/>
        <v>北</v>
      </c>
      <c r="C149" s="36" t="str">
        <f t="shared" si="14"/>
        <v>民營C</v>
      </c>
      <c r="D149" s="37" t="str">
        <f t="shared" si="15"/>
        <v>0148</v>
      </c>
      <c r="E149" s="25" t="str">
        <f t="shared" si="17"/>
        <v>1810-北-民營A-0148</v>
      </c>
      <c r="F149" s="35" t="str">
        <f t="shared" si="16"/>
        <v>張O中</v>
      </c>
      <c r="G149" s="22">
        <v>43400</v>
      </c>
      <c r="H149" s="23" t="s">
        <v>1176</v>
      </c>
      <c r="I149" s="23" t="s">
        <v>84</v>
      </c>
      <c r="J149" s="23" t="s">
        <v>18</v>
      </c>
      <c r="K149" s="23" t="s">
        <v>1177</v>
      </c>
      <c r="L149" s="23" t="s">
        <v>1178</v>
      </c>
      <c r="M149" s="23" t="s">
        <v>954</v>
      </c>
      <c r="N149" s="23" t="s">
        <v>1179</v>
      </c>
      <c r="O149" s="22">
        <v>42498</v>
      </c>
      <c r="P149" s="22">
        <v>42652</v>
      </c>
      <c r="Q149" s="26">
        <v>42798</v>
      </c>
      <c r="R149" s="23" t="s">
        <v>23</v>
      </c>
      <c r="S149" s="23" t="s">
        <v>1180</v>
      </c>
      <c r="T149" s="23" t="s">
        <v>49</v>
      </c>
      <c r="U149" s="22">
        <v>42862</v>
      </c>
      <c r="V149" s="22">
        <v>44687</v>
      </c>
      <c r="W149" s="23">
        <v>3</v>
      </c>
      <c r="X149" s="23" t="s">
        <v>1181</v>
      </c>
    </row>
    <row r="150" spans="1:24" x14ac:dyDescent="0.25">
      <c r="A150" s="36" t="str">
        <f t="shared" si="12"/>
        <v>1810</v>
      </c>
      <c r="B150" s="36" t="str">
        <f t="shared" si="13"/>
        <v>北</v>
      </c>
      <c r="C150" s="36" t="str">
        <f t="shared" si="14"/>
        <v>其他A</v>
      </c>
      <c r="D150" s="37" t="str">
        <f t="shared" si="15"/>
        <v>0149</v>
      </c>
      <c r="E150" s="25" t="str">
        <f t="shared" si="17"/>
        <v>1810-北-其他B-0149</v>
      </c>
      <c r="F150" s="35" t="str">
        <f t="shared" si="16"/>
        <v>鄭O權</v>
      </c>
      <c r="G150" s="22">
        <v>43400</v>
      </c>
      <c r="H150" s="23" t="s">
        <v>1182</v>
      </c>
      <c r="I150" s="23" t="s">
        <v>71</v>
      </c>
      <c r="J150" s="23" t="s">
        <v>18</v>
      </c>
      <c r="K150" s="23" t="s">
        <v>1183</v>
      </c>
      <c r="L150" s="23" t="s">
        <v>1184</v>
      </c>
      <c r="M150" s="23" t="s">
        <v>21</v>
      </c>
      <c r="N150" s="23" t="s">
        <v>1185</v>
      </c>
      <c r="O150" s="22">
        <v>42498</v>
      </c>
      <c r="P150" s="22">
        <v>42652</v>
      </c>
      <c r="Q150" s="26">
        <v>42798</v>
      </c>
      <c r="R150" s="23" t="s">
        <v>23</v>
      </c>
      <c r="S150" s="23" t="s">
        <v>1186</v>
      </c>
      <c r="T150" s="23" t="s">
        <v>49</v>
      </c>
      <c r="U150" s="22">
        <v>45216</v>
      </c>
      <c r="V150" s="22">
        <v>44120</v>
      </c>
      <c r="W150" s="23">
        <v>3</v>
      </c>
      <c r="X150" s="23" t="s">
        <v>1187</v>
      </c>
    </row>
    <row r="151" spans="1:24" x14ac:dyDescent="0.25">
      <c r="A151" s="36" t="str">
        <f t="shared" si="12"/>
        <v>1810</v>
      </c>
      <c r="B151" s="36" t="str">
        <f t="shared" si="13"/>
        <v>北</v>
      </c>
      <c r="C151" s="36" t="str">
        <f t="shared" si="14"/>
        <v>其他B</v>
      </c>
      <c r="D151" s="37" t="str">
        <f t="shared" si="15"/>
        <v>0150</v>
      </c>
      <c r="E151" s="25" t="str">
        <f t="shared" si="17"/>
        <v>1810-北-其他A-0150</v>
      </c>
      <c r="F151" s="35" t="str">
        <f t="shared" si="16"/>
        <v>張O玲</v>
      </c>
      <c r="G151" s="22">
        <v>43400</v>
      </c>
      <c r="H151" s="23" t="s">
        <v>1188</v>
      </c>
      <c r="I151" s="23" t="s">
        <v>44</v>
      </c>
      <c r="J151" s="23" t="s">
        <v>18</v>
      </c>
      <c r="K151" s="23" t="s">
        <v>1189</v>
      </c>
      <c r="L151" s="23" t="s">
        <v>1190</v>
      </c>
      <c r="M151" s="23" t="s">
        <v>31</v>
      </c>
      <c r="N151" s="23" t="s">
        <v>828</v>
      </c>
      <c r="O151" s="22">
        <v>42498</v>
      </c>
      <c r="P151" s="22">
        <v>42652</v>
      </c>
      <c r="Q151" s="22">
        <v>42798</v>
      </c>
      <c r="R151" s="23" t="s">
        <v>23</v>
      </c>
      <c r="S151" s="23" t="s">
        <v>1191</v>
      </c>
      <c r="T151" s="23" t="s">
        <v>34</v>
      </c>
      <c r="U151" s="22">
        <v>43908</v>
      </c>
      <c r="V151" s="22">
        <v>44637</v>
      </c>
      <c r="W151" s="23">
        <v>3</v>
      </c>
      <c r="X151" s="23" t="s">
        <v>1192</v>
      </c>
    </row>
    <row r="152" spans="1:24" x14ac:dyDescent="0.25">
      <c r="A152" s="36" t="str">
        <f t="shared" si="12"/>
        <v>1810</v>
      </c>
      <c r="B152" s="36" t="str">
        <f t="shared" si="13"/>
        <v>北</v>
      </c>
      <c r="C152" s="36" t="str">
        <f t="shared" si="14"/>
        <v>公家A</v>
      </c>
      <c r="D152" s="37" t="str">
        <f t="shared" si="15"/>
        <v>0151</v>
      </c>
      <c r="E152" s="25" t="str">
        <f t="shared" si="17"/>
        <v>1810-北-公家C-0151</v>
      </c>
      <c r="F152" s="35" t="str">
        <f t="shared" si="16"/>
        <v>陳O銘</v>
      </c>
      <c r="G152" s="22">
        <v>43401</v>
      </c>
      <c r="H152" s="23" t="s">
        <v>1193</v>
      </c>
      <c r="I152" s="23" t="s">
        <v>104</v>
      </c>
      <c r="J152" s="23" t="s">
        <v>18</v>
      </c>
      <c r="K152" s="23" t="s">
        <v>1194</v>
      </c>
      <c r="L152" s="23" t="s">
        <v>1195</v>
      </c>
      <c r="M152" s="23" t="s">
        <v>31</v>
      </c>
      <c r="N152" s="23" t="s">
        <v>1196</v>
      </c>
      <c r="O152" s="22">
        <v>42498</v>
      </c>
      <c r="P152" s="22">
        <v>42652</v>
      </c>
      <c r="Q152" s="26">
        <v>42798</v>
      </c>
      <c r="R152" s="23" t="s">
        <v>23</v>
      </c>
      <c r="S152" s="23" t="s">
        <v>1197</v>
      </c>
      <c r="T152" s="23" t="s">
        <v>25</v>
      </c>
      <c r="U152" s="22">
        <v>45217</v>
      </c>
      <c r="V152" s="22">
        <v>44121</v>
      </c>
      <c r="W152" s="23">
        <v>3</v>
      </c>
      <c r="X152" s="23" t="s">
        <v>1198</v>
      </c>
    </row>
    <row r="153" spans="1:24" x14ac:dyDescent="0.25">
      <c r="A153" s="36" t="str">
        <f t="shared" si="12"/>
        <v>1810</v>
      </c>
      <c r="B153" s="36" t="str">
        <f t="shared" si="13"/>
        <v>北</v>
      </c>
      <c r="C153" s="36" t="str">
        <f t="shared" si="14"/>
        <v>金融C</v>
      </c>
      <c r="D153" s="37" t="str">
        <f t="shared" si="15"/>
        <v>0152</v>
      </c>
      <c r="E153" s="25" t="str">
        <f t="shared" si="17"/>
        <v>1810-北-金融C-0152</v>
      </c>
      <c r="F153" s="35" t="str">
        <f t="shared" si="16"/>
        <v>童O月</v>
      </c>
      <c r="G153" s="22">
        <v>43401</v>
      </c>
      <c r="H153" s="23" t="s">
        <v>1199</v>
      </c>
      <c r="I153" s="23" t="s">
        <v>154</v>
      </c>
      <c r="J153" s="23" t="s">
        <v>18</v>
      </c>
      <c r="K153" s="23" t="s">
        <v>1200</v>
      </c>
      <c r="L153" s="23" t="s">
        <v>1201</v>
      </c>
      <c r="M153" s="23" t="s">
        <v>972</v>
      </c>
      <c r="N153" s="23" t="s">
        <v>47</v>
      </c>
      <c r="O153" s="22">
        <v>42498</v>
      </c>
      <c r="P153" s="22">
        <v>42652</v>
      </c>
      <c r="Q153" s="26">
        <v>42798</v>
      </c>
      <c r="R153" s="23" t="s">
        <v>23</v>
      </c>
      <c r="S153" s="23" t="s">
        <v>1202</v>
      </c>
      <c r="T153" s="23" t="s">
        <v>25</v>
      </c>
      <c r="U153" s="22">
        <v>42863</v>
      </c>
      <c r="V153" s="22">
        <v>44688</v>
      </c>
      <c r="W153" s="23">
        <v>3</v>
      </c>
      <c r="X153" s="23" t="s">
        <v>1203</v>
      </c>
    </row>
    <row r="154" spans="1:24" x14ac:dyDescent="0.25">
      <c r="A154" s="36" t="str">
        <f t="shared" si="12"/>
        <v>1810</v>
      </c>
      <c r="B154" s="36" t="str">
        <f t="shared" si="13"/>
        <v>北</v>
      </c>
      <c r="C154" s="36" t="str">
        <f t="shared" si="14"/>
        <v>金融C</v>
      </c>
      <c r="D154" s="37" t="str">
        <f t="shared" si="15"/>
        <v>0153</v>
      </c>
      <c r="E154" s="25" t="str">
        <f t="shared" si="17"/>
        <v>1810-北-金融A-0153</v>
      </c>
      <c r="F154" s="35" t="str">
        <f t="shared" si="16"/>
        <v>張O忠</v>
      </c>
      <c r="G154" s="22">
        <v>43401</v>
      </c>
      <c r="H154" s="23" t="s">
        <v>1204</v>
      </c>
      <c r="I154" s="23" t="s">
        <v>52</v>
      </c>
      <c r="J154" s="23" t="s">
        <v>18</v>
      </c>
      <c r="K154" s="23" t="s">
        <v>1205</v>
      </c>
      <c r="L154" s="23" t="s">
        <v>1206</v>
      </c>
      <c r="M154" s="23" t="s">
        <v>21</v>
      </c>
      <c r="N154" s="23" t="s">
        <v>1207</v>
      </c>
      <c r="O154" s="22">
        <v>42498</v>
      </c>
      <c r="P154" s="22">
        <v>42652</v>
      </c>
      <c r="Q154" s="22">
        <v>42798</v>
      </c>
      <c r="R154" s="23" t="s">
        <v>23</v>
      </c>
      <c r="S154" s="23" t="s">
        <v>1208</v>
      </c>
      <c r="T154" s="23" t="s">
        <v>41</v>
      </c>
      <c r="U154" s="22">
        <v>43909</v>
      </c>
      <c r="V154" s="22">
        <v>44638</v>
      </c>
      <c r="W154" s="23">
        <v>3</v>
      </c>
      <c r="X154" s="23" t="s">
        <v>1209</v>
      </c>
    </row>
    <row r="155" spans="1:24" x14ac:dyDescent="0.25">
      <c r="A155" s="36" t="str">
        <f t="shared" si="12"/>
        <v>1810</v>
      </c>
      <c r="B155" s="36" t="str">
        <f t="shared" si="13"/>
        <v>北</v>
      </c>
      <c r="C155" s="36" t="str">
        <f t="shared" si="14"/>
        <v>民營A</v>
      </c>
      <c r="D155" s="37" t="str">
        <f t="shared" si="15"/>
        <v>0154</v>
      </c>
      <c r="E155" s="25" t="str">
        <f t="shared" si="17"/>
        <v>1810-北-民營C-0154</v>
      </c>
      <c r="F155" s="35" t="str">
        <f t="shared" si="16"/>
        <v>王O傑</v>
      </c>
      <c r="G155" s="22">
        <v>43402</v>
      </c>
      <c r="H155" s="23" t="s">
        <v>1210</v>
      </c>
      <c r="I155" s="23" t="s">
        <v>28</v>
      </c>
      <c r="J155" s="23" t="s">
        <v>18</v>
      </c>
      <c r="K155" s="23" t="s">
        <v>1211</v>
      </c>
      <c r="L155" s="23" t="s">
        <v>1212</v>
      </c>
      <c r="M155" s="23" t="s">
        <v>995</v>
      </c>
      <c r="N155" s="23" t="s">
        <v>1213</v>
      </c>
      <c r="O155" s="22">
        <v>42498</v>
      </c>
      <c r="P155" s="22">
        <v>42652</v>
      </c>
      <c r="Q155" s="26">
        <v>42798</v>
      </c>
      <c r="R155" s="23" t="s">
        <v>23</v>
      </c>
      <c r="S155" s="23" t="s">
        <v>1214</v>
      </c>
      <c r="T155" s="23" t="s">
        <v>34</v>
      </c>
      <c r="U155" s="22">
        <v>45218</v>
      </c>
      <c r="V155" s="22">
        <v>44122</v>
      </c>
      <c r="W155" s="23">
        <v>3</v>
      </c>
      <c r="X155" s="23" t="s">
        <v>1215</v>
      </c>
    </row>
    <row r="156" spans="1:24" x14ac:dyDescent="0.25">
      <c r="A156" s="36" t="str">
        <f t="shared" si="12"/>
        <v>1810</v>
      </c>
      <c r="B156" s="36" t="str">
        <f t="shared" si="13"/>
        <v>北</v>
      </c>
      <c r="C156" s="36" t="str">
        <f t="shared" si="14"/>
        <v>其他C</v>
      </c>
      <c r="D156" s="37" t="str">
        <f t="shared" si="15"/>
        <v>0155</v>
      </c>
      <c r="E156" s="25" t="str">
        <f t="shared" si="17"/>
        <v>1810-北-其他A-0155</v>
      </c>
      <c r="F156" s="35" t="str">
        <f t="shared" si="16"/>
        <v>許O基</v>
      </c>
      <c r="G156" s="22">
        <v>43402</v>
      </c>
      <c r="H156" s="23" t="s">
        <v>1216</v>
      </c>
      <c r="I156" s="23" t="s">
        <v>44</v>
      </c>
      <c r="J156" s="23" t="s">
        <v>18</v>
      </c>
      <c r="K156" s="23" t="s">
        <v>1217</v>
      </c>
      <c r="L156" s="23" t="s">
        <v>1218</v>
      </c>
      <c r="M156" s="23" t="s">
        <v>31</v>
      </c>
      <c r="N156" s="23" t="s">
        <v>1219</v>
      </c>
      <c r="O156" s="22">
        <v>42498</v>
      </c>
      <c r="P156" s="22">
        <v>42652</v>
      </c>
      <c r="Q156" s="26">
        <v>42798</v>
      </c>
      <c r="R156" s="23" t="s">
        <v>23</v>
      </c>
      <c r="S156" s="23" t="s">
        <v>1220</v>
      </c>
      <c r="T156" s="23" t="s">
        <v>34</v>
      </c>
      <c r="U156" s="22">
        <v>42864</v>
      </c>
      <c r="V156" s="22">
        <v>44689</v>
      </c>
      <c r="W156" s="23">
        <v>3</v>
      </c>
      <c r="X156" s="23" t="s">
        <v>1221</v>
      </c>
    </row>
    <row r="157" spans="1:24" x14ac:dyDescent="0.25">
      <c r="A157" s="36" t="str">
        <f t="shared" si="12"/>
        <v>1810</v>
      </c>
      <c r="B157" s="36" t="str">
        <f t="shared" si="13"/>
        <v>北</v>
      </c>
      <c r="C157" s="36" t="str">
        <f t="shared" si="14"/>
        <v>金融A</v>
      </c>
      <c r="D157" s="37" t="str">
        <f t="shared" si="15"/>
        <v>0156</v>
      </c>
      <c r="E157" s="25" t="str">
        <f t="shared" si="17"/>
        <v>1810-北-金融B-0156</v>
      </c>
      <c r="F157" s="35" t="str">
        <f t="shared" si="16"/>
        <v>鄭O</v>
      </c>
      <c r="G157" s="22">
        <v>43402</v>
      </c>
      <c r="H157" s="23" t="s">
        <v>1222</v>
      </c>
      <c r="I157" s="23" t="s">
        <v>97</v>
      </c>
      <c r="J157" s="23" t="s">
        <v>18</v>
      </c>
      <c r="K157" s="23" t="s">
        <v>1223</v>
      </c>
      <c r="L157" s="23" t="s">
        <v>1224</v>
      </c>
      <c r="M157" s="23" t="s">
        <v>31</v>
      </c>
      <c r="N157" s="23" t="s">
        <v>1225</v>
      </c>
      <c r="O157" s="22">
        <v>42498</v>
      </c>
      <c r="P157" s="22">
        <v>42652</v>
      </c>
      <c r="Q157" s="22">
        <v>42798</v>
      </c>
      <c r="R157" s="23" t="s">
        <v>23</v>
      </c>
      <c r="S157" s="23" t="s">
        <v>1226</v>
      </c>
      <c r="T157" s="23" t="s">
        <v>49</v>
      </c>
      <c r="U157" s="22">
        <v>43910</v>
      </c>
      <c r="V157" s="22">
        <v>44639</v>
      </c>
      <c r="W157" s="23">
        <v>3</v>
      </c>
      <c r="X157" s="23" t="s">
        <v>1227</v>
      </c>
    </row>
    <row r="158" spans="1:24" x14ac:dyDescent="0.25">
      <c r="A158" s="36" t="str">
        <f t="shared" si="12"/>
        <v>1810</v>
      </c>
      <c r="B158" s="36" t="str">
        <f t="shared" si="13"/>
        <v>北</v>
      </c>
      <c r="C158" s="36" t="str">
        <f t="shared" si="14"/>
        <v>金融B</v>
      </c>
      <c r="D158" s="37" t="str">
        <f t="shared" si="15"/>
        <v>0157</v>
      </c>
      <c r="E158" s="25" t="str">
        <f t="shared" si="17"/>
        <v>1810-北-金融A-0157</v>
      </c>
      <c r="F158" s="35" t="str">
        <f t="shared" si="16"/>
        <v>董O賢</v>
      </c>
      <c r="G158" s="22">
        <v>43403</v>
      </c>
      <c r="H158" s="23" t="s">
        <v>1228</v>
      </c>
      <c r="I158" s="23" t="s">
        <v>52</v>
      </c>
      <c r="J158" s="23" t="s">
        <v>18</v>
      </c>
      <c r="K158" s="23" t="s">
        <v>1229</v>
      </c>
      <c r="L158" s="23" t="s">
        <v>1230</v>
      </c>
      <c r="M158" s="23" t="s">
        <v>995</v>
      </c>
      <c r="N158" s="23" t="s">
        <v>870</v>
      </c>
      <c r="O158" s="22">
        <v>42498</v>
      </c>
      <c r="P158" s="22">
        <v>42652</v>
      </c>
      <c r="Q158" s="26">
        <v>42798</v>
      </c>
      <c r="R158" s="23" t="s">
        <v>23</v>
      </c>
      <c r="S158" s="23" t="s">
        <v>1231</v>
      </c>
      <c r="T158" s="23" t="s">
        <v>41</v>
      </c>
      <c r="U158" s="22">
        <v>42865</v>
      </c>
      <c r="V158" s="22">
        <v>44690</v>
      </c>
      <c r="W158" s="23">
        <v>3</v>
      </c>
      <c r="X158" s="23" t="s">
        <v>1232</v>
      </c>
    </row>
    <row r="159" spans="1:24" x14ac:dyDescent="0.25">
      <c r="A159" s="36" t="str">
        <f t="shared" si="12"/>
        <v>1810</v>
      </c>
      <c r="B159" s="36" t="str">
        <f t="shared" si="13"/>
        <v>北</v>
      </c>
      <c r="C159" s="36" t="str">
        <f t="shared" si="14"/>
        <v>金融A</v>
      </c>
      <c r="D159" s="37" t="str">
        <f t="shared" si="15"/>
        <v>0158</v>
      </c>
      <c r="E159" s="25" t="str">
        <f t="shared" si="17"/>
        <v>1810-北-金融A-0158</v>
      </c>
      <c r="F159" s="35" t="str">
        <f t="shared" si="16"/>
        <v>李O秋</v>
      </c>
      <c r="G159" s="22">
        <v>43403</v>
      </c>
      <c r="H159" s="23" t="s">
        <v>1233</v>
      </c>
      <c r="I159" s="23" t="s">
        <v>52</v>
      </c>
      <c r="J159" s="23" t="s">
        <v>18</v>
      </c>
      <c r="K159" s="23" t="s">
        <v>1234</v>
      </c>
      <c r="L159" s="23" t="s">
        <v>1235</v>
      </c>
      <c r="M159" s="23" t="s">
        <v>21</v>
      </c>
      <c r="N159" s="23" t="s">
        <v>1236</v>
      </c>
      <c r="O159" s="22">
        <v>42498</v>
      </c>
      <c r="P159" s="22">
        <v>42652</v>
      </c>
      <c r="Q159" s="26">
        <v>42798</v>
      </c>
      <c r="R159" s="23" t="s">
        <v>23</v>
      </c>
      <c r="S159" s="23" t="s">
        <v>1237</v>
      </c>
      <c r="T159" s="23" t="s">
        <v>41</v>
      </c>
      <c r="U159" s="22">
        <v>45219</v>
      </c>
      <c r="V159" s="22">
        <v>44123</v>
      </c>
      <c r="W159" s="23">
        <v>3</v>
      </c>
      <c r="X159" s="23" t="s">
        <v>1238</v>
      </c>
    </row>
    <row r="160" spans="1:24" x14ac:dyDescent="0.25">
      <c r="A160" s="36" t="str">
        <f t="shared" si="12"/>
        <v>1810</v>
      </c>
      <c r="B160" s="36" t="str">
        <f t="shared" si="13"/>
        <v>北</v>
      </c>
      <c r="C160" s="36" t="str">
        <f t="shared" si="14"/>
        <v>金融A</v>
      </c>
      <c r="D160" s="37" t="str">
        <f t="shared" si="15"/>
        <v>0159</v>
      </c>
      <c r="E160" s="25" t="str">
        <f t="shared" si="17"/>
        <v>1810-北-金融C-0159</v>
      </c>
      <c r="F160" s="35" t="str">
        <f t="shared" si="16"/>
        <v>陳O杰</v>
      </c>
      <c r="G160" s="22">
        <v>43403</v>
      </c>
      <c r="H160" s="23" t="s">
        <v>1239</v>
      </c>
      <c r="I160" s="23" t="s">
        <v>154</v>
      </c>
      <c r="J160" s="23" t="s">
        <v>18</v>
      </c>
      <c r="K160" s="23" t="s">
        <v>1240</v>
      </c>
      <c r="L160" s="23" t="s">
        <v>1241</v>
      </c>
      <c r="M160" s="23" t="s">
        <v>21</v>
      </c>
      <c r="N160" s="23" t="s">
        <v>1242</v>
      </c>
      <c r="O160" s="22">
        <v>42498</v>
      </c>
      <c r="P160" s="22">
        <v>42652</v>
      </c>
      <c r="Q160" s="22">
        <v>42798</v>
      </c>
      <c r="R160" s="23" t="s">
        <v>23</v>
      </c>
      <c r="S160" s="23" t="s">
        <v>1243</v>
      </c>
      <c r="T160" s="23" t="s">
        <v>25</v>
      </c>
      <c r="U160" s="22">
        <v>43911</v>
      </c>
      <c r="V160" s="22">
        <v>44640</v>
      </c>
      <c r="W160" s="23">
        <v>3</v>
      </c>
      <c r="X160" s="23" t="s">
        <v>1244</v>
      </c>
    </row>
    <row r="161" spans="1:24" x14ac:dyDescent="0.25">
      <c r="A161" s="36" t="str">
        <f t="shared" si="12"/>
        <v>1810</v>
      </c>
      <c r="B161" s="36" t="str">
        <f t="shared" si="13"/>
        <v>北</v>
      </c>
      <c r="C161" s="36" t="str">
        <f t="shared" si="14"/>
        <v>其他C</v>
      </c>
      <c r="D161" s="37" t="str">
        <f t="shared" si="15"/>
        <v>0160</v>
      </c>
      <c r="E161" s="25" t="str">
        <f t="shared" si="17"/>
        <v>1810-北-其他B-0160</v>
      </c>
      <c r="F161" s="35" t="str">
        <f t="shared" si="16"/>
        <v>何O晃</v>
      </c>
      <c r="G161" s="22">
        <v>43404</v>
      </c>
      <c r="H161" s="23" t="s">
        <v>1245</v>
      </c>
      <c r="I161" s="23" t="s">
        <v>71</v>
      </c>
      <c r="J161" s="23" t="s">
        <v>18</v>
      </c>
      <c r="K161" s="23" t="s">
        <v>1246</v>
      </c>
      <c r="L161" s="23" t="s">
        <v>1247</v>
      </c>
      <c r="M161" s="23" t="s">
        <v>31</v>
      </c>
      <c r="N161" s="23" t="s">
        <v>938</v>
      </c>
      <c r="O161" s="22">
        <v>42498</v>
      </c>
      <c r="P161" s="22">
        <v>42652</v>
      </c>
      <c r="Q161" s="22">
        <v>42798</v>
      </c>
      <c r="R161" s="23" t="s">
        <v>23</v>
      </c>
      <c r="S161" s="23" t="s">
        <v>1248</v>
      </c>
      <c r="T161" s="23" t="s">
        <v>34</v>
      </c>
      <c r="U161" s="22">
        <v>43912</v>
      </c>
      <c r="V161" s="22">
        <v>44641</v>
      </c>
      <c r="W161" s="23">
        <v>3</v>
      </c>
      <c r="X161" s="23" t="s">
        <v>928</v>
      </c>
    </row>
    <row r="162" spans="1:24" x14ac:dyDescent="0.25">
      <c r="A162" s="36" t="str">
        <f t="shared" si="12"/>
        <v>1810</v>
      </c>
      <c r="B162" s="36" t="str">
        <f t="shared" si="13"/>
        <v>北</v>
      </c>
      <c r="C162" s="36" t="str">
        <f t="shared" si="14"/>
        <v>金融B</v>
      </c>
      <c r="D162" s="37" t="str">
        <f t="shared" si="15"/>
        <v>0161</v>
      </c>
      <c r="E162" s="25" t="str">
        <f t="shared" si="17"/>
        <v>1810-北-金融B-0161</v>
      </c>
      <c r="F162" s="35" t="str">
        <f t="shared" si="16"/>
        <v>李O福</v>
      </c>
      <c r="G162" s="22">
        <v>43404</v>
      </c>
      <c r="H162" s="23" t="s">
        <v>1249</v>
      </c>
      <c r="I162" s="23" t="s">
        <v>97</v>
      </c>
      <c r="J162" s="23" t="s">
        <v>18</v>
      </c>
      <c r="K162" s="23" t="s">
        <v>1250</v>
      </c>
      <c r="L162" s="23" t="s">
        <v>1251</v>
      </c>
      <c r="M162" s="23" t="s">
        <v>21</v>
      </c>
      <c r="N162" s="23" t="s">
        <v>1252</v>
      </c>
      <c r="O162" s="22">
        <v>42498</v>
      </c>
      <c r="P162" s="22">
        <v>42652</v>
      </c>
      <c r="Q162" s="26">
        <v>42798</v>
      </c>
      <c r="R162" s="23" t="s">
        <v>23</v>
      </c>
      <c r="S162" s="23" t="s">
        <v>1253</v>
      </c>
      <c r="T162" s="23" t="s">
        <v>49</v>
      </c>
      <c r="U162" s="22">
        <v>42866</v>
      </c>
      <c r="V162" s="22">
        <v>44691</v>
      </c>
      <c r="W162" s="23">
        <v>3</v>
      </c>
      <c r="X162" s="23" t="s">
        <v>1254</v>
      </c>
    </row>
    <row r="163" spans="1:24" x14ac:dyDescent="0.25">
      <c r="A163" s="36" t="str">
        <f t="shared" si="12"/>
        <v>1810</v>
      </c>
      <c r="B163" s="36" t="str">
        <f t="shared" si="13"/>
        <v>北</v>
      </c>
      <c r="C163" s="36" t="str">
        <f t="shared" si="14"/>
        <v>金融B</v>
      </c>
      <c r="D163" s="37" t="str">
        <f t="shared" si="15"/>
        <v>0162</v>
      </c>
      <c r="E163" s="25" t="str">
        <f t="shared" si="17"/>
        <v>1810-北-金融B-0162</v>
      </c>
      <c r="F163" s="35" t="str">
        <f t="shared" si="16"/>
        <v>施O瑜</v>
      </c>
      <c r="G163" s="22">
        <v>43404</v>
      </c>
      <c r="H163" s="23" t="s">
        <v>1255</v>
      </c>
      <c r="I163" s="23" t="s">
        <v>97</v>
      </c>
      <c r="J163" s="23" t="s">
        <v>18</v>
      </c>
      <c r="K163" s="23" t="s">
        <v>1256</v>
      </c>
      <c r="L163" s="23" t="s">
        <v>1257</v>
      </c>
      <c r="M163" s="23" t="s">
        <v>31</v>
      </c>
      <c r="N163" s="23" t="s">
        <v>759</v>
      </c>
      <c r="O163" s="22">
        <v>42498</v>
      </c>
      <c r="P163" s="22">
        <v>42652</v>
      </c>
      <c r="Q163" s="26">
        <v>42798</v>
      </c>
      <c r="R163" s="23" t="s">
        <v>23</v>
      </c>
      <c r="S163" s="23" t="s">
        <v>1258</v>
      </c>
      <c r="T163" s="23" t="s">
        <v>49</v>
      </c>
      <c r="U163" s="22">
        <v>45220</v>
      </c>
      <c r="V163" s="22">
        <v>44124</v>
      </c>
      <c r="W163" s="23">
        <v>3</v>
      </c>
      <c r="X163" s="23" t="s">
        <v>1259</v>
      </c>
    </row>
    <row r="164" spans="1:24" x14ac:dyDescent="0.25">
      <c r="A164" s="36" t="str">
        <f t="shared" si="12"/>
        <v>1811</v>
      </c>
      <c r="B164" s="36" t="str">
        <f t="shared" si="13"/>
        <v>北</v>
      </c>
      <c r="C164" s="36" t="str">
        <f t="shared" si="14"/>
        <v>公家B</v>
      </c>
      <c r="D164" s="37" t="str">
        <f t="shared" si="15"/>
        <v>0163</v>
      </c>
      <c r="E164" s="25" t="str">
        <f t="shared" si="17"/>
        <v>1811-北-公家A-0163</v>
      </c>
      <c r="F164" s="35" t="str">
        <f t="shared" si="16"/>
        <v>顏O良</v>
      </c>
      <c r="G164" s="22">
        <v>43405</v>
      </c>
      <c r="H164" s="23" t="s">
        <v>1260</v>
      </c>
      <c r="I164" s="23" t="s">
        <v>213</v>
      </c>
      <c r="J164" s="23" t="s">
        <v>18</v>
      </c>
      <c r="K164" s="23" t="s">
        <v>1261</v>
      </c>
      <c r="L164" s="23" t="s">
        <v>1262</v>
      </c>
      <c r="M164" s="23" t="s">
        <v>995</v>
      </c>
      <c r="N164" s="23" t="s">
        <v>1263</v>
      </c>
      <c r="O164" s="22">
        <v>42498</v>
      </c>
      <c r="P164" s="22">
        <v>42652</v>
      </c>
      <c r="Q164" s="26">
        <v>42798</v>
      </c>
      <c r="R164" s="23" t="s">
        <v>23</v>
      </c>
      <c r="S164" s="23" t="s">
        <v>1264</v>
      </c>
      <c r="T164" s="23" t="s">
        <v>25</v>
      </c>
      <c r="U164" s="22">
        <v>45221</v>
      </c>
      <c r="V164" s="22">
        <v>44125</v>
      </c>
      <c r="W164" s="23">
        <v>3</v>
      </c>
      <c r="X164" s="23" t="s">
        <v>1265</v>
      </c>
    </row>
    <row r="165" spans="1:24" x14ac:dyDescent="0.25">
      <c r="A165" s="36" t="str">
        <f t="shared" si="12"/>
        <v>1811</v>
      </c>
      <c r="B165" s="36" t="str">
        <f t="shared" si="13"/>
        <v>北</v>
      </c>
      <c r="C165" s="36" t="str">
        <f t="shared" si="14"/>
        <v>公家A</v>
      </c>
      <c r="D165" s="37" t="str">
        <f t="shared" si="15"/>
        <v>0164</v>
      </c>
      <c r="E165" s="25" t="str">
        <f t="shared" si="17"/>
        <v>1811-北-公家B-0164</v>
      </c>
      <c r="F165" s="35" t="str">
        <f t="shared" si="16"/>
        <v>何O晃</v>
      </c>
      <c r="G165" s="22">
        <v>43405</v>
      </c>
      <c r="H165" s="23" t="s">
        <v>1266</v>
      </c>
      <c r="I165" s="23" t="s">
        <v>137</v>
      </c>
      <c r="J165" s="23" t="s">
        <v>18</v>
      </c>
      <c r="K165" s="23" t="s">
        <v>1267</v>
      </c>
      <c r="L165" s="23" t="s">
        <v>1268</v>
      </c>
      <c r="M165" s="23" t="s">
        <v>21</v>
      </c>
      <c r="N165" s="23" t="s">
        <v>1269</v>
      </c>
      <c r="O165" s="22">
        <v>42498</v>
      </c>
      <c r="P165" s="22">
        <v>42652</v>
      </c>
      <c r="Q165" s="22">
        <v>42798</v>
      </c>
      <c r="R165" s="23" t="s">
        <v>23</v>
      </c>
      <c r="S165" s="23" t="s">
        <v>1270</v>
      </c>
      <c r="T165" s="23" t="s">
        <v>41</v>
      </c>
      <c r="U165" s="22">
        <v>43913</v>
      </c>
      <c r="V165" s="22">
        <v>44642</v>
      </c>
      <c r="W165" s="23">
        <v>3</v>
      </c>
      <c r="X165" s="23" t="s">
        <v>928</v>
      </c>
    </row>
    <row r="166" spans="1:24" x14ac:dyDescent="0.25">
      <c r="A166" s="36" t="str">
        <f t="shared" si="12"/>
        <v>1811</v>
      </c>
      <c r="B166" s="36" t="str">
        <f t="shared" si="13"/>
        <v>北</v>
      </c>
      <c r="C166" s="36" t="str">
        <f t="shared" si="14"/>
        <v>金融B</v>
      </c>
      <c r="D166" s="37" t="str">
        <f t="shared" si="15"/>
        <v>0165</v>
      </c>
      <c r="E166" s="25" t="str">
        <f t="shared" si="17"/>
        <v>1811-北-金融C-0165</v>
      </c>
      <c r="F166" s="35" t="str">
        <f t="shared" si="16"/>
        <v>李O揚</v>
      </c>
      <c r="G166" s="22">
        <v>43405</v>
      </c>
      <c r="H166" s="23" t="s">
        <v>1271</v>
      </c>
      <c r="I166" s="23" t="s">
        <v>154</v>
      </c>
      <c r="J166" s="23" t="s">
        <v>18</v>
      </c>
      <c r="K166" s="23" t="s">
        <v>1272</v>
      </c>
      <c r="L166" s="23" t="s">
        <v>1273</v>
      </c>
      <c r="M166" s="23" t="s">
        <v>954</v>
      </c>
      <c r="N166" s="23" t="s">
        <v>1274</v>
      </c>
      <c r="O166" s="22">
        <v>42498</v>
      </c>
      <c r="P166" s="22">
        <v>42652</v>
      </c>
      <c r="Q166" s="26">
        <v>42798</v>
      </c>
      <c r="R166" s="23" t="s">
        <v>23</v>
      </c>
      <c r="S166" s="23" t="s">
        <v>1275</v>
      </c>
      <c r="T166" s="23" t="s">
        <v>25</v>
      </c>
      <c r="U166" s="22">
        <v>42867</v>
      </c>
      <c r="V166" s="22">
        <v>44692</v>
      </c>
      <c r="W166" s="23">
        <v>3</v>
      </c>
      <c r="X166" s="23" t="s">
        <v>1276</v>
      </c>
    </row>
    <row r="167" spans="1:24" x14ac:dyDescent="0.25">
      <c r="A167" s="36" t="str">
        <f t="shared" si="12"/>
        <v>1811</v>
      </c>
      <c r="B167" s="36" t="str">
        <f t="shared" si="13"/>
        <v>北</v>
      </c>
      <c r="C167" s="36" t="str">
        <f t="shared" si="14"/>
        <v>民營C</v>
      </c>
      <c r="D167" s="37" t="str">
        <f t="shared" si="15"/>
        <v>0166</v>
      </c>
      <c r="E167" s="25" t="str">
        <f t="shared" si="17"/>
        <v>1811-北-民營A-0166</v>
      </c>
      <c r="F167" s="35" t="str">
        <f t="shared" si="16"/>
        <v>黃O蘭</v>
      </c>
      <c r="G167" s="22">
        <v>43406</v>
      </c>
      <c r="H167" s="23" t="s">
        <v>1277</v>
      </c>
      <c r="I167" s="23" t="s">
        <v>84</v>
      </c>
      <c r="J167" s="23" t="s">
        <v>18</v>
      </c>
      <c r="K167" s="23" t="s">
        <v>1166</v>
      </c>
      <c r="L167" s="23" t="s">
        <v>1278</v>
      </c>
      <c r="M167" s="23" t="s">
        <v>21</v>
      </c>
      <c r="N167" s="23" t="s">
        <v>192</v>
      </c>
      <c r="O167" s="22">
        <v>42498</v>
      </c>
      <c r="P167" s="22">
        <v>42652</v>
      </c>
      <c r="Q167" s="26">
        <v>42798</v>
      </c>
      <c r="R167" s="23" t="s">
        <v>23</v>
      </c>
      <c r="S167" s="23" t="s">
        <v>1279</v>
      </c>
      <c r="T167" s="23" t="s">
        <v>34</v>
      </c>
      <c r="U167" s="22">
        <v>45222</v>
      </c>
      <c r="V167" s="22">
        <v>44126</v>
      </c>
      <c r="W167" s="23">
        <v>3</v>
      </c>
      <c r="X167" s="23" t="s">
        <v>1280</v>
      </c>
    </row>
    <row r="168" spans="1:24" x14ac:dyDescent="0.25">
      <c r="A168" s="36" t="str">
        <f t="shared" si="12"/>
        <v>1811</v>
      </c>
      <c r="B168" s="36" t="str">
        <f t="shared" si="13"/>
        <v>北</v>
      </c>
      <c r="C168" s="36" t="str">
        <f t="shared" si="14"/>
        <v>民營A</v>
      </c>
      <c r="D168" s="37" t="str">
        <f t="shared" si="15"/>
        <v>0167</v>
      </c>
      <c r="E168" s="25" t="str">
        <f t="shared" si="17"/>
        <v>1811-北-民營A-0167</v>
      </c>
      <c r="F168" s="35" t="str">
        <f t="shared" si="16"/>
        <v>紀O迪</v>
      </c>
      <c r="G168" s="22">
        <v>43406</v>
      </c>
      <c r="H168" s="23" t="s">
        <v>1281</v>
      </c>
      <c r="I168" s="23" t="s">
        <v>84</v>
      </c>
      <c r="J168" s="23" t="s">
        <v>18</v>
      </c>
      <c r="K168" s="23" t="s">
        <v>1282</v>
      </c>
      <c r="L168" s="23" t="s">
        <v>1283</v>
      </c>
      <c r="M168" s="23" t="s">
        <v>31</v>
      </c>
      <c r="N168" s="23" t="s">
        <v>1284</v>
      </c>
      <c r="O168" s="22">
        <v>42498</v>
      </c>
      <c r="P168" s="22">
        <v>42652</v>
      </c>
      <c r="Q168" s="22">
        <v>42798</v>
      </c>
      <c r="R168" s="23" t="s">
        <v>23</v>
      </c>
      <c r="S168" s="23" t="s">
        <v>1285</v>
      </c>
      <c r="T168" s="23" t="s">
        <v>49</v>
      </c>
      <c r="U168" s="22">
        <v>43914</v>
      </c>
      <c r="V168" s="22">
        <v>44643</v>
      </c>
      <c r="W168" s="23">
        <v>3</v>
      </c>
      <c r="X168" s="23" t="s">
        <v>1286</v>
      </c>
    </row>
    <row r="169" spans="1:24" x14ac:dyDescent="0.25">
      <c r="A169" s="36" t="str">
        <f t="shared" si="12"/>
        <v>1811</v>
      </c>
      <c r="B169" s="36" t="str">
        <f t="shared" si="13"/>
        <v>北</v>
      </c>
      <c r="C169" s="36" t="str">
        <f t="shared" si="14"/>
        <v>其他A</v>
      </c>
      <c r="D169" s="37" t="str">
        <f t="shared" si="15"/>
        <v>0168</v>
      </c>
      <c r="E169" s="25" t="str">
        <f t="shared" si="17"/>
        <v>1811-北-其他B-0168</v>
      </c>
      <c r="F169" s="35" t="str">
        <f t="shared" si="16"/>
        <v>余O炎</v>
      </c>
      <c r="G169" s="22">
        <v>43406</v>
      </c>
      <c r="H169" s="23" t="s">
        <v>1287</v>
      </c>
      <c r="I169" s="23" t="s">
        <v>71</v>
      </c>
      <c r="J169" s="23" t="s">
        <v>18</v>
      </c>
      <c r="K169" s="23" t="s">
        <v>1288</v>
      </c>
      <c r="L169" s="23" t="s">
        <v>1289</v>
      </c>
      <c r="M169" s="23" t="s">
        <v>972</v>
      </c>
      <c r="N169" s="23" t="s">
        <v>870</v>
      </c>
      <c r="O169" s="22">
        <v>42498</v>
      </c>
      <c r="P169" s="22">
        <v>42652</v>
      </c>
      <c r="Q169" s="26">
        <v>42798</v>
      </c>
      <c r="R169" s="23" t="s">
        <v>23</v>
      </c>
      <c r="S169" s="23" t="s">
        <v>1290</v>
      </c>
      <c r="T169" s="23" t="s">
        <v>34</v>
      </c>
      <c r="U169" s="22">
        <v>42868</v>
      </c>
      <c r="V169" s="22">
        <v>44693</v>
      </c>
      <c r="W169" s="23">
        <v>3</v>
      </c>
      <c r="X169" s="23" t="s">
        <v>1291</v>
      </c>
    </row>
    <row r="170" spans="1:24" x14ac:dyDescent="0.25">
      <c r="A170" s="36" t="str">
        <f t="shared" si="12"/>
        <v>1811</v>
      </c>
      <c r="B170" s="36" t="str">
        <f t="shared" si="13"/>
        <v>北</v>
      </c>
      <c r="C170" s="36" t="str">
        <f t="shared" si="14"/>
        <v>公家B</v>
      </c>
      <c r="D170" s="37" t="str">
        <f t="shared" si="15"/>
        <v>0169</v>
      </c>
      <c r="E170" s="25" t="str">
        <f t="shared" si="17"/>
        <v>1811-北-公家C-0169</v>
      </c>
      <c r="F170" s="35" t="str">
        <f t="shared" si="16"/>
        <v>胡O俞</v>
      </c>
      <c r="G170" s="22">
        <v>43407</v>
      </c>
      <c r="H170" s="23" t="s">
        <v>1292</v>
      </c>
      <c r="I170" s="23" t="s">
        <v>104</v>
      </c>
      <c r="J170" s="23" t="s">
        <v>18</v>
      </c>
      <c r="K170" s="23" t="s">
        <v>1293</v>
      </c>
      <c r="L170" s="23" t="s">
        <v>1294</v>
      </c>
      <c r="M170" s="23" t="s">
        <v>31</v>
      </c>
      <c r="N170" s="23" t="s">
        <v>870</v>
      </c>
      <c r="O170" s="22">
        <v>42498</v>
      </c>
      <c r="P170" s="22">
        <v>42652</v>
      </c>
      <c r="Q170" s="26">
        <v>42798</v>
      </c>
      <c r="R170" s="23" t="s">
        <v>23</v>
      </c>
      <c r="S170" s="23" t="s">
        <v>1295</v>
      </c>
      <c r="T170" s="23" t="s">
        <v>41</v>
      </c>
      <c r="U170" s="22">
        <v>42869</v>
      </c>
      <c r="V170" s="22">
        <v>44694</v>
      </c>
      <c r="W170" s="23">
        <v>3</v>
      </c>
      <c r="X170" s="23" t="s">
        <v>1296</v>
      </c>
    </row>
    <row r="171" spans="1:24" x14ac:dyDescent="0.25">
      <c r="A171" s="36" t="str">
        <f t="shared" si="12"/>
        <v>1811</v>
      </c>
      <c r="B171" s="36" t="str">
        <f t="shared" si="13"/>
        <v>北</v>
      </c>
      <c r="C171" s="36" t="str">
        <f t="shared" si="14"/>
        <v>私人C</v>
      </c>
      <c r="D171" s="37" t="str">
        <f t="shared" si="15"/>
        <v>0170</v>
      </c>
      <c r="E171" s="25" t="str">
        <f t="shared" si="17"/>
        <v>1811-北-私人A-0170</v>
      </c>
      <c r="F171" s="35" t="str">
        <f t="shared" si="16"/>
        <v>莊O義</v>
      </c>
      <c r="G171" s="22">
        <v>43407</v>
      </c>
      <c r="H171" s="23" t="s">
        <v>1297</v>
      </c>
      <c r="I171" s="23" t="s">
        <v>524</v>
      </c>
      <c r="J171" s="23" t="s">
        <v>18</v>
      </c>
      <c r="K171" s="23" t="s">
        <v>1298</v>
      </c>
      <c r="L171" s="23" t="s">
        <v>1299</v>
      </c>
      <c r="M171" s="23" t="s">
        <v>31</v>
      </c>
      <c r="N171" s="23" t="s">
        <v>1300</v>
      </c>
      <c r="O171" s="22">
        <v>42498</v>
      </c>
      <c r="P171" s="22">
        <v>42652</v>
      </c>
      <c r="Q171" s="26">
        <v>42798</v>
      </c>
      <c r="R171" s="23" t="s">
        <v>23</v>
      </c>
      <c r="S171" s="23" t="s">
        <v>1301</v>
      </c>
      <c r="T171" s="23" t="s">
        <v>41</v>
      </c>
      <c r="U171" s="22">
        <v>45223</v>
      </c>
      <c r="V171" s="22">
        <v>44127</v>
      </c>
      <c r="W171" s="23">
        <v>3</v>
      </c>
      <c r="X171" s="23" t="s">
        <v>1302</v>
      </c>
    </row>
    <row r="172" spans="1:24" x14ac:dyDescent="0.25">
      <c r="A172" s="36" t="str">
        <f t="shared" si="12"/>
        <v>1811</v>
      </c>
      <c r="B172" s="36" t="str">
        <f t="shared" si="13"/>
        <v>北</v>
      </c>
      <c r="C172" s="36" t="str">
        <f t="shared" si="14"/>
        <v>金融A</v>
      </c>
      <c r="D172" s="37" t="str">
        <f t="shared" si="15"/>
        <v>0171</v>
      </c>
      <c r="E172" s="25" t="str">
        <f t="shared" si="17"/>
        <v>1811-北-金融A-0171</v>
      </c>
      <c r="F172" s="35" t="str">
        <f t="shared" si="16"/>
        <v>李O秋</v>
      </c>
      <c r="G172" s="22">
        <v>43407</v>
      </c>
      <c r="H172" s="23" t="s">
        <v>1303</v>
      </c>
      <c r="I172" s="23" t="s">
        <v>52</v>
      </c>
      <c r="J172" s="23" t="s">
        <v>18</v>
      </c>
      <c r="K172" s="23" t="s">
        <v>1304</v>
      </c>
      <c r="L172" s="23" t="s">
        <v>1305</v>
      </c>
      <c r="M172" s="23" t="s">
        <v>21</v>
      </c>
      <c r="N172" s="23" t="s">
        <v>192</v>
      </c>
      <c r="O172" s="22">
        <v>42498</v>
      </c>
      <c r="P172" s="22">
        <v>42652</v>
      </c>
      <c r="Q172" s="22">
        <v>42798</v>
      </c>
      <c r="R172" s="23" t="s">
        <v>23</v>
      </c>
      <c r="S172" s="23" t="s">
        <v>1306</v>
      </c>
      <c r="T172" s="23" t="s">
        <v>25</v>
      </c>
      <c r="U172" s="22">
        <v>43915</v>
      </c>
      <c r="V172" s="22">
        <v>44644</v>
      </c>
      <c r="W172" s="23">
        <v>3</v>
      </c>
      <c r="X172" s="23" t="s">
        <v>1307</v>
      </c>
    </row>
    <row r="173" spans="1:24" x14ac:dyDescent="0.25">
      <c r="A173" s="36" t="str">
        <f t="shared" si="12"/>
        <v>1811</v>
      </c>
      <c r="B173" s="36" t="str">
        <f t="shared" si="13"/>
        <v>北</v>
      </c>
      <c r="C173" s="36" t="str">
        <f t="shared" si="14"/>
        <v>民營A</v>
      </c>
      <c r="D173" s="37" t="str">
        <f t="shared" si="15"/>
        <v>0172</v>
      </c>
      <c r="E173" s="25" t="str">
        <f t="shared" si="17"/>
        <v>1811-北-民營B-0172</v>
      </c>
      <c r="F173" s="35" t="str">
        <f t="shared" si="16"/>
        <v>張O女</v>
      </c>
      <c r="G173" s="22">
        <v>43408</v>
      </c>
      <c r="H173" s="23" t="s">
        <v>1308</v>
      </c>
      <c r="I173" s="23" t="s">
        <v>111</v>
      </c>
      <c r="J173" s="23" t="s">
        <v>18</v>
      </c>
      <c r="K173" s="23" t="s">
        <v>1309</v>
      </c>
      <c r="L173" s="23" t="s">
        <v>1310</v>
      </c>
      <c r="M173" s="23" t="s">
        <v>995</v>
      </c>
      <c r="N173" s="23" t="s">
        <v>1311</v>
      </c>
      <c r="O173" s="22">
        <v>42498</v>
      </c>
      <c r="P173" s="22">
        <v>42652</v>
      </c>
      <c r="Q173" s="26">
        <v>42798</v>
      </c>
      <c r="R173" s="23" t="s">
        <v>23</v>
      </c>
      <c r="S173" s="23" t="s">
        <v>1312</v>
      </c>
      <c r="T173" s="23" t="s">
        <v>49</v>
      </c>
      <c r="U173" s="22">
        <v>42870</v>
      </c>
      <c r="V173" s="22">
        <v>44695</v>
      </c>
      <c r="W173" s="23">
        <v>3</v>
      </c>
      <c r="X173" s="23" t="s">
        <v>1313</v>
      </c>
    </row>
    <row r="174" spans="1:24" x14ac:dyDescent="0.25">
      <c r="A174" s="36" t="str">
        <f t="shared" si="12"/>
        <v>1811</v>
      </c>
      <c r="B174" s="36" t="str">
        <f t="shared" si="13"/>
        <v>北</v>
      </c>
      <c r="C174" s="36" t="str">
        <f t="shared" si="14"/>
        <v>其他B</v>
      </c>
      <c r="D174" s="37" t="str">
        <f t="shared" si="15"/>
        <v>0173</v>
      </c>
      <c r="E174" s="25" t="str">
        <f t="shared" si="17"/>
        <v>1811-北-其他C-0173</v>
      </c>
      <c r="F174" s="35" t="str">
        <f t="shared" si="16"/>
        <v>楊O卿</v>
      </c>
      <c r="G174" s="22">
        <v>43408</v>
      </c>
      <c r="H174" s="23" t="s">
        <v>1314</v>
      </c>
      <c r="I174" s="23" t="s">
        <v>124</v>
      </c>
      <c r="J174" s="23" t="s">
        <v>18</v>
      </c>
      <c r="K174" s="23" t="s">
        <v>1315</v>
      </c>
      <c r="L174" s="23" t="s">
        <v>1316</v>
      </c>
      <c r="M174" s="23" t="s">
        <v>995</v>
      </c>
      <c r="N174" s="23" t="s">
        <v>1317</v>
      </c>
      <c r="O174" s="22">
        <v>42498</v>
      </c>
      <c r="P174" s="22">
        <v>42652</v>
      </c>
      <c r="Q174" s="26">
        <v>42798</v>
      </c>
      <c r="R174" s="23" t="s">
        <v>23</v>
      </c>
      <c r="S174" s="23" t="s">
        <v>1318</v>
      </c>
      <c r="T174" s="23" t="s">
        <v>49</v>
      </c>
      <c r="U174" s="22">
        <v>45224</v>
      </c>
      <c r="V174" s="22">
        <v>44128</v>
      </c>
      <c r="W174" s="23">
        <v>3</v>
      </c>
      <c r="X174" s="23" t="s">
        <v>1319</v>
      </c>
    </row>
    <row r="175" spans="1:24" x14ac:dyDescent="0.25">
      <c r="A175" s="36" t="str">
        <f t="shared" si="12"/>
        <v>1811</v>
      </c>
      <c r="B175" s="36" t="str">
        <f t="shared" si="13"/>
        <v>北</v>
      </c>
      <c r="C175" s="36" t="str">
        <f t="shared" si="14"/>
        <v>金融C</v>
      </c>
      <c r="D175" s="37" t="str">
        <f t="shared" si="15"/>
        <v>0174</v>
      </c>
      <c r="E175" s="25" t="str">
        <f t="shared" si="17"/>
        <v>1811-北-金融B-0174</v>
      </c>
      <c r="F175" s="35" t="str">
        <f t="shared" si="16"/>
        <v>蕭O美妙</v>
      </c>
      <c r="G175" s="22">
        <v>43408</v>
      </c>
      <c r="H175" s="23" t="s">
        <v>1320</v>
      </c>
      <c r="I175" s="23" t="s">
        <v>97</v>
      </c>
      <c r="J175" s="23" t="s">
        <v>18</v>
      </c>
      <c r="K175" s="23" t="s">
        <v>1321</v>
      </c>
      <c r="L175" s="23" t="s">
        <v>1322</v>
      </c>
      <c r="M175" s="23" t="s">
        <v>31</v>
      </c>
      <c r="N175" s="23" t="s">
        <v>1323</v>
      </c>
      <c r="O175" s="22">
        <v>42498</v>
      </c>
      <c r="P175" s="22">
        <v>42652</v>
      </c>
      <c r="Q175" s="22">
        <v>42798</v>
      </c>
      <c r="R175" s="23" t="s">
        <v>23</v>
      </c>
      <c r="S175" s="23" t="s">
        <v>1324</v>
      </c>
      <c r="T175" s="23" t="s">
        <v>34</v>
      </c>
      <c r="U175" s="22">
        <v>43916</v>
      </c>
      <c r="V175" s="22">
        <v>44645</v>
      </c>
      <c r="W175" s="23">
        <v>3</v>
      </c>
      <c r="X175" s="23" t="s">
        <v>1325</v>
      </c>
    </row>
    <row r="176" spans="1:24" x14ac:dyDescent="0.25">
      <c r="A176" s="36" t="str">
        <f t="shared" si="12"/>
        <v>1811</v>
      </c>
      <c r="B176" s="36" t="str">
        <f t="shared" si="13"/>
        <v>北</v>
      </c>
      <c r="C176" s="36" t="str">
        <f t="shared" si="14"/>
        <v>公家B</v>
      </c>
      <c r="D176" s="37" t="str">
        <f t="shared" si="15"/>
        <v>0175</v>
      </c>
      <c r="E176" s="25" t="str">
        <f t="shared" si="17"/>
        <v>1811-北-公家B-0175</v>
      </c>
      <c r="F176" s="35" t="str">
        <f t="shared" si="16"/>
        <v>林O偉</v>
      </c>
      <c r="G176" s="22">
        <v>43409</v>
      </c>
      <c r="H176" s="23" t="s">
        <v>1326</v>
      </c>
      <c r="I176" s="23" t="s">
        <v>137</v>
      </c>
      <c r="J176" s="23" t="s">
        <v>18</v>
      </c>
      <c r="K176" s="23" t="s">
        <v>1327</v>
      </c>
      <c r="L176" s="23" t="s">
        <v>1328</v>
      </c>
      <c r="M176" s="23" t="s">
        <v>21</v>
      </c>
      <c r="N176" s="23" t="s">
        <v>344</v>
      </c>
      <c r="O176" s="22">
        <v>42498</v>
      </c>
      <c r="P176" s="22">
        <v>42652</v>
      </c>
      <c r="Q176" s="26">
        <v>42798</v>
      </c>
      <c r="R176" s="23" t="s">
        <v>23</v>
      </c>
      <c r="S176" s="23" t="s">
        <v>1329</v>
      </c>
      <c r="T176" s="23" t="s">
        <v>25</v>
      </c>
      <c r="U176" s="22">
        <v>45225</v>
      </c>
      <c r="V176" s="22">
        <v>44129</v>
      </c>
      <c r="W176" s="23">
        <v>3</v>
      </c>
      <c r="X176" s="23" t="s">
        <v>1330</v>
      </c>
    </row>
    <row r="177" spans="1:24" x14ac:dyDescent="0.25">
      <c r="A177" s="36" t="str">
        <f t="shared" si="12"/>
        <v>1811</v>
      </c>
      <c r="B177" s="36" t="str">
        <f t="shared" si="13"/>
        <v>北</v>
      </c>
      <c r="C177" s="36" t="str">
        <f t="shared" si="14"/>
        <v>公家B</v>
      </c>
      <c r="D177" s="37" t="str">
        <f t="shared" si="15"/>
        <v>0176</v>
      </c>
      <c r="E177" s="25" t="str">
        <f t="shared" si="17"/>
        <v>1811-北-公家C-0176</v>
      </c>
      <c r="F177" s="35" t="str">
        <f t="shared" si="16"/>
        <v>張O國</v>
      </c>
      <c r="G177" s="22">
        <v>43409</v>
      </c>
      <c r="H177" s="23" t="s">
        <v>1331</v>
      </c>
      <c r="I177" s="23" t="s">
        <v>104</v>
      </c>
      <c r="J177" s="23" t="s">
        <v>18</v>
      </c>
      <c r="K177" s="23" t="s">
        <v>1332</v>
      </c>
      <c r="L177" s="23" t="s">
        <v>1333</v>
      </c>
      <c r="M177" s="23" t="s">
        <v>21</v>
      </c>
      <c r="N177" s="23" t="s">
        <v>1334</v>
      </c>
      <c r="O177" s="22">
        <v>42498</v>
      </c>
      <c r="P177" s="22">
        <v>42652</v>
      </c>
      <c r="Q177" s="22">
        <v>42798</v>
      </c>
      <c r="R177" s="23" t="s">
        <v>23</v>
      </c>
      <c r="S177" s="23" t="s">
        <v>1335</v>
      </c>
      <c r="T177" s="23" t="s">
        <v>41</v>
      </c>
      <c r="U177" s="22">
        <v>43917</v>
      </c>
      <c r="V177" s="22">
        <v>44646</v>
      </c>
      <c r="W177" s="23">
        <v>3</v>
      </c>
      <c r="X177" s="23" t="s">
        <v>1336</v>
      </c>
    </row>
    <row r="178" spans="1:24" x14ac:dyDescent="0.25">
      <c r="A178" s="36" t="str">
        <f t="shared" si="12"/>
        <v>1811</v>
      </c>
      <c r="B178" s="36" t="str">
        <f t="shared" si="13"/>
        <v>北</v>
      </c>
      <c r="C178" s="36" t="str">
        <f t="shared" si="14"/>
        <v>金融C</v>
      </c>
      <c r="D178" s="37" t="str">
        <f t="shared" si="15"/>
        <v>0177</v>
      </c>
      <c r="E178" s="25" t="str">
        <f t="shared" si="17"/>
        <v>1811-北-金融A-0177</v>
      </c>
      <c r="F178" s="35" t="str">
        <f t="shared" si="16"/>
        <v>陳O悉</v>
      </c>
      <c r="G178" s="22">
        <v>43409</v>
      </c>
      <c r="H178" s="23" t="s">
        <v>1337</v>
      </c>
      <c r="I178" s="23" t="s">
        <v>52</v>
      </c>
      <c r="J178" s="23" t="s">
        <v>18</v>
      </c>
      <c r="K178" s="23" t="s">
        <v>1338</v>
      </c>
      <c r="L178" s="23" t="s">
        <v>1339</v>
      </c>
      <c r="M178" s="23" t="s">
        <v>21</v>
      </c>
      <c r="N178" s="23" t="s">
        <v>840</v>
      </c>
      <c r="O178" s="22">
        <v>42498</v>
      </c>
      <c r="P178" s="22">
        <v>42652</v>
      </c>
      <c r="Q178" s="26">
        <v>42798</v>
      </c>
      <c r="R178" s="23" t="s">
        <v>23</v>
      </c>
      <c r="S178" s="23" t="s">
        <v>1340</v>
      </c>
      <c r="T178" s="23" t="s">
        <v>25</v>
      </c>
      <c r="U178" s="22">
        <v>42871</v>
      </c>
      <c r="V178" s="22">
        <v>44696</v>
      </c>
      <c r="W178" s="23">
        <v>3</v>
      </c>
      <c r="X178" s="23" t="s">
        <v>1341</v>
      </c>
    </row>
    <row r="179" spans="1:24" x14ac:dyDescent="0.25">
      <c r="A179" s="36" t="str">
        <f t="shared" si="12"/>
        <v>1811</v>
      </c>
      <c r="B179" s="36" t="str">
        <f t="shared" si="13"/>
        <v>北</v>
      </c>
      <c r="C179" s="36" t="str">
        <f t="shared" si="14"/>
        <v>公家A</v>
      </c>
      <c r="D179" s="37" t="str">
        <f t="shared" si="15"/>
        <v>0178</v>
      </c>
      <c r="E179" s="25" t="str">
        <f t="shared" si="17"/>
        <v>1811-北-公家C-0178</v>
      </c>
      <c r="F179" s="35" t="str">
        <f t="shared" si="16"/>
        <v>林O濱</v>
      </c>
      <c r="G179" s="22">
        <v>43410</v>
      </c>
      <c r="H179" s="23" t="s">
        <v>1342</v>
      </c>
      <c r="I179" s="23" t="s">
        <v>104</v>
      </c>
      <c r="J179" s="23" t="s">
        <v>18</v>
      </c>
      <c r="K179" s="23" t="s">
        <v>1343</v>
      </c>
      <c r="L179" s="23" t="s">
        <v>1344</v>
      </c>
      <c r="M179" s="23" t="s">
        <v>31</v>
      </c>
      <c r="N179" s="23" t="s">
        <v>1345</v>
      </c>
      <c r="O179" s="22">
        <v>42498</v>
      </c>
      <c r="P179" s="22">
        <v>42652</v>
      </c>
      <c r="Q179" s="26">
        <v>42798</v>
      </c>
      <c r="R179" s="23" t="s">
        <v>23</v>
      </c>
      <c r="S179" s="23" t="s">
        <v>1346</v>
      </c>
      <c r="T179" s="23" t="s">
        <v>34</v>
      </c>
      <c r="U179" s="22">
        <v>45226</v>
      </c>
      <c r="V179" s="22">
        <v>44130</v>
      </c>
      <c r="W179" s="23">
        <v>3</v>
      </c>
      <c r="X179" s="23" t="s">
        <v>1347</v>
      </c>
    </row>
    <row r="180" spans="1:24" x14ac:dyDescent="0.25">
      <c r="A180" s="36" t="str">
        <f t="shared" si="12"/>
        <v>1811</v>
      </c>
      <c r="B180" s="36" t="str">
        <f t="shared" si="13"/>
        <v>北</v>
      </c>
      <c r="C180" s="36" t="str">
        <f t="shared" si="14"/>
        <v>民營C</v>
      </c>
      <c r="D180" s="37" t="str">
        <f t="shared" si="15"/>
        <v>0179</v>
      </c>
      <c r="E180" s="25" t="str">
        <f t="shared" si="17"/>
        <v>1811-北-民營B-0179</v>
      </c>
      <c r="F180" s="35" t="str">
        <f t="shared" si="16"/>
        <v>徐O明</v>
      </c>
      <c r="G180" s="22">
        <v>43410</v>
      </c>
      <c r="H180" s="23" t="s">
        <v>1348</v>
      </c>
      <c r="I180" s="23" t="s">
        <v>111</v>
      </c>
      <c r="J180" s="23" t="s">
        <v>18</v>
      </c>
      <c r="K180" s="23" t="s">
        <v>1349</v>
      </c>
      <c r="L180" s="23" t="s">
        <v>1350</v>
      </c>
      <c r="M180" s="23" t="s">
        <v>31</v>
      </c>
      <c r="N180" s="23" t="s">
        <v>1351</v>
      </c>
      <c r="O180" s="22">
        <v>42498</v>
      </c>
      <c r="P180" s="22">
        <v>42652</v>
      </c>
      <c r="Q180" s="22">
        <v>42798</v>
      </c>
      <c r="R180" s="23" t="s">
        <v>23</v>
      </c>
      <c r="S180" s="23" t="s">
        <v>1352</v>
      </c>
      <c r="T180" s="23" t="s">
        <v>49</v>
      </c>
      <c r="U180" s="22">
        <v>43918</v>
      </c>
      <c r="V180" s="22">
        <v>44647</v>
      </c>
      <c r="W180" s="23">
        <v>3</v>
      </c>
      <c r="X180" s="23" t="s">
        <v>1353</v>
      </c>
    </row>
    <row r="181" spans="1:24" x14ac:dyDescent="0.25">
      <c r="A181" s="36" t="str">
        <f t="shared" si="12"/>
        <v>1811</v>
      </c>
      <c r="B181" s="36" t="str">
        <f t="shared" si="13"/>
        <v>北</v>
      </c>
      <c r="C181" s="36" t="str">
        <f t="shared" si="14"/>
        <v>金融B</v>
      </c>
      <c r="D181" s="37" t="str">
        <f t="shared" si="15"/>
        <v>0180</v>
      </c>
      <c r="E181" s="25" t="str">
        <f t="shared" si="17"/>
        <v>1811-北-金融B-0180</v>
      </c>
      <c r="F181" s="35" t="str">
        <f t="shared" si="16"/>
        <v>朱O榮</v>
      </c>
      <c r="G181" s="22">
        <v>43410</v>
      </c>
      <c r="H181" s="23" t="s">
        <v>1354</v>
      </c>
      <c r="I181" s="23" t="s">
        <v>97</v>
      </c>
      <c r="J181" s="23" t="s">
        <v>18</v>
      </c>
      <c r="K181" s="23" t="s">
        <v>1355</v>
      </c>
      <c r="L181" s="23" t="s">
        <v>1356</v>
      </c>
      <c r="M181" s="23" t="s">
        <v>954</v>
      </c>
      <c r="N181" s="23" t="s">
        <v>1357</v>
      </c>
      <c r="O181" s="22">
        <v>42498</v>
      </c>
      <c r="P181" s="22">
        <v>42652</v>
      </c>
      <c r="Q181" s="26">
        <v>42798</v>
      </c>
      <c r="R181" s="23" t="s">
        <v>23</v>
      </c>
      <c r="S181" s="23" t="s">
        <v>1358</v>
      </c>
      <c r="T181" s="23" t="s">
        <v>34</v>
      </c>
      <c r="U181" s="22">
        <v>42872</v>
      </c>
      <c r="V181" s="22">
        <v>44697</v>
      </c>
      <c r="W181" s="23">
        <v>3</v>
      </c>
      <c r="X181" s="23" t="s">
        <v>1359</v>
      </c>
    </row>
    <row r="182" spans="1:24" x14ac:dyDescent="0.25">
      <c r="A182" s="36" t="str">
        <f t="shared" si="12"/>
        <v>1811</v>
      </c>
      <c r="B182" s="36" t="str">
        <f t="shared" si="13"/>
        <v>北</v>
      </c>
      <c r="C182" s="36" t="str">
        <f t="shared" si="14"/>
        <v>公家B</v>
      </c>
      <c r="D182" s="37" t="str">
        <f t="shared" si="15"/>
        <v>0181</v>
      </c>
      <c r="E182" s="25" t="str">
        <f t="shared" si="17"/>
        <v>1811-北-公家A-0181</v>
      </c>
      <c r="F182" s="35" t="str">
        <f t="shared" si="16"/>
        <v>陳O章</v>
      </c>
      <c r="G182" s="22">
        <v>43411</v>
      </c>
      <c r="H182" s="23" t="s">
        <v>1360</v>
      </c>
      <c r="I182" s="23" t="s">
        <v>213</v>
      </c>
      <c r="J182" s="23" t="s">
        <v>18</v>
      </c>
      <c r="K182" s="23" t="s">
        <v>1361</v>
      </c>
      <c r="L182" s="23" t="s">
        <v>1362</v>
      </c>
      <c r="M182" s="23" t="s">
        <v>972</v>
      </c>
      <c r="N182" s="23" t="s">
        <v>870</v>
      </c>
      <c r="O182" s="22">
        <v>42498</v>
      </c>
      <c r="P182" s="22">
        <v>42652</v>
      </c>
      <c r="Q182" s="26">
        <v>42798</v>
      </c>
      <c r="R182" s="23" t="s">
        <v>23</v>
      </c>
      <c r="S182" s="23" t="s">
        <v>1363</v>
      </c>
      <c r="T182" s="23" t="s">
        <v>41</v>
      </c>
      <c r="U182" s="22">
        <v>42873</v>
      </c>
      <c r="V182" s="22">
        <v>44698</v>
      </c>
      <c r="W182" s="23">
        <v>3</v>
      </c>
      <c r="X182" s="23" t="s">
        <v>1364</v>
      </c>
    </row>
    <row r="183" spans="1:24" x14ac:dyDescent="0.25">
      <c r="A183" s="36" t="str">
        <f t="shared" si="12"/>
        <v>1811</v>
      </c>
      <c r="B183" s="36" t="str">
        <f t="shared" si="13"/>
        <v>北</v>
      </c>
      <c r="C183" s="36" t="str">
        <f t="shared" si="14"/>
        <v>民營A</v>
      </c>
      <c r="D183" s="37" t="str">
        <f t="shared" si="15"/>
        <v>0182</v>
      </c>
      <c r="E183" s="25" t="str">
        <f t="shared" si="17"/>
        <v>1811-北-民營B-0182</v>
      </c>
      <c r="F183" s="35" t="str">
        <f t="shared" si="16"/>
        <v>侯O真</v>
      </c>
      <c r="G183" s="22">
        <v>43411</v>
      </c>
      <c r="H183" s="23" t="s">
        <v>1365</v>
      </c>
      <c r="I183" s="23" t="s">
        <v>111</v>
      </c>
      <c r="J183" s="23" t="s">
        <v>18</v>
      </c>
      <c r="K183" s="23" t="s">
        <v>1366</v>
      </c>
      <c r="L183" s="23" t="s">
        <v>1367</v>
      </c>
      <c r="M183" s="23" t="s">
        <v>995</v>
      </c>
      <c r="N183" s="23" t="s">
        <v>22</v>
      </c>
      <c r="O183" s="22">
        <v>42498</v>
      </c>
      <c r="P183" s="22">
        <v>42652</v>
      </c>
      <c r="Q183" s="26">
        <v>42798</v>
      </c>
      <c r="R183" s="23" t="s">
        <v>23</v>
      </c>
      <c r="S183" s="23" t="s">
        <v>1368</v>
      </c>
      <c r="T183" s="23" t="s">
        <v>41</v>
      </c>
      <c r="U183" s="22">
        <v>45227</v>
      </c>
      <c r="V183" s="22">
        <v>44131</v>
      </c>
      <c r="W183" s="23">
        <v>3</v>
      </c>
      <c r="X183" s="23" t="s">
        <v>1369</v>
      </c>
    </row>
    <row r="184" spans="1:24" x14ac:dyDescent="0.25">
      <c r="A184" s="36" t="str">
        <f t="shared" si="12"/>
        <v>1811</v>
      </c>
      <c r="B184" s="36" t="str">
        <f t="shared" si="13"/>
        <v>北</v>
      </c>
      <c r="C184" s="36" t="str">
        <f t="shared" si="14"/>
        <v>私人B</v>
      </c>
      <c r="D184" s="37" t="str">
        <f t="shared" si="15"/>
        <v>0183</v>
      </c>
      <c r="E184" s="25" t="str">
        <f t="shared" si="17"/>
        <v>1811-北-私人C-0183</v>
      </c>
      <c r="F184" s="35" t="str">
        <f t="shared" si="16"/>
        <v>朱O于</v>
      </c>
      <c r="G184" s="22">
        <v>43411</v>
      </c>
      <c r="H184" s="23" t="s">
        <v>1370</v>
      </c>
      <c r="I184" s="23" t="s">
        <v>118</v>
      </c>
      <c r="J184" s="23" t="s">
        <v>18</v>
      </c>
      <c r="K184" s="23" t="s">
        <v>1371</v>
      </c>
      <c r="L184" s="23" t="s">
        <v>1372</v>
      </c>
      <c r="M184" s="23" t="s">
        <v>21</v>
      </c>
      <c r="N184" s="23" t="s">
        <v>870</v>
      </c>
      <c r="O184" s="22">
        <v>42498</v>
      </c>
      <c r="P184" s="22">
        <v>42652</v>
      </c>
      <c r="Q184" s="22">
        <v>42798</v>
      </c>
      <c r="R184" s="23" t="s">
        <v>23</v>
      </c>
      <c r="S184" s="23" t="s">
        <v>1373</v>
      </c>
      <c r="T184" s="23" t="s">
        <v>25</v>
      </c>
      <c r="U184" s="22">
        <v>43919</v>
      </c>
      <c r="V184" s="22">
        <v>44648</v>
      </c>
      <c r="W184" s="23">
        <v>3</v>
      </c>
      <c r="X184" s="23" t="s">
        <v>1374</v>
      </c>
    </row>
    <row r="185" spans="1:24" x14ac:dyDescent="0.25">
      <c r="A185" s="36" t="str">
        <f t="shared" si="12"/>
        <v>1811</v>
      </c>
      <c r="B185" s="36" t="str">
        <f t="shared" si="13"/>
        <v>北</v>
      </c>
      <c r="C185" s="36" t="str">
        <f t="shared" si="14"/>
        <v>民營C</v>
      </c>
      <c r="D185" s="37" t="str">
        <f t="shared" si="15"/>
        <v>0184</v>
      </c>
      <c r="E185" s="25" t="str">
        <f t="shared" si="17"/>
        <v>1811-北-民營C-0184</v>
      </c>
      <c r="F185" s="35" t="str">
        <f t="shared" si="16"/>
        <v>謝O華</v>
      </c>
      <c r="G185" s="22">
        <v>43412</v>
      </c>
      <c r="H185" s="23" t="s">
        <v>1375</v>
      </c>
      <c r="I185" s="23" t="s">
        <v>28</v>
      </c>
      <c r="J185" s="23" t="s">
        <v>18</v>
      </c>
      <c r="K185" s="23" t="s">
        <v>1376</v>
      </c>
      <c r="L185" s="23" t="s">
        <v>1377</v>
      </c>
      <c r="M185" s="23" t="s">
        <v>31</v>
      </c>
      <c r="N185" s="23" t="s">
        <v>870</v>
      </c>
      <c r="O185" s="22">
        <v>42498</v>
      </c>
      <c r="P185" s="22">
        <v>42652</v>
      </c>
      <c r="Q185" s="26">
        <v>42798</v>
      </c>
      <c r="R185" s="23" t="s">
        <v>23</v>
      </c>
      <c r="S185" s="23" t="s">
        <v>1378</v>
      </c>
      <c r="T185" s="23" t="s">
        <v>49</v>
      </c>
      <c r="U185" s="22">
        <v>42874</v>
      </c>
      <c r="V185" s="22">
        <v>44699</v>
      </c>
      <c r="W185" s="23">
        <v>3</v>
      </c>
      <c r="X185" s="23" t="s">
        <v>1379</v>
      </c>
    </row>
    <row r="186" spans="1:24" x14ac:dyDescent="0.25">
      <c r="A186" s="36" t="str">
        <f t="shared" si="12"/>
        <v>1811</v>
      </c>
      <c r="B186" s="36" t="str">
        <f t="shared" si="13"/>
        <v>北</v>
      </c>
      <c r="C186" s="36" t="str">
        <f t="shared" si="14"/>
        <v>民營C</v>
      </c>
      <c r="D186" s="37" t="str">
        <f t="shared" si="15"/>
        <v>0185</v>
      </c>
      <c r="E186" s="25" t="str">
        <f t="shared" si="17"/>
        <v>1811-北-民營C-0185</v>
      </c>
      <c r="F186" s="35" t="str">
        <f t="shared" si="16"/>
        <v>施O福</v>
      </c>
      <c r="G186" s="22">
        <v>43412</v>
      </c>
      <c r="H186" s="23" t="s">
        <v>1380</v>
      </c>
      <c r="I186" s="23" t="s">
        <v>28</v>
      </c>
      <c r="J186" s="23" t="s">
        <v>18</v>
      </c>
      <c r="K186" s="23" t="s">
        <v>1381</v>
      </c>
      <c r="L186" s="23" t="s">
        <v>1382</v>
      </c>
      <c r="M186" s="23" t="s">
        <v>21</v>
      </c>
      <c r="N186" s="23" t="s">
        <v>192</v>
      </c>
      <c r="O186" s="22">
        <v>42498</v>
      </c>
      <c r="P186" s="22">
        <v>42652</v>
      </c>
      <c r="Q186" s="26">
        <v>42798</v>
      </c>
      <c r="R186" s="23" t="s">
        <v>23</v>
      </c>
      <c r="S186" s="23" t="s">
        <v>1383</v>
      </c>
      <c r="T186" s="23" t="s">
        <v>49</v>
      </c>
      <c r="U186" s="22">
        <v>45228</v>
      </c>
      <c r="V186" s="22">
        <v>44132</v>
      </c>
      <c r="W186" s="23">
        <v>3</v>
      </c>
      <c r="X186" s="23" t="s">
        <v>1384</v>
      </c>
    </row>
    <row r="187" spans="1:24" x14ac:dyDescent="0.25">
      <c r="A187" s="36" t="str">
        <f t="shared" si="12"/>
        <v>1811</v>
      </c>
      <c r="B187" s="36" t="str">
        <f t="shared" si="13"/>
        <v>北</v>
      </c>
      <c r="C187" s="36" t="str">
        <f t="shared" si="14"/>
        <v>其他C</v>
      </c>
      <c r="D187" s="37" t="str">
        <f t="shared" si="15"/>
        <v>0186</v>
      </c>
      <c r="E187" s="25" t="str">
        <f t="shared" si="17"/>
        <v>1811-北-其他C-0186</v>
      </c>
      <c r="F187" s="35" t="str">
        <f t="shared" si="16"/>
        <v>李O章</v>
      </c>
      <c r="G187" s="22">
        <v>43412</v>
      </c>
      <c r="H187" s="23" t="s">
        <v>1385</v>
      </c>
      <c r="I187" s="23" t="s">
        <v>124</v>
      </c>
      <c r="J187" s="23" t="s">
        <v>18</v>
      </c>
      <c r="K187" s="23" t="s">
        <v>1386</v>
      </c>
      <c r="L187" s="23" t="s">
        <v>1387</v>
      </c>
      <c r="M187" s="23" t="s">
        <v>31</v>
      </c>
      <c r="N187" s="23" t="s">
        <v>1388</v>
      </c>
      <c r="O187" s="22">
        <v>42498</v>
      </c>
      <c r="P187" s="22">
        <v>42652</v>
      </c>
      <c r="Q187" s="22">
        <v>42798</v>
      </c>
      <c r="R187" s="23" t="s">
        <v>23</v>
      </c>
      <c r="S187" s="23" t="s">
        <v>1389</v>
      </c>
      <c r="T187" s="23" t="s">
        <v>34</v>
      </c>
      <c r="U187" s="22">
        <v>43920</v>
      </c>
      <c r="V187" s="22">
        <v>44649</v>
      </c>
      <c r="W187" s="23">
        <v>3</v>
      </c>
      <c r="X187" s="23" t="s">
        <v>1390</v>
      </c>
    </row>
    <row r="188" spans="1:24" x14ac:dyDescent="0.25">
      <c r="A188" s="36" t="str">
        <f t="shared" si="12"/>
        <v>1811</v>
      </c>
      <c r="B188" s="36" t="str">
        <f t="shared" si="13"/>
        <v>北</v>
      </c>
      <c r="C188" s="36" t="str">
        <f t="shared" si="14"/>
        <v>公家C</v>
      </c>
      <c r="D188" s="37" t="str">
        <f t="shared" si="15"/>
        <v>0187</v>
      </c>
      <c r="E188" s="25" t="str">
        <f t="shared" si="17"/>
        <v>1811-北-公家A-0187</v>
      </c>
      <c r="F188" s="35" t="str">
        <f t="shared" si="16"/>
        <v>劉O圓</v>
      </c>
      <c r="G188" s="22">
        <v>43413</v>
      </c>
      <c r="H188" s="23" t="s">
        <v>1391</v>
      </c>
      <c r="I188" s="23" t="s">
        <v>213</v>
      </c>
      <c r="J188" s="23" t="s">
        <v>18</v>
      </c>
      <c r="K188" s="23" t="s">
        <v>1392</v>
      </c>
      <c r="L188" s="23" t="s">
        <v>1393</v>
      </c>
      <c r="M188" s="23" t="s">
        <v>21</v>
      </c>
      <c r="N188" s="23" t="s">
        <v>1394</v>
      </c>
      <c r="O188" s="22">
        <v>42498</v>
      </c>
      <c r="P188" s="22">
        <v>42652</v>
      </c>
      <c r="Q188" s="22">
        <v>42798</v>
      </c>
      <c r="R188" s="23" t="s">
        <v>23</v>
      </c>
      <c r="S188" s="23" t="s">
        <v>1395</v>
      </c>
      <c r="T188" s="23" t="s">
        <v>41</v>
      </c>
      <c r="U188" s="22">
        <v>43921</v>
      </c>
      <c r="V188" s="22">
        <v>44650</v>
      </c>
      <c r="W188" s="23">
        <v>3</v>
      </c>
      <c r="X188" s="23" t="s">
        <v>1396</v>
      </c>
    </row>
    <row r="189" spans="1:24" x14ac:dyDescent="0.25">
      <c r="A189" s="36" t="str">
        <f t="shared" si="12"/>
        <v>1811</v>
      </c>
      <c r="B189" s="36" t="str">
        <f t="shared" si="13"/>
        <v>北</v>
      </c>
      <c r="C189" s="36" t="str">
        <f t="shared" si="14"/>
        <v>私人A</v>
      </c>
      <c r="D189" s="37" t="str">
        <f t="shared" si="15"/>
        <v>0188</v>
      </c>
      <c r="E189" s="25" t="str">
        <f t="shared" si="17"/>
        <v>1811-北-私人B-0188</v>
      </c>
      <c r="F189" s="35" t="str">
        <f t="shared" si="16"/>
        <v>張O賢</v>
      </c>
      <c r="G189" s="22">
        <v>43413</v>
      </c>
      <c r="H189" s="23" t="s">
        <v>1397</v>
      </c>
      <c r="I189" s="23" t="s">
        <v>326</v>
      </c>
      <c r="J189" s="23" t="s">
        <v>18</v>
      </c>
      <c r="K189" s="23" t="s">
        <v>1398</v>
      </c>
      <c r="L189" s="23" t="s">
        <v>1399</v>
      </c>
      <c r="M189" s="23" t="s">
        <v>995</v>
      </c>
      <c r="N189" s="23" t="s">
        <v>870</v>
      </c>
      <c r="O189" s="22">
        <v>42498</v>
      </c>
      <c r="P189" s="22">
        <v>42652</v>
      </c>
      <c r="Q189" s="26">
        <v>42798</v>
      </c>
      <c r="R189" s="23" t="s">
        <v>23</v>
      </c>
      <c r="S189" s="23" t="s">
        <v>1400</v>
      </c>
      <c r="T189" s="23" t="s">
        <v>25</v>
      </c>
      <c r="U189" s="22">
        <v>42875</v>
      </c>
      <c r="V189" s="22">
        <v>44700</v>
      </c>
      <c r="W189" s="23">
        <v>3</v>
      </c>
      <c r="X189" s="23" t="s">
        <v>1401</v>
      </c>
    </row>
    <row r="190" spans="1:24" x14ac:dyDescent="0.25">
      <c r="A190" s="36" t="str">
        <f t="shared" si="12"/>
        <v>1811</v>
      </c>
      <c r="B190" s="36" t="str">
        <f t="shared" si="13"/>
        <v>北</v>
      </c>
      <c r="C190" s="36" t="str">
        <f t="shared" si="14"/>
        <v>金融B</v>
      </c>
      <c r="D190" s="37" t="str">
        <f t="shared" si="15"/>
        <v>0189</v>
      </c>
      <c r="E190" s="25" t="str">
        <f t="shared" si="17"/>
        <v>1811-北-金融C-0189</v>
      </c>
      <c r="F190" s="35" t="str">
        <f t="shared" si="16"/>
        <v>蔡O杏</v>
      </c>
      <c r="G190" s="22">
        <v>43413</v>
      </c>
      <c r="H190" s="23" t="s">
        <v>1402</v>
      </c>
      <c r="I190" s="23" t="s">
        <v>154</v>
      </c>
      <c r="J190" s="23" t="s">
        <v>18</v>
      </c>
      <c r="K190" s="23" t="s">
        <v>1403</v>
      </c>
      <c r="L190" s="23" t="s">
        <v>1404</v>
      </c>
      <c r="M190" s="23" t="s">
        <v>31</v>
      </c>
      <c r="N190" s="23" t="s">
        <v>1405</v>
      </c>
      <c r="O190" s="22">
        <v>42498</v>
      </c>
      <c r="P190" s="22">
        <v>42652</v>
      </c>
      <c r="Q190" s="26">
        <v>42798</v>
      </c>
      <c r="R190" s="23" t="s">
        <v>23</v>
      </c>
      <c r="S190" s="23" t="s">
        <v>1406</v>
      </c>
      <c r="T190" s="23" t="s">
        <v>25</v>
      </c>
      <c r="U190" s="22">
        <v>45229</v>
      </c>
      <c r="V190" s="22">
        <v>44133</v>
      </c>
      <c r="W190" s="23">
        <v>3</v>
      </c>
      <c r="X190" s="23" t="s">
        <v>1407</v>
      </c>
    </row>
    <row r="191" spans="1:24" x14ac:dyDescent="0.25">
      <c r="A191" s="36" t="str">
        <f t="shared" si="12"/>
        <v>1811</v>
      </c>
      <c r="B191" s="36" t="str">
        <f t="shared" si="13"/>
        <v>北</v>
      </c>
      <c r="C191" s="36" t="str">
        <f t="shared" si="14"/>
        <v>公家C</v>
      </c>
      <c r="D191" s="37" t="str">
        <f t="shared" si="15"/>
        <v>0190</v>
      </c>
      <c r="E191" s="25" t="str">
        <f t="shared" si="17"/>
        <v>1811-北-公家B-0190</v>
      </c>
      <c r="F191" s="35" t="str">
        <f t="shared" si="16"/>
        <v>林O臨</v>
      </c>
      <c r="G191" s="22">
        <v>43414</v>
      </c>
      <c r="H191" s="23" t="s">
        <v>1408</v>
      </c>
      <c r="I191" s="23" t="s">
        <v>137</v>
      </c>
      <c r="J191" s="23" t="s">
        <v>18</v>
      </c>
      <c r="K191" s="23" t="s">
        <v>1409</v>
      </c>
      <c r="L191" s="23" t="s">
        <v>1410</v>
      </c>
      <c r="M191" s="23" t="s">
        <v>31</v>
      </c>
      <c r="N191" s="23" t="s">
        <v>1411</v>
      </c>
      <c r="O191" s="22">
        <v>42498</v>
      </c>
      <c r="P191" s="22">
        <v>42652</v>
      </c>
      <c r="Q191" s="22">
        <v>42798</v>
      </c>
      <c r="R191" s="23" t="s">
        <v>23</v>
      </c>
      <c r="S191" s="23" t="s">
        <v>1412</v>
      </c>
      <c r="T191" s="23" t="s">
        <v>49</v>
      </c>
      <c r="U191" s="22">
        <v>43922</v>
      </c>
      <c r="V191" s="22">
        <v>44651</v>
      </c>
      <c r="W191" s="23">
        <v>3</v>
      </c>
      <c r="X191" s="23" t="s">
        <v>1413</v>
      </c>
    </row>
    <row r="192" spans="1:24" x14ac:dyDescent="0.25">
      <c r="A192" s="36" t="str">
        <f t="shared" si="12"/>
        <v>1811</v>
      </c>
      <c r="B192" s="36" t="str">
        <f t="shared" si="13"/>
        <v>北</v>
      </c>
      <c r="C192" s="36" t="str">
        <f t="shared" si="14"/>
        <v>其他B</v>
      </c>
      <c r="D192" s="37" t="str">
        <f t="shared" si="15"/>
        <v>0191</v>
      </c>
      <c r="E192" s="25" t="str">
        <f t="shared" si="17"/>
        <v>1811-北-其他C-0191</v>
      </c>
      <c r="F192" s="35" t="str">
        <f t="shared" si="16"/>
        <v>宮O晟</v>
      </c>
      <c r="G192" s="22">
        <v>43414</v>
      </c>
      <c r="H192" s="23" t="s">
        <v>1414</v>
      </c>
      <c r="I192" s="23" t="s">
        <v>124</v>
      </c>
      <c r="J192" s="23" t="s">
        <v>18</v>
      </c>
      <c r="K192" s="23" t="s">
        <v>1415</v>
      </c>
      <c r="L192" s="23" t="s">
        <v>1416</v>
      </c>
      <c r="M192" s="23" t="s">
        <v>21</v>
      </c>
      <c r="N192" s="23" t="s">
        <v>1417</v>
      </c>
      <c r="O192" s="22">
        <v>42498</v>
      </c>
      <c r="P192" s="22">
        <v>42652</v>
      </c>
      <c r="Q192" s="26">
        <v>42798</v>
      </c>
      <c r="R192" s="23" t="s">
        <v>23</v>
      </c>
      <c r="S192" s="23" t="s">
        <v>1418</v>
      </c>
      <c r="T192" s="23" t="s">
        <v>34</v>
      </c>
      <c r="U192" s="22">
        <v>42876</v>
      </c>
      <c r="V192" s="22">
        <v>44701</v>
      </c>
      <c r="W192" s="23">
        <v>3</v>
      </c>
      <c r="X192" s="23" t="s">
        <v>1419</v>
      </c>
    </row>
    <row r="193" spans="1:24" x14ac:dyDescent="0.25">
      <c r="A193" s="36" t="str">
        <f t="shared" si="12"/>
        <v>1811</v>
      </c>
      <c r="B193" s="36" t="str">
        <f t="shared" si="13"/>
        <v>北</v>
      </c>
      <c r="C193" s="36" t="str">
        <f t="shared" si="14"/>
        <v>其他C</v>
      </c>
      <c r="D193" s="37" t="str">
        <f t="shared" si="15"/>
        <v>0192</v>
      </c>
      <c r="E193" s="25" t="str">
        <f t="shared" si="17"/>
        <v>1811-北-其他A-0192</v>
      </c>
      <c r="F193" s="35" t="str">
        <f t="shared" si="16"/>
        <v>楊O明</v>
      </c>
      <c r="G193" s="22">
        <v>43414</v>
      </c>
      <c r="H193" s="23" t="s">
        <v>1420</v>
      </c>
      <c r="I193" s="23" t="s">
        <v>44</v>
      </c>
      <c r="J193" s="23" t="s">
        <v>18</v>
      </c>
      <c r="K193" s="23" t="s">
        <v>1421</v>
      </c>
      <c r="L193" s="23" t="s">
        <v>1422</v>
      </c>
      <c r="M193" s="23" t="s">
        <v>995</v>
      </c>
      <c r="N193" s="23" t="s">
        <v>1423</v>
      </c>
      <c r="O193" s="22">
        <v>42498</v>
      </c>
      <c r="P193" s="22">
        <v>42652</v>
      </c>
      <c r="Q193" s="26">
        <v>42798</v>
      </c>
      <c r="R193" s="23" t="s">
        <v>23</v>
      </c>
      <c r="S193" s="23" t="s">
        <v>1424</v>
      </c>
      <c r="T193" s="23" t="s">
        <v>34</v>
      </c>
      <c r="U193" s="22">
        <v>45230</v>
      </c>
      <c r="V193" s="22">
        <v>44134</v>
      </c>
      <c r="W193" s="23">
        <v>3</v>
      </c>
      <c r="X193" s="23" t="s">
        <v>1425</v>
      </c>
    </row>
    <row r="194" spans="1:24" x14ac:dyDescent="0.25">
      <c r="A194" s="36" t="str">
        <f t="shared" si="12"/>
        <v>1811</v>
      </c>
      <c r="B194" s="36" t="str">
        <f t="shared" si="13"/>
        <v>北</v>
      </c>
      <c r="C194" s="36" t="str">
        <f t="shared" si="14"/>
        <v>公家A</v>
      </c>
      <c r="D194" s="37" t="str">
        <f t="shared" si="15"/>
        <v>0193</v>
      </c>
      <c r="E194" s="25" t="str">
        <f t="shared" si="17"/>
        <v>1811-北-公家B-0193</v>
      </c>
      <c r="F194" s="35" t="str">
        <f t="shared" si="16"/>
        <v>童O開</v>
      </c>
      <c r="G194" s="22">
        <v>43415</v>
      </c>
      <c r="H194" s="23" t="s">
        <v>1426</v>
      </c>
      <c r="I194" s="23" t="s">
        <v>137</v>
      </c>
      <c r="J194" s="23" t="s">
        <v>18</v>
      </c>
      <c r="K194" s="23" t="s">
        <v>1427</v>
      </c>
      <c r="L194" s="23" t="s">
        <v>1428</v>
      </c>
      <c r="M194" s="23" t="s">
        <v>954</v>
      </c>
      <c r="N194" s="23" t="s">
        <v>1429</v>
      </c>
      <c r="O194" s="22">
        <v>42498</v>
      </c>
      <c r="P194" s="22">
        <v>42652</v>
      </c>
      <c r="Q194" s="26">
        <v>42798</v>
      </c>
      <c r="R194" s="23" t="s">
        <v>23</v>
      </c>
      <c r="S194" s="23" t="s">
        <v>1430</v>
      </c>
      <c r="T194" s="23" t="s">
        <v>41</v>
      </c>
      <c r="U194" s="22">
        <v>42877</v>
      </c>
      <c r="V194" s="22">
        <v>44702</v>
      </c>
      <c r="W194" s="23">
        <v>3</v>
      </c>
      <c r="X194" s="23" t="s">
        <v>1431</v>
      </c>
    </row>
    <row r="195" spans="1:24" x14ac:dyDescent="0.25">
      <c r="A195" s="36" t="str">
        <f t="shared" si="12"/>
        <v>1811</v>
      </c>
      <c r="B195" s="36" t="str">
        <f t="shared" si="13"/>
        <v>北</v>
      </c>
      <c r="C195" s="36" t="str">
        <f t="shared" si="14"/>
        <v>民營B</v>
      </c>
      <c r="D195" s="37" t="str">
        <f t="shared" si="15"/>
        <v>0194</v>
      </c>
      <c r="E195" s="25" t="str">
        <f t="shared" si="17"/>
        <v>1811-北-民營C-0194</v>
      </c>
      <c r="F195" s="35" t="str">
        <f t="shared" si="16"/>
        <v>陳O傑</v>
      </c>
      <c r="G195" s="22">
        <v>43415</v>
      </c>
      <c r="H195" s="23" t="s">
        <v>1432</v>
      </c>
      <c r="I195" s="23" t="s">
        <v>28</v>
      </c>
      <c r="J195" s="23" t="s">
        <v>18</v>
      </c>
      <c r="K195" s="23" t="s">
        <v>1433</v>
      </c>
      <c r="L195" s="23" t="s">
        <v>1434</v>
      </c>
      <c r="M195" s="23" t="s">
        <v>21</v>
      </c>
      <c r="N195" s="23" t="s">
        <v>1435</v>
      </c>
      <c r="O195" s="22">
        <v>42498</v>
      </c>
      <c r="P195" s="22">
        <v>42652</v>
      </c>
      <c r="Q195" s="22">
        <v>42798</v>
      </c>
      <c r="R195" s="23" t="s">
        <v>23</v>
      </c>
      <c r="S195" s="23" t="s">
        <v>1436</v>
      </c>
      <c r="T195" s="23" t="s">
        <v>25</v>
      </c>
      <c r="U195" s="22">
        <v>43923</v>
      </c>
      <c r="V195" s="22">
        <v>44652</v>
      </c>
      <c r="W195" s="23">
        <v>3</v>
      </c>
      <c r="X195" s="23" t="s">
        <v>1437</v>
      </c>
    </row>
    <row r="196" spans="1:24" x14ac:dyDescent="0.25">
      <c r="A196" s="36" t="str">
        <f t="shared" ref="A196:A259" si="18">TEXT($G196,"YYMM")</f>
        <v>1811</v>
      </c>
      <c r="B196" s="36" t="str">
        <f t="shared" ref="B196:B259" si="19">LEFT($J196,1)</f>
        <v>北</v>
      </c>
      <c r="C196" s="36" t="str">
        <f t="shared" ref="C196:C259" si="20">LEFT($I196,2)&amp;RIGHT($I195,1)</f>
        <v>金融C</v>
      </c>
      <c r="D196" s="37" t="str">
        <f t="shared" ref="D196:D259" si="21">TEXT($D195+1, "0000")</f>
        <v>0195</v>
      </c>
      <c r="E196" s="25" t="str">
        <f t="shared" si="17"/>
        <v>1811-北-金融A-0195</v>
      </c>
      <c r="F196" s="35" t="str">
        <f t="shared" ref="F196:F259" si="22">REPLACE($X196,2,1,"O")</f>
        <v>吳O釗</v>
      </c>
      <c r="G196" s="22">
        <v>43415</v>
      </c>
      <c r="H196" s="23" t="s">
        <v>1438</v>
      </c>
      <c r="I196" s="23" t="s">
        <v>52</v>
      </c>
      <c r="J196" s="23" t="s">
        <v>18</v>
      </c>
      <c r="K196" s="23" t="s">
        <v>1439</v>
      </c>
      <c r="L196" s="23" t="s">
        <v>1440</v>
      </c>
      <c r="M196" s="23" t="s">
        <v>21</v>
      </c>
      <c r="N196" s="23" t="s">
        <v>1441</v>
      </c>
      <c r="O196" s="22">
        <v>42498</v>
      </c>
      <c r="P196" s="22">
        <v>42652</v>
      </c>
      <c r="Q196" s="26">
        <v>42798</v>
      </c>
      <c r="R196" s="23" t="s">
        <v>23</v>
      </c>
      <c r="S196" s="23" t="s">
        <v>1442</v>
      </c>
      <c r="T196" s="23" t="s">
        <v>41</v>
      </c>
      <c r="U196" s="22">
        <v>45231</v>
      </c>
      <c r="V196" s="22">
        <v>44135</v>
      </c>
      <c r="W196" s="23">
        <v>3</v>
      </c>
      <c r="X196" s="23" t="s">
        <v>1443</v>
      </c>
    </row>
    <row r="197" spans="1:24" x14ac:dyDescent="0.25">
      <c r="A197" s="36" t="str">
        <f t="shared" si="18"/>
        <v>1811</v>
      </c>
      <c r="B197" s="36" t="str">
        <f t="shared" si="19"/>
        <v>北</v>
      </c>
      <c r="C197" s="36" t="str">
        <f t="shared" si="20"/>
        <v>公家A</v>
      </c>
      <c r="D197" s="37" t="str">
        <f t="shared" si="21"/>
        <v>0196</v>
      </c>
      <c r="E197" s="25" t="str">
        <f t="shared" ref="E197:E260" si="23">TEXT($G197,"YYMM")&amp;"-"&amp;LEFT($J197,1)&amp;"-"&amp;LEFT($I197,2)&amp;RIGHT($I197,1)&amp;"-"&amp;$D197</f>
        <v>1811-北-公家C-0196</v>
      </c>
      <c r="F197" s="35" t="str">
        <f t="shared" si="22"/>
        <v>李O國</v>
      </c>
      <c r="G197" s="22">
        <v>43416</v>
      </c>
      <c r="H197" s="23" t="s">
        <v>1444</v>
      </c>
      <c r="I197" s="23" t="s">
        <v>104</v>
      </c>
      <c r="J197" s="23" t="s">
        <v>18</v>
      </c>
      <c r="K197" s="23" t="s">
        <v>1445</v>
      </c>
      <c r="L197" s="23" t="s">
        <v>1446</v>
      </c>
      <c r="M197" s="23" t="s">
        <v>972</v>
      </c>
      <c r="N197" s="23" t="s">
        <v>1274</v>
      </c>
      <c r="O197" s="22">
        <v>42498</v>
      </c>
      <c r="P197" s="22">
        <v>42652</v>
      </c>
      <c r="Q197" s="26">
        <v>42798</v>
      </c>
      <c r="R197" s="23" t="s">
        <v>23</v>
      </c>
      <c r="S197" s="23" t="s">
        <v>1447</v>
      </c>
      <c r="T197" s="23" t="s">
        <v>49</v>
      </c>
      <c r="U197" s="22">
        <v>42878</v>
      </c>
      <c r="V197" s="22">
        <v>44703</v>
      </c>
      <c r="W197" s="23">
        <v>3</v>
      </c>
      <c r="X197" s="23" t="s">
        <v>1448</v>
      </c>
    </row>
    <row r="198" spans="1:24" x14ac:dyDescent="0.25">
      <c r="A198" s="36" t="str">
        <f t="shared" si="18"/>
        <v>1811</v>
      </c>
      <c r="B198" s="36" t="str">
        <f t="shared" si="19"/>
        <v>北</v>
      </c>
      <c r="C198" s="36" t="str">
        <f t="shared" si="20"/>
        <v>民營C</v>
      </c>
      <c r="D198" s="37" t="str">
        <f t="shared" si="21"/>
        <v>0197</v>
      </c>
      <c r="E198" s="25" t="str">
        <f t="shared" si="23"/>
        <v>1811-北-民營A-0197</v>
      </c>
      <c r="F198" s="35" t="str">
        <f t="shared" si="22"/>
        <v>陳O清</v>
      </c>
      <c r="G198" s="22">
        <v>43416</v>
      </c>
      <c r="H198" s="23" t="s">
        <v>1449</v>
      </c>
      <c r="I198" s="23" t="s">
        <v>84</v>
      </c>
      <c r="J198" s="23" t="s">
        <v>18</v>
      </c>
      <c r="K198" s="23" t="s">
        <v>1450</v>
      </c>
      <c r="L198" s="23" t="s">
        <v>1451</v>
      </c>
      <c r="M198" s="23" t="s">
        <v>31</v>
      </c>
      <c r="N198" s="23" t="s">
        <v>1452</v>
      </c>
      <c r="O198" s="22">
        <v>42498</v>
      </c>
      <c r="P198" s="22">
        <v>42652</v>
      </c>
      <c r="Q198" s="22">
        <v>42798</v>
      </c>
      <c r="R198" s="23" t="s">
        <v>23</v>
      </c>
      <c r="S198" s="23" t="s">
        <v>1453</v>
      </c>
      <c r="T198" s="23" t="s">
        <v>34</v>
      </c>
      <c r="U198" s="22">
        <v>43924</v>
      </c>
      <c r="V198" s="22">
        <v>44653</v>
      </c>
      <c r="W198" s="23">
        <v>3</v>
      </c>
      <c r="X198" s="23" t="s">
        <v>1454</v>
      </c>
    </row>
    <row r="199" spans="1:24" x14ac:dyDescent="0.25">
      <c r="A199" s="36" t="str">
        <f t="shared" si="18"/>
        <v>1811</v>
      </c>
      <c r="B199" s="36" t="str">
        <f t="shared" si="19"/>
        <v>北</v>
      </c>
      <c r="C199" s="36" t="str">
        <f t="shared" si="20"/>
        <v>金融A</v>
      </c>
      <c r="D199" s="37" t="str">
        <f t="shared" si="21"/>
        <v>0198</v>
      </c>
      <c r="E199" s="25" t="str">
        <f t="shared" si="23"/>
        <v>1811-北-金融B-0198</v>
      </c>
      <c r="F199" s="35" t="str">
        <f t="shared" si="22"/>
        <v>許O豪</v>
      </c>
      <c r="G199" s="22">
        <v>43416</v>
      </c>
      <c r="H199" s="23" t="s">
        <v>1455</v>
      </c>
      <c r="I199" s="23" t="s">
        <v>97</v>
      </c>
      <c r="J199" s="23" t="s">
        <v>18</v>
      </c>
      <c r="K199" s="23" t="s">
        <v>1456</v>
      </c>
      <c r="L199" s="23" t="s">
        <v>1457</v>
      </c>
      <c r="M199" s="23" t="s">
        <v>31</v>
      </c>
      <c r="N199" s="23" t="s">
        <v>22</v>
      </c>
      <c r="O199" s="22">
        <v>42498</v>
      </c>
      <c r="P199" s="22">
        <v>42652</v>
      </c>
      <c r="Q199" s="26">
        <v>42798</v>
      </c>
      <c r="R199" s="23" t="s">
        <v>23</v>
      </c>
      <c r="S199" s="23" t="s">
        <v>1458</v>
      </c>
      <c r="T199" s="23" t="s">
        <v>49</v>
      </c>
      <c r="U199" s="22">
        <v>45232</v>
      </c>
      <c r="V199" s="22">
        <v>44136</v>
      </c>
      <c r="W199" s="23">
        <v>3</v>
      </c>
      <c r="X199" s="23" t="s">
        <v>1459</v>
      </c>
    </row>
    <row r="200" spans="1:24" x14ac:dyDescent="0.25">
      <c r="A200" s="36" t="str">
        <f t="shared" si="18"/>
        <v>1811</v>
      </c>
      <c r="B200" s="36" t="str">
        <f t="shared" si="19"/>
        <v>北</v>
      </c>
      <c r="C200" s="36" t="str">
        <f t="shared" si="20"/>
        <v>民營B</v>
      </c>
      <c r="D200" s="37" t="str">
        <f t="shared" si="21"/>
        <v>0199</v>
      </c>
      <c r="E200" s="25" t="str">
        <f t="shared" si="23"/>
        <v>1811-北-民營A-0199</v>
      </c>
      <c r="F200" s="35" t="str">
        <f t="shared" si="22"/>
        <v>朱O清</v>
      </c>
      <c r="G200" s="22">
        <v>43417</v>
      </c>
      <c r="H200" s="23" t="s">
        <v>1460</v>
      </c>
      <c r="I200" s="23" t="s">
        <v>84</v>
      </c>
      <c r="J200" s="23" t="s">
        <v>18</v>
      </c>
      <c r="K200" s="23" t="s">
        <v>1461</v>
      </c>
      <c r="L200" s="23" t="s">
        <v>1462</v>
      </c>
      <c r="M200" s="23" t="s">
        <v>31</v>
      </c>
      <c r="N200" s="23" t="s">
        <v>1463</v>
      </c>
      <c r="O200" s="22">
        <v>42498</v>
      </c>
      <c r="P200" s="22">
        <v>42652</v>
      </c>
      <c r="Q200" s="26">
        <v>42798</v>
      </c>
      <c r="R200" s="23" t="s">
        <v>23</v>
      </c>
      <c r="S200" s="23" t="s">
        <v>1464</v>
      </c>
      <c r="T200" s="23" t="s">
        <v>25</v>
      </c>
      <c r="U200" s="22">
        <v>42879</v>
      </c>
      <c r="V200" s="22">
        <v>44704</v>
      </c>
      <c r="W200" s="23">
        <v>3</v>
      </c>
      <c r="X200" s="23" t="s">
        <v>1465</v>
      </c>
    </row>
    <row r="201" spans="1:24" x14ac:dyDescent="0.25">
      <c r="A201" s="36" t="str">
        <f t="shared" si="18"/>
        <v>1811</v>
      </c>
      <c r="B201" s="36" t="str">
        <f t="shared" si="19"/>
        <v>北</v>
      </c>
      <c r="C201" s="36" t="str">
        <f t="shared" si="20"/>
        <v>金融A</v>
      </c>
      <c r="D201" s="37" t="str">
        <f t="shared" si="21"/>
        <v>0200</v>
      </c>
      <c r="E201" s="25" t="str">
        <f t="shared" si="23"/>
        <v>1811-北-金融C-0200</v>
      </c>
      <c r="F201" s="35" t="str">
        <f t="shared" si="22"/>
        <v>李O珍</v>
      </c>
      <c r="G201" s="22">
        <v>43417</v>
      </c>
      <c r="H201" s="23" t="s">
        <v>1466</v>
      </c>
      <c r="I201" s="23" t="s">
        <v>154</v>
      </c>
      <c r="J201" s="23" t="s">
        <v>18</v>
      </c>
      <c r="K201" s="23" t="s">
        <v>1467</v>
      </c>
      <c r="L201" s="23" t="s">
        <v>1468</v>
      </c>
      <c r="M201" s="23" t="s">
        <v>995</v>
      </c>
      <c r="N201" s="23" t="s">
        <v>1469</v>
      </c>
      <c r="O201" s="22">
        <v>42498</v>
      </c>
      <c r="P201" s="22">
        <v>42652</v>
      </c>
      <c r="Q201" s="26">
        <v>42798</v>
      </c>
      <c r="R201" s="23" t="s">
        <v>23</v>
      </c>
      <c r="S201" s="23" t="s">
        <v>1470</v>
      </c>
      <c r="T201" s="23" t="s">
        <v>25</v>
      </c>
      <c r="U201" s="22">
        <v>45233</v>
      </c>
      <c r="V201" s="22">
        <v>44137</v>
      </c>
      <c r="W201" s="23">
        <v>3</v>
      </c>
      <c r="X201" s="23" t="s">
        <v>1471</v>
      </c>
    </row>
    <row r="202" spans="1:24" x14ac:dyDescent="0.25">
      <c r="A202" s="36" t="str">
        <f t="shared" si="18"/>
        <v>1811</v>
      </c>
      <c r="B202" s="36" t="str">
        <f t="shared" si="19"/>
        <v>北</v>
      </c>
      <c r="C202" s="36" t="str">
        <f t="shared" si="20"/>
        <v>金融C</v>
      </c>
      <c r="D202" s="37" t="str">
        <f t="shared" si="21"/>
        <v>0201</v>
      </c>
      <c r="E202" s="25" t="str">
        <f t="shared" si="23"/>
        <v>1811-北-金融C-0201</v>
      </c>
      <c r="F202" s="35" t="str">
        <f t="shared" si="22"/>
        <v>蔡O珍</v>
      </c>
      <c r="G202" s="22">
        <v>43417</v>
      </c>
      <c r="H202" s="23" t="s">
        <v>1472</v>
      </c>
      <c r="I202" s="23" t="s">
        <v>154</v>
      </c>
      <c r="J202" s="23" t="s">
        <v>18</v>
      </c>
      <c r="K202" s="23" t="s">
        <v>1473</v>
      </c>
      <c r="L202" s="23" t="s">
        <v>1474</v>
      </c>
      <c r="M202" s="23" t="s">
        <v>21</v>
      </c>
      <c r="N202" s="23" t="s">
        <v>1452</v>
      </c>
      <c r="O202" s="22">
        <v>42498</v>
      </c>
      <c r="P202" s="22">
        <v>42652</v>
      </c>
      <c r="Q202" s="22">
        <v>42798</v>
      </c>
      <c r="R202" s="23" t="s">
        <v>23</v>
      </c>
      <c r="S202" s="23" t="s">
        <v>1475</v>
      </c>
      <c r="T202" s="23" t="s">
        <v>41</v>
      </c>
      <c r="U202" s="22">
        <v>43925</v>
      </c>
      <c r="V202" s="22">
        <v>44654</v>
      </c>
      <c r="W202" s="23">
        <v>3</v>
      </c>
      <c r="X202" s="23" t="s">
        <v>1476</v>
      </c>
    </row>
    <row r="203" spans="1:24" x14ac:dyDescent="0.25">
      <c r="A203" s="36" t="str">
        <f t="shared" si="18"/>
        <v>1811</v>
      </c>
      <c r="B203" s="36" t="str">
        <f t="shared" si="19"/>
        <v>北</v>
      </c>
      <c r="C203" s="36" t="str">
        <f t="shared" si="20"/>
        <v>民營C</v>
      </c>
      <c r="D203" s="37" t="str">
        <f t="shared" si="21"/>
        <v>0202</v>
      </c>
      <c r="E203" s="25" t="str">
        <f t="shared" si="23"/>
        <v>1811-北-民營B-0202</v>
      </c>
      <c r="F203" s="35" t="str">
        <f t="shared" si="22"/>
        <v>林O源</v>
      </c>
      <c r="G203" s="22">
        <v>43418</v>
      </c>
      <c r="H203" s="23" t="s">
        <v>1477</v>
      </c>
      <c r="I203" s="23" t="s">
        <v>111</v>
      </c>
      <c r="J203" s="23" t="s">
        <v>18</v>
      </c>
      <c r="K203" s="23" t="s">
        <v>1478</v>
      </c>
      <c r="L203" s="23" t="s">
        <v>1479</v>
      </c>
      <c r="M203" s="23" t="s">
        <v>995</v>
      </c>
      <c r="N203" s="23" t="s">
        <v>1480</v>
      </c>
      <c r="O203" s="22">
        <v>42498</v>
      </c>
      <c r="P203" s="22">
        <v>42652</v>
      </c>
      <c r="Q203" s="26">
        <v>42798</v>
      </c>
      <c r="R203" s="23" t="s">
        <v>23</v>
      </c>
      <c r="S203" s="23" t="s">
        <v>1481</v>
      </c>
      <c r="T203" s="23" t="s">
        <v>34</v>
      </c>
      <c r="U203" s="22">
        <v>42880</v>
      </c>
      <c r="V203" s="22">
        <v>44705</v>
      </c>
      <c r="W203" s="23">
        <v>3</v>
      </c>
      <c r="X203" s="23" t="s">
        <v>1482</v>
      </c>
    </row>
    <row r="204" spans="1:24" x14ac:dyDescent="0.25">
      <c r="A204" s="36" t="str">
        <f t="shared" si="18"/>
        <v>1811</v>
      </c>
      <c r="B204" s="36" t="str">
        <f t="shared" si="19"/>
        <v>北</v>
      </c>
      <c r="C204" s="36" t="str">
        <f t="shared" si="20"/>
        <v>其他B</v>
      </c>
      <c r="D204" s="37" t="str">
        <f t="shared" si="21"/>
        <v>0203</v>
      </c>
      <c r="E204" s="25" t="str">
        <f t="shared" si="23"/>
        <v>1811-北-其他B-0203</v>
      </c>
      <c r="F204" s="35" t="str">
        <f t="shared" si="22"/>
        <v>陳O夫</v>
      </c>
      <c r="G204" s="22">
        <v>43418</v>
      </c>
      <c r="H204" s="23" t="s">
        <v>1483</v>
      </c>
      <c r="I204" s="23" t="s">
        <v>71</v>
      </c>
      <c r="J204" s="23" t="s">
        <v>18</v>
      </c>
      <c r="K204" s="23" t="s">
        <v>1484</v>
      </c>
      <c r="L204" s="23" t="s">
        <v>1485</v>
      </c>
      <c r="M204" s="23" t="s">
        <v>21</v>
      </c>
      <c r="N204" s="23" t="s">
        <v>1486</v>
      </c>
      <c r="O204" s="22">
        <v>42498</v>
      </c>
      <c r="P204" s="22">
        <v>42652</v>
      </c>
      <c r="Q204" s="26">
        <v>42798</v>
      </c>
      <c r="R204" s="23" t="s">
        <v>23</v>
      </c>
      <c r="S204" s="23" t="s">
        <v>1487</v>
      </c>
      <c r="T204" s="23" t="s">
        <v>34</v>
      </c>
      <c r="U204" s="22">
        <v>45234</v>
      </c>
      <c r="V204" s="22">
        <v>44138</v>
      </c>
      <c r="W204" s="23">
        <v>3</v>
      </c>
      <c r="X204" s="23" t="s">
        <v>1488</v>
      </c>
    </row>
    <row r="205" spans="1:24" x14ac:dyDescent="0.25">
      <c r="A205" s="36" t="str">
        <f t="shared" si="18"/>
        <v>1811</v>
      </c>
      <c r="B205" s="36" t="str">
        <f t="shared" si="19"/>
        <v>北</v>
      </c>
      <c r="C205" s="36" t="str">
        <f t="shared" si="20"/>
        <v>其他B</v>
      </c>
      <c r="D205" s="37" t="str">
        <f t="shared" si="21"/>
        <v>0204</v>
      </c>
      <c r="E205" s="25" t="str">
        <f t="shared" si="23"/>
        <v>1811-北-其他A-0204</v>
      </c>
      <c r="F205" s="35" t="str">
        <f t="shared" si="22"/>
        <v>李O芬</v>
      </c>
      <c r="G205" s="22">
        <v>43418</v>
      </c>
      <c r="H205" s="23" t="s">
        <v>1489</v>
      </c>
      <c r="I205" s="23" t="s">
        <v>44</v>
      </c>
      <c r="J205" s="23" t="s">
        <v>18</v>
      </c>
      <c r="K205" s="23" t="s">
        <v>1490</v>
      </c>
      <c r="L205" s="23" t="s">
        <v>1491</v>
      </c>
      <c r="M205" s="23" t="s">
        <v>31</v>
      </c>
      <c r="N205" s="23" t="s">
        <v>1492</v>
      </c>
      <c r="O205" s="22">
        <v>42498</v>
      </c>
      <c r="P205" s="22">
        <v>42652</v>
      </c>
      <c r="Q205" s="22">
        <v>42798</v>
      </c>
      <c r="R205" s="23" t="s">
        <v>23</v>
      </c>
      <c r="S205" s="23" t="s">
        <v>1493</v>
      </c>
      <c r="T205" s="23" t="s">
        <v>49</v>
      </c>
      <c r="U205" s="22">
        <v>43926</v>
      </c>
      <c r="V205" s="22">
        <v>44655</v>
      </c>
      <c r="W205" s="23">
        <v>3</v>
      </c>
      <c r="X205" s="23" t="s">
        <v>1494</v>
      </c>
    </row>
    <row r="206" spans="1:24" x14ac:dyDescent="0.25">
      <c r="A206" s="36" t="str">
        <f t="shared" si="18"/>
        <v>1811</v>
      </c>
      <c r="B206" s="36" t="str">
        <f t="shared" si="19"/>
        <v>北</v>
      </c>
      <c r="C206" s="36" t="str">
        <f t="shared" si="20"/>
        <v>公家A</v>
      </c>
      <c r="D206" s="37" t="str">
        <f t="shared" si="21"/>
        <v>0205</v>
      </c>
      <c r="E206" s="25" t="str">
        <f t="shared" si="23"/>
        <v>1811-北-公家A-0205</v>
      </c>
      <c r="F206" s="35" t="str">
        <f t="shared" si="22"/>
        <v>梁O木</v>
      </c>
      <c r="G206" s="22">
        <v>43419</v>
      </c>
      <c r="H206" s="23" t="s">
        <v>1495</v>
      </c>
      <c r="I206" s="23" t="s">
        <v>213</v>
      </c>
      <c r="J206" s="23" t="s">
        <v>18</v>
      </c>
      <c r="K206" s="23" t="s">
        <v>1496</v>
      </c>
      <c r="L206" s="23" t="s">
        <v>1497</v>
      </c>
      <c r="M206" s="23" t="s">
        <v>31</v>
      </c>
      <c r="N206" s="23" t="s">
        <v>615</v>
      </c>
      <c r="O206" s="22">
        <v>42498</v>
      </c>
      <c r="P206" s="22">
        <v>42652</v>
      </c>
      <c r="Q206" s="26">
        <v>42798</v>
      </c>
      <c r="R206" s="23" t="s">
        <v>23</v>
      </c>
      <c r="S206" s="23" t="s">
        <v>1498</v>
      </c>
      <c r="T206" s="23" t="s">
        <v>41</v>
      </c>
      <c r="U206" s="22">
        <v>45235</v>
      </c>
      <c r="V206" s="22">
        <v>44139</v>
      </c>
      <c r="W206" s="23">
        <v>3</v>
      </c>
      <c r="X206" s="23" t="s">
        <v>1499</v>
      </c>
    </row>
    <row r="207" spans="1:24" x14ac:dyDescent="0.25">
      <c r="A207" s="36" t="str">
        <f t="shared" si="18"/>
        <v>1811</v>
      </c>
      <c r="B207" s="36" t="str">
        <f t="shared" si="19"/>
        <v>北</v>
      </c>
      <c r="C207" s="36" t="str">
        <f t="shared" si="20"/>
        <v>金融A</v>
      </c>
      <c r="D207" s="37" t="str">
        <f t="shared" si="21"/>
        <v>0206</v>
      </c>
      <c r="E207" s="25" t="str">
        <f t="shared" si="23"/>
        <v>1811-北-金融C-0206</v>
      </c>
      <c r="F207" s="35" t="str">
        <f t="shared" si="22"/>
        <v>林O正</v>
      </c>
      <c r="G207" s="22">
        <v>43419</v>
      </c>
      <c r="H207" s="23" t="s">
        <v>1500</v>
      </c>
      <c r="I207" s="23" t="s">
        <v>154</v>
      </c>
      <c r="J207" s="23" t="s">
        <v>18</v>
      </c>
      <c r="K207" s="23" t="s">
        <v>1501</v>
      </c>
      <c r="L207" s="23" t="s">
        <v>1502</v>
      </c>
      <c r="M207" s="23" t="s">
        <v>21</v>
      </c>
      <c r="N207" s="23" t="s">
        <v>1503</v>
      </c>
      <c r="O207" s="22">
        <v>42498</v>
      </c>
      <c r="P207" s="22">
        <v>42652</v>
      </c>
      <c r="Q207" s="26">
        <v>42798</v>
      </c>
      <c r="R207" s="23" t="s">
        <v>23</v>
      </c>
      <c r="S207" s="23" t="s">
        <v>1504</v>
      </c>
      <c r="T207" s="23" t="s">
        <v>41</v>
      </c>
      <c r="U207" s="22">
        <v>42881</v>
      </c>
      <c r="V207" s="22">
        <v>44706</v>
      </c>
      <c r="W207" s="23">
        <v>3</v>
      </c>
      <c r="X207" s="23" t="s">
        <v>1505</v>
      </c>
    </row>
    <row r="208" spans="1:24" x14ac:dyDescent="0.25">
      <c r="A208" s="36" t="str">
        <f t="shared" si="18"/>
        <v>1811</v>
      </c>
      <c r="B208" s="36" t="str">
        <f t="shared" si="19"/>
        <v>北</v>
      </c>
      <c r="C208" s="36" t="str">
        <f t="shared" si="20"/>
        <v>金融C</v>
      </c>
      <c r="D208" s="37" t="str">
        <f t="shared" si="21"/>
        <v>0207</v>
      </c>
      <c r="E208" s="25" t="str">
        <f t="shared" si="23"/>
        <v>1811-北-金融A-0207</v>
      </c>
      <c r="F208" s="35" t="str">
        <f t="shared" si="22"/>
        <v>洪O珠</v>
      </c>
      <c r="G208" s="22">
        <v>43419</v>
      </c>
      <c r="H208" s="23" t="s">
        <v>1506</v>
      </c>
      <c r="I208" s="23" t="s">
        <v>52</v>
      </c>
      <c r="J208" s="23" t="s">
        <v>18</v>
      </c>
      <c r="K208" s="23" t="s">
        <v>1507</v>
      </c>
      <c r="L208" s="23" t="s">
        <v>1508</v>
      </c>
      <c r="M208" s="23" t="s">
        <v>21</v>
      </c>
      <c r="N208" s="23" t="s">
        <v>1509</v>
      </c>
      <c r="O208" s="22">
        <v>42498</v>
      </c>
      <c r="P208" s="22">
        <v>42652</v>
      </c>
      <c r="Q208" s="22">
        <v>42798</v>
      </c>
      <c r="R208" s="23" t="s">
        <v>23</v>
      </c>
      <c r="S208" s="23" t="s">
        <v>1510</v>
      </c>
      <c r="T208" s="23" t="s">
        <v>25</v>
      </c>
      <c r="U208" s="22">
        <v>43927</v>
      </c>
      <c r="V208" s="22">
        <v>44656</v>
      </c>
      <c r="W208" s="23">
        <v>3</v>
      </c>
      <c r="X208" s="23" t="s">
        <v>1511</v>
      </c>
    </row>
    <row r="209" spans="1:24" x14ac:dyDescent="0.25">
      <c r="A209" s="36" t="str">
        <f t="shared" si="18"/>
        <v>1811</v>
      </c>
      <c r="B209" s="36" t="str">
        <f t="shared" si="19"/>
        <v>北</v>
      </c>
      <c r="C209" s="36" t="str">
        <f t="shared" si="20"/>
        <v>民營A</v>
      </c>
      <c r="D209" s="37" t="str">
        <f t="shared" si="21"/>
        <v>0208</v>
      </c>
      <c r="E209" s="25" t="str">
        <f t="shared" si="23"/>
        <v>1811-北-民營A-0208</v>
      </c>
      <c r="F209" s="35" t="str">
        <f t="shared" si="22"/>
        <v>林O雄</v>
      </c>
      <c r="G209" s="22">
        <v>43420</v>
      </c>
      <c r="H209" s="23" t="s">
        <v>1512</v>
      </c>
      <c r="I209" s="23" t="s">
        <v>84</v>
      </c>
      <c r="J209" s="23" t="s">
        <v>18</v>
      </c>
      <c r="K209" s="23" t="s">
        <v>1513</v>
      </c>
      <c r="L209" s="23" t="s">
        <v>1514</v>
      </c>
      <c r="M209" s="23" t="s">
        <v>995</v>
      </c>
      <c r="N209" s="23" t="s">
        <v>1515</v>
      </c>
      <c r="O209" s="22">
        <v>42498</v>
      </c>
      <c r="P209" s="22">
        <v>42652</v>
      </c>
      <c r="Q209" s="26">
        <v>42798</v>
      </c>
      <c r="R209" s="23" t="s">
        <v>23</v>
      </c>
      <c r="S209" s="23" t="s">
        <v>1516</v>
      </c>
      <c r="T209" s="23" t="s">
        <v>49</v>
      </c>
      <c r="U209" s="22">
        <v>45236</v>
      </c>
      <c r="V209" s="22">
        <v>44140</v>
      </c>
      <c r="W209" s="23">
        <v>3</v>
      </c>
      <c r="X209" s="23" t="s">
        <v>1517</v>
      </c>
    </row>
    <row r="210" spans="1:24" x14ac:dyDescent="0.25">
      <c r="A210" s="36" t="str">
        <f t="shared" si="18"/>
        <v>1811</v>
      </c>
      <c r="B210" s="36" t="str">
        <f t="shared" si="19"/>
        <v>北</v>
      </c>
      <c r="C210" s="36" t="str">
        <f t="shared" si="20"/>
        <v>其他A</v>
      </c>
      <c r="D210" s="37" t="str">
        <f t="shared" si="21"/>
        <v>0209</v>
      </c>
      <c r="E210" s="25" t="str">
        <f t="shared" si="23"/>
        <v>1811-北-其他A-0209</v>
      </c>
      <c r="F210" s="35" t="str">
        <f t="shared" si="22"/>
        <v>林O超</v>
      </c>
      <c r="G210" s="22">
        <v>43420</v>
      </c>
      <c r="H210" s="23" t="s">
        <v>1518</v>
      </c>
      <c r="I210" s="23" t="s">
        <v>44</v>
      </c>
      <c r="J210" s="23" t="s">
        <v>18</v>
      </c>
      <c r="K210" s="23" t="s">
        <v>1519</v>
      </c>
      <c r="L210" s="23" t="s">
        <v>1520</v>
      </c>
      <c r="M210" s="23" t="s">
        <v>954</v>
      </c>
      <c r="N210" s="23" t="s">
        <v>1521</v>
      </c>
      <c r="O210" s="22">
        <v>42498</v>
      </c>
      <c r="P210" s="22">
        <v>42652</v>
      </c>
      <c r="Q210" s="26">
        <v>42798</v>
      </c>
      <c r="R210" s="23" t="s">
        <v>23</v>
      </c>
      <c r="S210" s="23" t="s">
        <v>1522</v>
      </c>
      <c r="T210" s="23" t="s">
        <v>49</v>
      </c>
      <c r="U210" s="22">
        <v>42882</v>
      </c>
      <c r="V210" s="22">
        <v>44707</v>
      </c>
      <c r="W210" s="23">
        <v>3</v>
      </c>
      <c r="X210" s="23" t="s">
        <v>1523</v>
      </c>
    </row>
    <row r="211" spans="1:24" x14ac:dyDescent="0.25">
      <c r="A211" s="36" t="str">
        <f t="shared" si="18"/>
        <v>1811</v>
      </c>
      <c r="B211" s="36" t="str">
        <f t="shared" si="19"/>
        <v>北</v>
      </c>
      <c r="C211" s="36" t="str">
        <f t="shared" si="20"/>
        <v>金融A</v>
      </c>
      <c r="D211" s="37" t="str">
        <f t="shared" si="21"/>
        <v>0210</v>
      </c>
      <c r="E211" s="25" t="str">
        <f t="shared" si="23"/>
        <v>1811-北-金融B-0210</v>
      </c>
      <c r="F211" s="35" t="str">
        <f t="shared" si="22"/>
        <v>劉O溪</v>
      </c>
      <c r="G211" s="22">
        <v>43420</v>
      </c>
      <c r="H211" s="23" t="s">
        <v>1524</v>
      </c>
      <c r="I211" s="23" t="s">
        <v>97</v>
      </c>
      <c r="J211" s="23" t="s">
        <v>18</v>
      </c>
      <c r="K211" s="23" t="s">
        <v>1525</v>
      </c>
      <c r="L211" s="23" t="s">
        <v>1526</v>
      </c>
      <c r="M211" s="23" t="s">
        <v>31</v>
      </c>
      <c r="N211" s="23" t="s">
        <v>1527</v>
      </c>
      <c r="O211" s="22">
        <v>42498</v>
      </c>
      <c r="P211" s="22">
        <v>42652</v>
      </c>
      <c r="Q211" s="22">
        <v>42798</v>
      </c>
      <c r="R211" s="23" t="s">
        <v>23</v>
      </c>
      <c r="S211" s="23" t="s">
        <v>1528</v>
      </c>
      <c r="T211" s="23" t="s">
        <v>34</v>
      </c>
      <c r="U211" s="22">
        <v>43928</v>
      </c>
      <c r="V211" s="22">
        <v>44657</v>
      </c>
      <c r="W211" s="23">
        <v>3</v>
      </c>
      <c r="X211" s="23" t="s">
        <v>1529</v>
      </c>
    </row>
    <row r="212" spans="1:24" x14ac:dyDescent="0.25">
      <c r="A212" s="36" t="str">
        <f t="shared" si="18"/>
        <v>1811</v>
      </c>
      <c r="B212" s="36" t="str">
        <f t="shared" si="19"/>
        <v>北</v>
      </c>
      <c r="C212" s="36" t="str">
        <f t="shared" si="20"/>
        <v>金融B</v>
      </c>
      <c r="D212" s="37" t="str">
        <f t="shared" si="21"/>
        <v>0211</v>
      </c>
      <c r="E212" s="25" t="str">
        <f t="shared" si="23"/>
        <v>1811-北-金融A-0211</v>
      </c>
      <c r="F212" s="35" t="str">
        <f t="shared" si="22"/>
        <v>邱O炎</v>
      </c>
      <c r="G212" s="22">
        <v>43421</v>
      </c>
      <c r="H212" s="23" t="s">
        <v>1530</v>
      </c>
      <c r="I212" s="23" t="s">
        <v>52</v>
      </c>
      <c r="J212" s="23" t="s">
        <v>18</v>
      </c>
      <c r="K212" s="23" t="s">
        <v>1531</v>
      </c>
      <c r="L212" s="23" t="s">
        <v>1532</v>
      </c>
      <c r="M212" s="23" t="s">
        <v>972</v>
      </c>
      <c r="N212" s="23" t="s">
        <v>920</v>
      </c>
      <c r="O212" s="22">
        <v>42498</v>
      </c>
      <c r="P212" s="22">
        <v>42652</v>
      </c>
      <c r="Q212" s="26">
        <v>42798</v>
      </c>
      <c r="R212" s="23" t="s">
        <v>23</v>
      </c>
      <c r="S212" s="23" t="s">
        <v>1533</v>
      </c>
      <c r="T212" s="23" t="s">
        <v>25</v>
      </c>
      <c r="U212" s="22">
        <v>42883</v>
      </c>
      <c r="V212" s="22">
        <v>44708</v>
      </c>
      <c r="W212" s="23">
        <v>3</v>
      </c>
      <c r="X212" s="23" t="s">
        <v>1534</v>
      </c>
    </row>
    <row r="213" spans="1:24" x14ac:dyDescent="0.25">
      <c r="A213" s="36" t="str">
        <f t="shared" si="18"/>
        <v>1811</v>
      </c>
      <c r="B213" s="36" t="str">
        <f t="shared" si="19"/>
        <v>北</v>
      </c>
      <c r="C213" s="36" t="str">
        <f t="shared" si="20"/>
        <v>金融A</v>
      </c>
      <c r="D213" s="37" t="str">
        <f t="shared" si="21"/>
        <v>0212</v>
      </c>
      <c r="E213" s="25" t="str">
        <f t="shared" si="23"/>
        <v>1811-北-金融A-0212</v>
      </c>
      <c r="F213" s="35" t="str">
        <f t="shared" si="22"/>
        <v>盛O明</v>
      </c>
      <c r="G213" s="22">
        <v>43421</v>
      </c>
      <c r="H213" s="23" t="s">
        <v>1535</v>
      </c>
      <c r="I213" s="23" t="s">
        <v>52</v>
      </c>
      <c r="J213" s="23" t="s">
        <v>18</v>
      </c>
      <c r="K213" s="23" t="s">
        <v>1536</v>
      </c>
      <c r="L213" s="23" t="s">
        <v>1537</v>
      </c>
      <c r="M213" s="23" t="s">
        <v>21</v>
      </c>
      <c r="N213" s="23" t="s">
        <v>22</v>
      </c>
      <c r="O213" s="22">
        <v>42498</v>
      </c>
      <c r="P213" s="22">
        <v>42652</v>
      </c>
      <c r="Q213" s="26">
        <v>42798</v>
      </c>
      <c r="R213" s="23" t="s">
        <v>23</v>
      </c>
      <c r="S213" s="23" t="s">
        <v>1538</v>
      </c>
      <c r="T213" s="23" t="s">
        <v>25</v>
      </c>
      <c r="U213" s="22">
        <v>45237</v>
      </c>
      <c r="V213" s="22">
        <v>44141</v>
      </c>
      <c r="W213" s="23">
        <v>3</v>
      </c>
      <c r="X213" s="23" t="s">
        <v>1539</v>
      </c>
    </row>
    <row r="214" spans="1:24" x14ac:dyDescent="0.25">
      <c r="A214" s="36" t="str">
        <f t="shared" si="18"/>
        <v>1811</v>
      </c>
      <c r="B214" s="36" t="str">
        <f t="shared" si="19"/>
        <v>北</v>
      </c>
      <c r="C214" s="36" t="str">
        <f t="shared" si="20"/>
        <v>金融A</v>
      </c>
      <c r="D214" s="37" t="str">
        <f t="shared" si="21"/>
        <v>0213</v>
      </c>
      <c r="E214" s="25" t="str">
        <f t="shared" si="23"/>
        <v>1811-北-金融C-0213</v>
      </c>
      <c r="F214" s="35" t="str">
        <f t="shared" si="22"/>
        <v>高O能</v>
      </c>
      <c r="G214" s="22">
        <v>43421</v>
      </c>
      <c r="H214" s="23" t="s">
        <v>1540</v>
      </c>
      <c r="I214" s="23" t="s">
        <v>154</v>
      </c>
      <c r="J214" s="23" t="s">
        <v>18</v>
      </c>
      <c r="K214" s="23" t="s">
        <v>1541</v>
      </c>
      <c r="L214" s="23" t="s">
        <v>1542</v>
      </c>
      <c r="M214" s="23" t="s">
        <v>21</v>
      </c>
      <c r="N214" s="23" t="s">
        <v>444</v>
      </c>
      <c r="O214" s="22">
        <v>42498</v>
      </c>
      <c r="P214" s="22">
        <v>42652</v>
      </c>
      <c r="Q214" s="22">
        <v>42798</v>
      </c>
      <c r="R214" s="23" t="s">
        <v>23</v>
      </c>
      <c r="S214" s="23" t="s">
        <v>1543</v>
      </c>
      <c r="T214" s="23" t="s">
        <v>41</v>
      </c>
      <c r="U214" s="22">
        <v>43929</v>
      </c>
      <c r="V214" s="22">
        <v>44658</v>
      </c>
      <c r="W214" s="23">
        <v>3</v>
      </c>
      <c r="X214" s="23" t="s">
        <v>1544</v>
      </c>
    </row>
    <row r="215" spans="1:24" x14ac:dyDescent="0.25">
      <c r="A215" s="36" t="str">
        <f t="shared" si="18"/>
        <v>1811</v>
      </c>
      <c r="B215" s="36" t="str">
        <f t="shared" si="19"/>
        <v>北</v>
      </c>
      <c r="C215" s="36" t="str">
        <f t="shared" si="20"/>
        <v>其他C</v>
      </c>
      <c r="D215" s="37" t="str">
        <f t="shared" si="21"/>
        <v>0214</v>
      </c>
      <c r="E215" s="25" t="str">
        <f t="shared" si="23"/>
        <v>1811-北-其他B-0214</v>
      </c>
      <c r="F215" s="35" t="str">
        <f t="shared" si="22"/>
        <v>王O賢</v>
      </c>
      <c r="G215" s="22">
        <v>43422</v>
      </c>
      <c r="H215" s="23" t="s">
        <v>1545</v>
      </c>
      <c r="I215" s="23" t="s">
        <v>71</v>
      </c>
      <c r="J215" s="23" t="s">
        <v>18</v>
      </c>
      <c r="K215" s="23" t="s">
        <v>1546</v>
      </c>
      <c r="L215" s="23" t="s">
        <v>1547</v>
      </c>
      <c r="M215" s="23" t="s">
        <v>31</v>
      </c>
      <c r="N215" s="23" t="s">
        <v>1548</v>
      </c>
      <c r="O215" s="22">
        <v>42498</v>
      </c>
      <c r="P215" s="22">
        <v>42652</v>
      </c>
      <c r="Q215" s="22">
        <v>42798</v>
      </c>
      <c r="R215" s="23" t="s">
        <v>23</v>
      </c>
      <c r="S215" s="23" t="s">
        <v>1549</v>
      </c>
      <c r="T215" s="23" t="s">
        <v>49</v>
      </c>
      <c r="U215" s="22">
        <v>43930</v>
      </c>
      <c r="V215" s="22">
        <v>44659</v>
      </c>
      <c r="W215" s="23">
        <v>3</v>
      </c>
      <c r="X215" s="23" t="s">
        <v>1550</v>
      </c>
    </row>
    <row r="216" spans="1:24" x14ac:dyDescent="0.25">
      <c r="A216" s="36" t="str">
        <f t="shared" si="18"/>
        <v>1811</v>
      </c>
      <c r="B216" s="36" t="str">
        <f t="shared" si="19"/>
        <v>北</v>
      </c>
      <c r="C216" s="36" t="str">
        <f t="shared" si="20"/>
        <v>金融B</v>
      </c>
      <c r="D216" s="37" t="str">
        <f t="shared" si="21"/>
        <v>0215</v>
      </c>
      <c r="E216" s="25" t="str">
        <f t="shared" si="23"/>
        <v>1811-北-金融B-0215</v>
      </c>
      <c r="F216" s="35" t="str">
        <f t="shared" si="22"/>
        <v>梁O宏</v>
      </c>
      <c r="G216" s="22">
        <v>43422</v>
      </c>
      <c r="H216" s="23" t="s">
        <v>1551</v>
      </c>
      <c r="I216" s="23" t="s">
        <v>97</v>
      </c>
      <c r="J216" s="23" t="s">
        <v>18</v>
      </c>
      <c r="K216" s="23" t="s">
        <v>1552</v>
      </c>
      <c r="L216" s="23" t="s">
        <v>1553</v>
      </c>
      <c r="M216" s="23" t="s">
        <v>31</v>
      </c>
      <c r="N216" s="23" t="s">
        <v>1554</v>
      </c>
      <c r="O216" s="22">
        <v>42498</v>
      </c>
      <c r="P216" s="22">
        <v>42652</v>
      </c>
      <c r="Q216" s="26">
        <v>42798</v>
      </c>
      <c r="R216" s="23" t="s">
        <v>23</v>
      </c>
      <c r="S216" s="23" t="s">
        <v>1555</v>
      </c>
      <c r="T216" s="23" t="s">
        <v>34</v>
      </c>
      <c r="U216" s="22">
        <v>42884</v>
      </c>
      <c r="V216" s="22">
        <v>44709</v>
      </c>
      <c r="W216" s="23">
        <v>3</v>
      </c>
      <c r="X216" s="23" t="s">
        <v>1556</v>
      </c>
    </row>
    <row r="217" spans="1:24" x14ac:dyDescent="0.25">
      <c r="A217" s="36" t="str">
        <f t="shared" si="18"/>
        <v>1811</v>
      </c>
      <c r="B217" s="36" t="str">
        <f t="shared" si="19"/>
        <v>北</v>
      </c>
      <c r="C217" s="36" t="str">
        <f t="shared" si="20"/>
        <v>金融B</v>
      </c>
      <c r="D217" s="37" t="str">
        <f t="shared" si="21"/>
        <v>0216</v>
      </c>
      <c r="E217" s="25" t="str">
        <f t="shared" si="23"/>
        <v>1811-北-金融B-0216</v>
      </c>
      <c r="F217" s="35" t="str">
        <f t="shared" si="22"/>
        <v>詹O傑</v>
      </c>
      <c r="G217" s="22">
        <v>43422</v>
      </c>
      <c r="H217" s="23" t="s">
        <v>1557</v>
      </c>
      <c r="I217" s="23" t="s">
        <v>97</v>
      </c>
      <c r="J217" s="23" t="s">
        <v>18</v>
      </c>
      <c r="K217" s="23" t="s">
        <v>1558</v>
      </c>
      <c r="L217" s="23" t="s">
        <v>1559</v>
      </c>
      <c r="M217" s="23" t="s">
        <v>31</v>
      </c>
      <c r="N217" s="23" t="s">
        <v>22</v>
      </c>
      <c r="O217" s="22">
        <v>42498</v>
      </c>
      <c r="P217" s="22">
        <v>42652</v>
      </c>
      <c r="Q217" s="26">
        <v>42798</v>
      </c>
      <c r="R217" s="23" t="s">
        <v>23</v>
      </c>
      <c r="S217" s="23" t="s">
        <v>1560</v>
      </c>
      <c r="T217" s="23" t="s">
        <v>34</v>
      </c>
      <c r="U217" s="22">
        <v>45238</v>
      </c>
      <c r="V217" s="22">
        <v>44142</v>
      </c>
      <c r="W217" s="23">
        <v>3</v>
      </c>
      <c r="X217" s="23" t="s">
        <v>1561</v>
      </c>
    </row>
    <row r="218" spans="1:24" x14ac:dyDescent="0.25">
      <c r="A218" s="36" t="str">
        <f t="shared" si="18"/>
        <v>1811</v>
      </c>
      <c r="B218" s="36" t="str">
        <f t="shared" si="19"/>
        <v>北</v>
      </c>
      <c r="C218" s="36" t="str">
        <f t="shared" si="20"/>
        <v>公家B</v>
      </c>
      <c r="D218" s="37" t="str">
        <f t="shared" si="21"/>
        <v>0217</v>
      </c>
      <c r="E218" s="25" t="str">
        <f t="shared" si="23"/>
        <v>1811-北-公家B-0217</v>
      </c>
      <c r="F218" s="35" t="str">
        <f t="shared" si="22"/>
        <v>謝O雲</v>
      </c>
      <c r="G218" s="22">
        <v>43423</v>
      </c>
      <c r="H218" s="23" t="s">
        <v>1562</v>
      </c>
      <c r="I218" s="23" t="s">
        <v>137</v>
      </c>
      <c r="J218" s="23" t="s">
        <v>18</v>
      </c>
      <c r="K218" s="23" t="s">
        <v>1563</v>
      </c>
      <c r="L218" s="23" t="s">
        <v>1564</v>
      </c>
      <c r="M218" s="23" t="s">
        <v>995</v>
      </c>
      <c r="N218" s="23" t="s">
        <v>22</v>
      </c>
      <c r="O218" s="22">
        <v>42498</v>
      </c>
      <c r="P218" s="22">
        <v>42652</v>
      </c>
      <c r="Q218" s="26">
        <v>42798</v>
      </c>
      <c r="R218" s="23" t="s">
        <v>23</v>
      </c>
      <c r="S218" s="23" t="s">
        <v>1565</v>
      </c>
      <c r="T218" s="23" t="s">
        <v>41</v>
      </c>
      <c r="U218" s="22">
        <v>45239</v>
      </c>
      <c r="V218" s="22">
        <v>44143</v>
      </c>
      <c r="W218" s="23">
        <v>3</v>
      </c>
      <c r="X218" s="23" t="s">
        <v>1566</v>
      </c>
    </row>
    <row r="219" spans="1:24" x14ac:dyDescent="0.25">
      <c r="A219" s="36" t="str">
        <f t="shared" si="18"/>
        <v>1811</v>
      </c>
      <c r="B219" s="36" t="str">
        <f t="shared" si="19"/>
        <v>北</v>
      </c>
      <c r="C219" s="36" t="str">
        <f t="shared" si="20"/>
        <v>公家B</v>
      </c>
      <c r="D219" s="37" t="str">
        <f t="shared" si="21"/>
        <v>0218</v>
      </c>
      <c r="E219" s="25" t="str">
        <f t="shared" si="23"/>
        <v>1811-北-公家C-0218</v>
      </c>
      <c r="F219" s="35" t="str">
        <f t="shared" si="22"/>
        <v>黃O順</v>
      </c>
      <c r="G219" s="22">
        <v>43423</v>
      </c>
      <c r="H219" s="23" t="s">
        <v>1567</v>
      </c>
      <c r="I219" s="23" t="s">
        <v>104</v>
      </c>
      <c r="J219" s="23" t="s">
        <v>18</v>
      </c>
      <c r="K219" s="23" t="s">
        <v>1568</v>
      </c>
      <c r="L219" s="23" t="s">
        <v>1569</v>
      </c>
      <c r="M219" s="23" t="s">
        <v>21</v>
      </c>
      <c r="N219" s="23" t="s">
        <v>222</v>
      </c>
      <c r="O219" s="22">
        <v>42498</v>
      </c>
      <c r="P219" s="22">
        <v>42652</v>
      </c>
      <c r="Q219" s="22">
        <v>42798</v>
      </c>
      <c r="R219" s="23" t="s">
        <v>23</v>
      </c>
      <c r="S219" s="23" t="s">
        <v>1570</v>
      </c>
      <c r="T219" s="23" t="s">
        <v>25</v>
      </c>
      <c r="U219" s="22">
        <v>43931</v>
      </c>
      <c r="V219" s="22">
        <v>44660</v>
      </c>
      <c r="W219" s="23">
        <v>3</v>
      </c>
      <c r="X219" s="23" t="s">
        <v>1571</v>
      </c>
    </row>
    <row r="220" spans="1:24" x14ac:dyDescent="0.25">
      <c r="A220" s="36" t="str">
        <f t="shared" si="18"/>
        <v>1811</v>
      </c>
      <c r="B220" s="36" t="str">
        <f t="shared" si="19"/>
        <v>北</v>
      </c>
      <c r="C220" s="36" t="str">
        <f t="shared" si="20"/>
        <v>金融C</v>
      </c>
      <c r="D220" s="37" t="str">
        <f t="shared" si="21"/>
        <v>0219</v>
      </c>
      <c r="E220" s="25" t="str">
        <f t="shared" si="23"/>
        <v>1811-北-金融C-0219</v>
      </c>
      <c r="F220" s="35" t="str">
        <f t="shared" si="22"/>
        <v>楊O昭</v>
      </c>
      <c r="G220" s="22">
        <v>43423</v>
      </c>
      <c r="H220" s="23" t="s">
        <v>1572</v>
      </c>
      <c r="I220" s="23" t="s">
        <v>154</v>
      </c>
      <c r="J220" s="23" t="s">
        <v>18</v>
      </c>
      <c r="K220" s="23" t="s">
        <v>1573</v>
      </c>
      <c r="L220" s="23" t="s">
        <v>1574</v>
      </c>
      <c r="M220" s="23" t="s">
        <v>995</v>
      </c>
      <c r="N220" s="23" t="s">
        <v>1274</v>
      </c>
      <c r="O220" s="22">
        <v>42498</v>
      </c>
      <c r="P220" s="22">
        <v>42652</v>
      </c>
      <c r="Q220" s="26">
        <v>42798</v>
      </c>
      <c r="R220" s="23" t="s">
        <v>23</v>
      </c>
      <c r="S220" s="23" t="s">
        <v>1575</v>
      </c>
      <c r="T220" s="23" t="s">
        <v>41</v>
      </c>
      <c r="U220" s="22">
        <v>42885</v>
      </c>
      <c r="V220" s="22">
        <v>44710</v>
      </c>
      <c r="W220" s="23">
        <v>3</v>
      </c>
      <c r="X220" s="23" t="s">
        <v>1576</v>
      </c>
    </row>
    <row r="221" spans="1:24" x14ac:dyDescent="0.25">
      <c r="A221" s="36" t="str">
        <f t="shared" si="18"/>
        <v>1811</v>
      </c>
      <c r="B221" s="36" t="str">
        <f t="shared" si="19"/>
        <v>北</v>
      </c>
      <c r="C221" s="36" t="str">
        <f t="shared" si="20"/>
        <v>民營C</v>
      </c>
      <c r="D221" s="37" t="str">
        <f t="shared" si="21"/>
        <v>0220</v>
      </c>
      <c r="E221" s="25" t="str">
        <f t="shared" si="23"/>
        <v>1811-北-民營B-0220</v>
      </c>
      <c r="F221" s="35" t="str">
        <f t="shared" si="22"/>
        <v>張O豪</v>
      </c>
      <c r="G221" s="22">
        <v>43424</v>
      </c>
      <c r="H221" s="23" t="s">
        <v>1577</v>
      </c>
      <c r="I221" s="23" t="s">
        <v>111</v>
      </c>
      <c r="J221" s="23" t="s">
        <v>18</v>
      </c>
      <c r="K221" s="23" t="s">
        <v>1578</v>
      </c>
      <c r="L221" s="23" t="s">
        <v>1579</v>
      </c>
      <c r="M221" s="23" t="s">
        <v>21</v>
      </c>
      <c r="N221" s="23" t="s">
        <v>1580</v>
      </c>
      <c r="O221" s="22">
        <v>42498</v>
      </c>
      <c r="P221" s="22">
        <v>42652</v>
      </c>
      <c r="Q221" s="26">
        <v>42798</v>
      </c>
      <c r="R221" s="23" t="s">
        <v>23</v>
      </c>
      <c r="S221" s="23" t="s">
        <v>1581</v>
      </c>
      <c r="T221" s="23" t="s">
        <v>49</v>
      </c>
      <c r="U221" s="22">
        <v>45240</v>
      </c>
      <c r="V221" s="22">
        <v>44144</v>
      </c>
      <c r="W221" s="23">
        <v>3</v>
      </c>
      <c r="X221" s="23" t="s">
        <v>1582</v>
      </c>
    </row>
    <row r="222" spans="1:24" x14ac:dyDescent="0.25">
      <c r="A222" s="36" t="str">
        <f t="shared" si="18"/>
        <v>1811</v>
      </c>
      <c r="B222" s="36" t="str">
        <f t="shared" si="19"/>
        <v>北</v>
      </c>
      <c r="C222" s="36" t="str">
        <f t="shared" si="20"/>
        <v>民營B</v>
      </c>
      <c r="D222" s="37" t="str">
        <f t="shared" si="21"/>
        <v>0221</v>
      </c>
      <c r="E222" s="25" t="str">
        <f t="shared" si="23"/>
        <v>1811-北-民營B-0221</v>
      </c>
      <c r="F222" s="35" t="str">
        <f t="shared" si="22"/>
        <v>劉O衛</v>
      </c>
      <c r="G222" s="22">
        <v>43424</v>
      </c>
      <c r="H222" s="23" t="s">
        <v>1583</v>
      </c>
      <c r="I222" s="23" t="s">
        <v>111</v>
      </c>
      <c r="J222" s="23" t="s">
        <v>18</v>
      </c>
      <c r="K222" s="23" t="s">
        <v>1584</v>
      </c>
      <c r="L222" s="23" t="s">
        <v>1585</v>
      </c>
      <c r="M222" s="23" t="s">
        <v>31</v>
      </c>
      <c r="N222" s="23" t="s">
        <v>1586</v>
      </c>
      <c r="O222" s="22">
        <v>42498</v>
      </c>
      <c r="P222" s="22">
        <v>42652</v>
      </c>
      <c r="Q222" s="22">
        <v>42798</v>
      </c>
      <c r="R222" s="23" t="s">
        <v>23</v>
      </c>
      <c r="S222" s="23" t="s">
        <v>1587</v>
      </c>
      <c r="T222" s="23" t="s">
        <v>34</v>
      </c>
      <c r="U222" s="22">
        <v>43932</v>
      </c>
      <c r="V222" s="22">
        <v>44661</v>
      </c>
      <c r="W222" s="23">
        <v>3</v>
      </c>
      <c r="X222" s="23" t="s">
        <v>1588</v>
      </c>
    </row>
    <row r="223" spans="1:24" x14ac:dyDescent="0.25">
      <c r="A223" s="36" t="str">
        <f t="shared" si="18"/>
        <v>1811</v>
      </c>
      <c r="B223" s="36" t="str">
        <f t="shared" si="19"/>
        <v>北</v>
      </c>
      <c r="C223" s="36" t="str">
        <f t="shared" si="20"/>
        <v>其他B</v>
      </c>
      <c r="D223" s="37" t="str">
        <f t="shared" si="21"/>
        <v>0222</v>
      </c>
      <c r="E223" s="25" t="str">
        <f t="shared" si="23"/>
        <v>1811-北-其他B-0222</v>
      </c>
      <c r="F223" s="35" t="str">
        <f t="shared" si="22"/>
        <v>鄭O潭</v>
      </c>
      <c r="G223" s="22">
        <v>43424</v>
      </c>
      <c r="H223" s="23" t="s">
        <v>1589</v>
      </c>
      <c r="I223" s="23" t="s">
        <v>71</v>
      </c>
      <c r="J223" s="23" t="s">
        <v>18</v>
      </c>
      <c r="K223" s="23" t="s">
        <v>1590</v>
      </c>
      <c r="L223" s="23" t="s">
        <v>1591</v>
      </c>
      <c r="M223" s="23" t="s">
        <v>21</v>
      </c>
      <c r="N223" s="23" t="s">
        <v>1357</v>
      </c>
      <c r="O223" s="22">
        <v>42498</v>
      </c>
      <c r="P223" s="22">
        <v>42652</v>
      </c>
      <c r="Q223" s="26">
        <v>42798</v>
      </c>
      <c r="R223" s="23" t="s">
        <v>23</v>
      </c>
      <c r="S223" s="23" t="s">
        <v>1592</v>
      </c>
      <c r="T223" s="23" t="s">
        <v>49</v>
      </c>
      <c r="U223" s="22">
        <v>42886</v>
      </c>
      <c r="V223" s="22">
        <v>44711</v>
      </c>
      <c r="W223" s="23">
        <v>3</v>
      </c>
      <c r="X223" s="23" t="s">
        <v>1593</v>
      </c>
    </row>
    <row r="224" spans="1:24" x14ac:dyDescent="0.25">
      <c r="A224" s="36" t="str">
        <f t="shared" si="18"/>
        <v>1811</v>
      </c>
      <c r="B224" s="36" t="str">
        <f t="shared" si="19"/>
        <v>北</v>
      </c>
      <c r="C224" s="36" t="str">
        <f t="shared" si="20"/>
        <v>公家B</v>
      </c>
      <c r="D224" s="37" t="str">
        <f t="shared" si="21"/>
        <v>0223</v>
      </c>
      <c r="E224" s="25" t="str">
        <f t="shared" si="23"/>
        <v>1811-北-公家A-0223</v>
      </c>
      <c r="F224" s="35" t="str">
        <f t="shared" si="22"/>
        <v>羅O盛</v>
      </c>
      <c r="G224" s="22">
        <v>43425</v>
      </c>
      <c r="H224" s="23" t="s">
        <v>1594</v>
      </c>
      <c r="I224" s="23" t="s">
        <v>213</v>
      </c>
      <c r="J224" s="23" t="s">
        <v>18</v>
      </c>
      <c r="K224" s="23" t="s">
        <v>1595</v>
      </c>
      <c r="L224" s="23" t="s">
        <v>1596</v>
      </c>
      <c r="M224" s="23" t="s">
        <v>954</v>
      </c>
      <c r="N224" s="23" t="s">
        <v>870</v>
      </c>
      <c r="O224" s="22">
        <v>42498</v>
      </c>
      <c r="P224" s="22">
        <v>42652</v>
      </c>
      <c r="Q224" s="26">
        <v>42798</v>
      </c>
      <c r="R224" s="23" t="s">
        <v>23</v>
      </c>
      <c r="S224" s="23" t="s">
        <v>1597</v>
      </c>
      <c r="T224" s="23" t="s">
        <v>25</v>
      </c>
      <c r="U224" s="22">
        <v>42887</v>
      </c>
      <c r="V224" s="22">
        <v>44712</v>
      </c>
      <c r="W224" s="23">
        <v>3</v>
      </c>
      <c r="X224" s="23" t="s">
        <v>1131</v>
      </c>
    </row>
    <row r="225" spans="1:24" x14ac:dyDescent="0.25">
      <c r="A225" s="36" t="str">
        <f t="shared" si="18"/>
        <v>1811</v>
      </c>
      <c r="B225" s="36" t="str">
        <f t="shared" si="19"/>
        <v>北</v>
      </c>
      <c r="C225" s="36" t="str">
        <f t="shared" si="20"/>
        <v>私人A</v>
      </c>
      <c r="D225" s="37" t="str">
        <f t="shared" si="21"/>
        <v>0224</v>
      </c>
      <c r="E225" s="25" t="str">
        <f t="shared" si="23"/>
        <v>1811-北-私人B-0224</v>
      </c>
      <c r="F225" s="35" t="str">
        <f t="shared" si="22"/>
        <v>謝O娟</v>
      </c>
      <c r="G225" s="22">
        <v>43425</v>
      </c>
      <c r="H225" s="23" t="s">
        <v>1598</v>
      </c>
      <c r="I225" s="23" t="s">
        <v>326</v>
      </c>
      <c r="J225" s="23" t="s">
        <v>18</v>
      </c>
      <c r="K225" s="23" t="s">
        <v>1599</v>
      </c>
      <c r="L225" s="23" t="s">
        <v>1600</v>
      </c>
      <c r="M225" s="23" t="s">
        <v>31</v>
      </c>
      <c r="N225" s="23" t="s">
        <v>22</v>
      </c>
      <c r="O225" s="22">
        <v>42498</v>
      </c>
      <c r="P225" s="22">
        <v>42652</v>
      </c>
      <c r="Q225" s="26">
        <v>42798</v>
      </c>
      <c r="R225" s="23" t="s">
        <v>23</v>
      </c>
      <c r="S225" s="23" t="s">
        <v>1601</v>
      </c>
      <c r="T225" s="23" t="s">
        <v>25</v>
      </c>
      <c r="U225" s="22">
        <v>45241</v>
      </c>
      <c r="V225" s="22">
        <v>44145</v>
      </c>
      <c r="W225" s="23">
        <v>3</v>
      </c>
      <c r="X225" s="23" t="s">
        <v>1602</v>
      </c>
    </row>
    <row r="226" spans="1:24" x14ac:dyDescent="0.25">
      <c r="A226" s="36" t="str">
        <f t="shared" si="18"/>
        <v>1811</v>
      </c>
      <c r="B226" s="36" t="str">
        <f t="shared" si="19"/>
        <v>北</v>
      </c>
      <c r="C226" s="36" t="str">
        <f t="shared" si="20"/>
        <v>金融B</v>
      </c>
      <c r="D226" s="37" t="str">
        <f t="shared" si="21"/>
        <v>0225</v>
      </c>
      <c r="E226" s="25" t="str">
        <f t="shared" si="23"/>
        <v>1811-北-金融A-0225</v>
      </c>
      <c r="F226" s="35" t="str">
        <f t="shared" si="22"/>
        <v>吳O煌</v>
      </c>
      <c r="G226" s="22">
        <v>43425</v>
      </c>
      <c r="H226" s="23" t="s">
        <v>1603</v>
      </c>
      <c r="I226" s="23" t="s">
        <v>52</v>
      </c>
      <c r="J226" s="23" t="s">
        <v>18</v>
      </c>
      <c r="K226" s="23" t="s">
        <v>1604</v>
      </c>
      <c r="L226" s="23" t="s">
        <v>1605</v>
      </c>
      <c r="M226" s="23" t="s">
        <v>21</v>
      </c>
      <c r="N226" s="23" t="s">
        <v>1606</v>
      </c>
      <c r="O226" s="22">
        <v>42498</v>
      </c>
      <c r="P226" s="22">
        <v>42652</v>
      </c>
      <c r="Q226" s="22">
        <v>42798</v>
      </c>
      <c r="R226" s="23" t="s">
        <v>23</v>
      </c>
      <c r="S226" s="23" t="s">
        <v>1607</v>
      </c>
      <c r="T226" s="23" t="s">
        <v>41</v>
      </c>
      <c r="U226" s="22">
        <v>43933</v>
      </c>
      <c r="V226" s="22">
        <v>44662</v>
      </c>
      <c r="W226" s="23">
        <v>3</v>
      </c>
      <c r="X226" s="23" t="s">
        <v>1608</v>
      </c>
    </row>
    <row r="227" spans="1:24" x14ac:dyDescent="0.25">
      <c r="A227" s="36" t="str">
        <f t="shared" si="18"/>
        <v>1811</v>
      </c>
      <c r="B227" s="36" t="str">
        <f t="shared" si="19"/>
        <v>北</v>
      </c>
      <c r="C227" s="36" t="str">
        <f t="shared" si="20"/>
        <v>民營A</v>
      </c>
      <c r="D227" s="37" t="str">
        <f t="shared" si="21"/>
        <v>0226</v>
      </c>
      <c r="E227" s="25" t="str">
        <f t="shared" si="23"/>
        <v>1811-北-民營C-0226</v>
      </c>
      <c r="F227" s="35" t="str">
        <f t="shared" si="22"/>
        <v>廖O弼</v>
      </c>
      <c r="G227" s="22">
        <v>43426</v>
      </c>
      <c r="H227" s="23" t="s">
        <v>1609</v>
      </c>
      <c r="I227" s="23" t="s">
        <v>28</v>
      </c>
      <c r="J227" s="23" t="s">
        <v>18</v>
      </c>
      <c r="K227" s="23" t="s">
        <v>1610</v>
      </c>
      <c r="L227" s="23" t="s">
        <v>1611</v>
      </c>
      <c r="M227" s="23" t="s">
        <v>972</v>
      </c>
      <c r="N227" s="23" t="s">
        <v>1612</v>
      </c>
      <c r="O227" s="22">
        <v>42498</v>
      </c>
      <c r="P227" s="22">
        <v>42652</v>
      </c>
      <c r="Q227" s="26">
        <v>42798</v>
      </c>
      <c r="R227" s="23" t="s">
        <v>23</v>
      </c>
      <c r="S227" s="23" t="s">
        <v>1613</v>
      </c>
      <c r="T227" s="23" t="s">
        <v>34</v>
      </c>
      <c r="U227" s="22">
        <v>42888</v>
      </c>
      <c r="V227" s="22">
        <v>44713</v>
      </c>
      <c r="W227" s="23">
        <v>3</v>
      </c>
      <c r="X227" s="23" t="s">
        <v>1614</v>
      </c>
    </row>
    <row r="228" spans="1:24" x14ac:dyDescent="0.25">
      <c r="A228" s="36" t="str">
        <f t="shared" si="18"/>
        <v>1811</v>
      </c>
      <c r="B228" s="36" t="str">
        <f t="shared" si="19"/>
        <v>北</v>
      </c>
      <c r="C228" s="36" t="str">
        <f t="shared" si="20"/>
        <v>其他C</v>
      </c>
      <c r="D228" s="37" t="str">
        <f t="shared" si="21"/>
        <v>0227</v>
      </c>
      <c r="E228" s="25" t="str">
        <f t="shared" si="23"/>
        <v>1811-北-其他C-0227</v>
      </c>
      <c r="F228" s="35" t="str">
        <f t="shared" si="22"/>
        <v>歐O正德</v>
      </c>
      <c r="G228" s="22">
        <v>43426</v>
      </c>
      <c r="H228" s="23" t="s">
        <v>1615</v>
      </c>
      <c r="I228" s="23" t="s">
        <v>124</v>
      </c>
      <c r="J228" s="23" t="s">
        <v>18</v>
      </c>
      <c r="K228" s="23" t="s">
        <v>1616</v>
      </c>
      <c r="L228" s="23" t="s">
        <v>1617</v>
      </c>
      <c r="M228" s="23" t="s">
        <v>995</v>
      </c>
      <c r="N228" s="23" t="s">
        <v>1618</v>
      </c>
      <c r="O228" s="22">
        <v>42498</v>
      </c>
      <c r="P228" s="22">
        <v>42652</v>
      </c>
      <c r="Q228" s="26">
        <v>42798</v>
      </c>
      <c r="R228" s="23" t="s">
        <v>23</v>
      </c>
      <c r="S228" s="23" t="s">
        <v>1619</v>
      </c>
      <c r="T228" s="23" t="s">
        <v>34</v>
      </c>
      <c r="U228" s="22">
        <v>45242</v>
      </c>
      <c r="V228" s="22">
        <v>44146</v>
      </c>
      <c r="W228" s="23">
        <v>3</v>
      </c>
      <c r="X228" s="23" t="s">
        <v>1620</v>
      </c>
    </row>
    <row r="229" spans="1:24" x14ac:dyDescent="0.25">
      <c r="A229" s="36" t="str">
        <f t="shared" si="18"/>
        <v>1811</v>
      </c>
      <c r="B229" s="36" t="str">
        <f t="shared" si="19"/>
        <v>北</v>
      </c>
      <c r="C229" s="36" t="str">
        <f t="shared" si="20"/>
        <v>金融C</v>
      </c>
      <c r="D229" s="37" t="str">
        <f t="shared" si="21"/>
        <v>0228</v>
      </c>
      <c r="E229" s="25" t="str">
        <f t="shared" si="23"/>
        <v>1811-北-金融B-0228</v>
      </c>
      <c r="F229" s="35" t="str">
        <f t="shared" si="22"/>
        <v>蘇O琇</v>
      </c>
      <c r="G229" s="22">
        <v>43426</v>
      </c>
      <c r="H229" s="23" t="s">
        <v>1621</v>
      </c>
      <c r="I229" s="23" t="s">
        <v>97</v>
      </c>
      <c r="J229" s="23" t="s">
        <v>18</v>
      </c>
      <c r="K229" s="23" t="s">
        <v>1622</v>
      </c>
      <c r="L229" s="23" t="s">
        <v>1623</v>
      </c>
      <c r="M229" s="23" t="s">
        <v>31</v>
      </c>
      <c r="N229" s="23" t="s">
        <v>1624</v>
      </c>
      <c r="O229" s="22">
        <v>42498</v>
      </c>
      <c r="P229" s="22">
        <v>42652</v>
      </c>
      <c r="Q229" s="22">
        <v>42798</v>
      </c>
      <c r="R229" s="23" t="s">
        <v>23</v>
      </c>
      <c r="S229" s="23" t="s">
        <v>1625</v>
      </c>
      <c r="T229" s="23" t="s">
        <v>49</v>
      </c>
      <c r="U229" s="22">
        <v>43934</v>
      </c>
      <c r="V229" s="22">
        <v>44663</v>
      </c>
      <c r="W229" s="23">
        <v>3</v>
      </c>
      <c r="X229" s="23" t="s">
        <v>1626</v>
      </c>
    </row>
    <row r="230" spans="1:24" x14ac:dyDescent="0.25">
      <c r="A230" s="36" t="str">
        <f t="shared" si="18"/>
        <v>1811</v>
      </c>
      <c r="B230" s="36" t="str">
        <f t="shared" si="19"/>
        <v>北</v>
      </c>
      <c r="C230" s="36" t="str">
        <f t="shared" si="20"/>
        <v>公家B</v>
      </c>
      <c r="D230" s="37" t="str">
        <f t="shared" si="21"/>
        <v>0229</v>
      </c>
      <c r="E230" s="25" t="str">
        <f t="shared" si="23"/>
        <v>1811-北-公家C-0229</v>
      </c>
      <c r="F230" s="35" t="str">
        <f t="shared" si="22"/>
        <v>范O博</v>
      </c>
      <c r="G230" s="22">
        <v>43427</v>
      </c>
      <c r="H230" s="23" t="s">
        <v>1627</v>
      </c>
      <c r="I230" s="23" t="s">
        <v>104</v>
      </c>
      <c r="J230" s="23" t="s">
        <v>18</v>
      </c>
      <c r="K230" s="23" t="s">
        <v>1628</v>
      </c>
      <c r="L230" s="23" t="s">
        <v>1629</v>
      </c>
      <c r="M230" s="23" t="s">
        <v>21</v>
      </c>
      <c r="N230" s="23" t="s">
        <v>1630</v>
      </c>
      <c r="O230" s="22">
        <v>42498</v>
      </c>
      <c r="P230" s="22">
        <v>42652</v>
      </c>
      <c r="Q230" s="26">
        <v>42798</v>
      </c>
      <c r="R230" s="23" t="s">
        <v>23</v>
      </c>
      <c r="S230" s="23" t="s">
        <v>1631</v>
      </c>
      <c r="T230" s="23" t="s">
        <v>41</v>
      </c>
      <c r="U230" s="22">
        <v>45243</v>
      </c>
      <c r="V230" s="22">
        <v>44147</v>
      </c>
      <c r="W230" s="23">
        <v>3</v>
      </c>
      <c r="X230" s="23" t="s">
        <v>1632</v>
      </c>
    </row>
    <row r="231" spans="1:24" x14ac:dyDescent="0.25">
      <c r="A231" s="36" t="str">
        <f t="shared" si="18"/>
        <v>1811</v>
      </c>
      <c r="B231" s="36" t="str">
        <f t="shared" si="19"/>
        <v>北</v>
      </c>
      <c r="C231" s="36" t="str">
        <f t="shared" si="20"/>
        <v>公家C</v>
      </c>
      <c r="D231" s="37" t="str">
        <f t="shared" si="21"/>
        <v>0230</v>
      </c>
      <c r="E231" s="25" t="str">
        <f t="shared" si="23"/>
        <v>1811-北-公家A-0230</v>
      </c>
      <c r="F231" s="35" t="str">
        <f t="shared" si="22"/>
        <v>謝O輝</v>
      </c>
      <c r="G231" s="22">
        <v>43427</v>
      </c>
      <c r="H231" s="23" t="s">
        <v>1633</v>
      </c>
      <c r="I231" s="23" t="s">
        <v>213</v>
      </c>
      <c r="J231" s="23" t="s">
        <v>18</v>
      </c>
      <c r="K231" s="23" t="s">
        <v>1634</v>
      </c>
      <c r="L231" s="23" t="s">
        <v>1635</v>
      </c>
      <c r="M231" s="23" t="s">
        <v>21</v>
      </c>
      <c r="N231" s="23" t="s">
        <v>1636</v>
      </c>
      <c r="O231" s="22">
        <v>42498</v>
      </c>
      <c r="P231" s="22">
        <v>42652</v>
      </c>
      <c r="Q231" s="22">
        <v>42798</v>
      </c>
      <c r="R231" s="23" t="s">
        <v>23</v>
      </c>
      <c r="S231" s="23" t="s">
        <v>1637</v>
      </c>
      <c r="T231" s="23" t="s">
        <v>25</v>
      </c>
      <c r="U231" s="22">
        <v>43935</v>
      </c>
      <c r="V231" s="22">
        <v>44664</v>
      </c>
      <c r="W231" s="23">
        <v>3</v>
      </c>
      <c r="X231" s="23" t="s">
        <v>1638</v>
      </c>
    </row>
    <row r="232" spans="1:24" x14ac:dyDescent="0.25">
      <c r="A232" s="36" t="str">
        <f t="shared" si="18"/>
        <v>1811</v>
      </c>
      <c r="B232" s="36" t="str">
        <f t="shared" si="19"/>
        <v>北</v>
      </c>
      <c r="C232" s="36" t="str">
        <f t="shared" si="20"/>
        <v>金融A</v>
      </c>
      <c r="D232" s="37" t="str">
        <f t="shared" si="21"/>
        <v>0231</v>
      </c>
      <c r="E232" s="25" t="str">
        <f t="shared" si="23"/>
        <v>1811-北-金融A-0231</v>
      </c>
      <c r="F232" s="35" t="str">
        <f t="shared" si="22"/>
        <v>李O宏</v>
      </c>
      <c r="G232" s="22">
        <v>43427</v>
      </c>
      <c r="H232" s="23" t="s">
        <v>1639</v>
      </c>
      <c r="I232" s="23" t="s">
        <v>52</v>
      </c>
      <c r="J232" s="23" t="s">
        <v>18</v>
      </c>
      <c r="K232" s="23" t="s">
        <v>1640</v>
      </c>
      <c r="L232" s="23" t="s">
        <v>1641</v>
      </c>
      <c r="M232" s="23" t="s">
        <v>31</v>
      </c>
      <c r="N232" s="23" t="s">
        <v>1554</v>
      </c>
      <c r="O232" s="22">
        <v>42498</v>
      </c>
      <c r="P232" s="22">
        <v>42652</v>
      </c>
      <c r="Q232" s="26">
        <v>42798</v>
      </c>
      <c r="R232" s="23" t="s">
        <v>23</v>
      </c>
      <c r="S232" s="23" t="s">
        <v>1642</v>
      </c>
      <c r="T232" s="23" t="s">
        <v>41</v>
      </c>
      <c r="U232" s="22">
        <v>42889</v>
      </c>
      <c r="V232" s="22">
        <v>44714</v>
      </c>
      <c r="W232" s="23">
        <v>3</v>
      </c>
      <c r="X232" s="23" t="s">
        <v>1643</v>
      </c>
    </row>
    <row r="233" spans="1:24" x14ac:dyDescent="0.25">
      <c r="A233" s="36" t="str">
        <f t="shared" si="18"/>
        <v>1811</v>
      </c>
      <c r="B233" s="36" t="str">
        <f t="shared" si="19"/>
        <v>北</v>
      </c>
      <c r="C233" s="36" t="str">
        <f t="shared" si="20"/>
        <v>公家A</v>
      </c>
      <c r="D233" s="37" t="str">
        <f t="shared" si="21"/>
        <v>0232</v>
      </c>
      <c r="E233" s="25" t="str">
        <f t="shared" si="23"/>
        <v>1811-北-公家A-0232</v>
      </c>
      <c r="F233" s="35" t="str">
        <f t="shared" si="22"/>
        <v>郭O毅</v>
      </c>
      <c r="G233" s="22">
        <v>43428</v>
      </c>
      <c r="H233" s="23" t="s">
        <v>1644</v>
      </c>
      <c r="I233" s="23" t="s">
        <v>213</v>
      </c>
      <c r="J233" s="23" t="s">
        <v>18</v>
      </c>
      <c r="K233" s="23" t="s">
        <v>1645</v>
      </c>
      <c r="L233" s="23" t="s">
        <v>1646</v>
      </c>
      <c r="M233" s="23" t="s">
        <v>31</v>
      </c>
      <c r="N233" s="23" t="s">
        <v>1647</v>
      </c>
      <c r="O233" s="22">
        <v>42498</v>
      </c>
      <c r="P233" s="22">
        <v>42652</v>
      </c>
      <c r="Q233" s="26">
        <v>42798</v>
      </c>
      <c r="R233" s="23" t="s">
        <v>23</v>
      </c>
      <c r="S233" s="23" t="s">
        <v>1648</v>
      </c>
      <c r="T233" s="23" t="s">
        <v>49</v>
      </c>
      <c r="U233" s="22">
        <v>45244</v>
      </c>
      <c r="V233" s="22">
        <v>44148</v>
      </c>
      <c r="W233" s="23">
        <v>3</v>
      </c>
      <c r="X233" s="23" t="s">
        <v>1649</v>
      </c>
    </row>
    <row r="234" spans="1:24" x14ac:dyDescent="0.25">
      <c r="A234" s="36" t="str">
        <f t="shared" si="18"/>
        <v>1811</v>
      </c>
      <c r="B234" s="36" t="str">
        <f t="shared" si="19"/>
        <v>北</v>
      </c>
      <c r="C234" s="36" t="str">
        <f t="shared" si="20"/>
        <v>民營A</v>
      </c>
      <c r="D234" s="37" t="str">
        <f t="shared" si="21"/>
        <v>0233</v>
      </c>
      <c r="E234" s="25" t="str">
        <f t="shared" si="23"/>
        <v>1811-北-民營C-0233</v>
      </c>
      <c r="F234" s="35" t="str">
        <f t="shared" si="22"/>
        <v>吳O東</v>
      </c>
      <c r="G234" s="22">
        <v>43428</v>
      </c>
      <c r="H234" s="23" t="s">
        <v>1650</v>
      </c>
      <c r="I234" s="23" t="s">
        <v>28</v>
      </c>
      <c r="J234" s="23" t="s">
        <v>18</v>
      </c>
      <c r="K234" s="23" t="s">
        <v>1651</v>
      </c>
      <c r="L234" s="23" t="s">
        <v>1652</v>
      </c>
      <c r="M234" s="23" t="s">
        <v>31</v>
      </c>
      <c r="N234" s="23" t="s">
        <v>1653</v>
      </c>
      <c r="O234" s="22">
        <v>42498</v>
      </c>
      <c r="P234" s="22">
        <v>42652</v>
      </c>
      <c r="Q234" s="22">
        <v>42798</v>
      </c>
      <c r="R234" s="23" t="s">
        <v>23</v>
      </c>
      <c r="S234" s="23" t="s">
        <v>1654</v>
      </c>
      <c r="T234" s="23" t="s">
        <v>34</v>
      </c>
      <c r="U234" s="22">
        <v>43936</v>
      </c>
      <c r="V234" s="22">
        <v>44665</v>
      </c>
      <c r="W234" s="23">
        <v>3</v>
      </c>
      <c r="X234" s="23" t="s">
        <v>1655</v>
      </c>
    </row>
    <row r="235" spans="1:24" x14ac:dyDescent="0.25">
      <c r="A235" s="36" t="str">
        <f t="shared" si="18"/>
        <v>1811</v>
      </c>
      <c r="B235" s="36" t="str">
        <f t="shared" si="19"/>
        <v>北</v>
      </c>
      <c r="C235" s="36" t="str">
        <f t="shared" si="20"/>
        <v>金融C</v>
      </c>
      <c r="D235" s="37" t="str">
        <f t="shared" si="21"/>
        <v>0234</v>
      </c>
      <c r="E235" s="25" t="str">
        <f t="shared" si="23"/>
        <v>1811-北-金融B-0234</v>
      </c>
      <c r="F235" s="35" t="str">
        <f t="shared" si="22"/>
        <v>吳O耀</v>
      </c>
      <c r="G235" s="22">
        <v>43428</v>
      </c>
      <c r="H235" s="23" t="s">
        <v>1656</v>
      </c>
      <c r="I235" s="23" t="s">
        <v>97</v>
      </c>
      <c r="J235" s="23" t="s">
        <v>18</v>
      </c>
      <c r="K235" s="23" t="s">
        <v>1657</v>
      </c>
      <c r="L235" s="23" t="s">
        <v>1658</v>
      </c>
      <c r="M235" s="23" t="s">
        <v>995</v>
      </c>
      <c r="N235" s="23" t="s">
        <v>1659</v>
      </c>
      <c r="O235" s="22">
        <v>42498</v>
      </c>
      <c r="P235" s="22">
        <v>42652</v>
      </c>
      <c r="Q235" s="26">
        <v>42798</v>
      </c>
      <c r="R235" s="23" t="s">
        <v>23</v>
      </c>
      <c r="S235" s="23" t="s">
        <v>1660</v>
      </c>
      <c r="T235" s="23" t="s">
        <v>49</v>
      </c>
      <c r="U235" s="22">
        <v>42890</v>
      </c>
      <c r="V235" s="22">
        <v>44715</v>
      </c>
      <c r="W235" s="23">
        <v>3</v>
      </c>
      <c r="X235" s="23" t="s">
        <v>1661</v>
      </c>
    </row>
    <row r="236" spans="1:24" x14ac:dyDescent="0.25">
      <c r="A236" s="36" t="str">
        <f t="shared" si="18"/>
        <v>1811</v>
      </c>
      <c r="B236" s="36" t="str">
        <f t="shared" si="19"/>
        <v>北</v>
      </c>
      <c r="C236" s="36" t="str">
        <f t="shared" si="20"/>
        <v>公家B</v>
      </c>
      <c r="D236" s="37" t="str">
        <f t="shared" si="21"/>
        <v>0235</v>
      </c>
      <c r="E236" s="25" t="str">
        <f t="shared" si="23"/>
        <v>1811-北-公家B-0235</v>
      </c>
      <c r="F236" s="35" t="str">
        <f t="shared" si="22"/>
        <v>吳O耀</v>
      </c>
      <c r="G236" s="22">
        <v>43429</v>
      </c>
      <c r="H236" s="23" t="s">
        <v>1662</v>
      </c>
      <c r="I236" s="23" t="s">
        <v>137</v>
      </c>
      <c r="J236" s="23" t="s">
        <v>18</v>
      </c>
      <c r="K236" s="23" t="s">
        <v>1663</v>
      </c>
      <c r="L236" s="23" t="s">
        <v>1664</v>
      </c>
      <c r="M236" s="23" t="s">
        <v>21</v>
      </c>
      <c r="N236" s="23" t="s">
        <v>1659</v>
      </c>
      <c r="O236" s="22">
        <v>42498</v>
      </c>
      <c r="P236" s="22">
        <v>42652</v>
      </c>
      <c r="Q236" s="26">
        <v>42798</v>
      </c>
      <c r="R236" s="23" t="s">
        <v>23</v>
      </c>
      <c r="S236" s="23" t="s">
        <v>1665</v>
      </c>
      <c r="T236" s="23" t="s">
        <v>25</v>
      </c>
      <c r="U236" s="22">
        <v>42891</v>
      </c>
      <c r="V236" s="22">
        <v>44716</v>
      </c>
      <c r="W236" s="23">
        <v>3</v>
      </c>
      <c r="X236" s="23" t="s">
        <v>1661</v>
      </c>
    </row>
    <row r="237" spans="1:24" x14ac:dyDescent="0.25">
      <c r="A237" s="36" t="str">
        <f t="shared" si="18"/>
        <v>1811</v>
      </c>
      <c r="B237" s="36" t="str">
        <f t="shared" si="19"/>
        <v>北</v>
      </c>
      <c r="C237" s="36" t="str">
        <f t="shared" si="20"/>
        <v>民營B</v>
      </c>
      <c r="D237" s="37" t="str">
        <f t="shared" si="21"/>
        <v>0236</v>
      </c>
      <c r="E237" s="25" t="str">
        <f t="shared" si="23"/>
        <v>1811-北-民營C-0236</v>
      </c>
      <c r="F237" s="35" t="str">
        <f t="shared" si="22"/>
        <v>李O國</v>
      </c>
      <c r="G237" s="22">
        <v>43429</v>
      </c>
      <c r="H237" s="23" t="s">
        <v>1666</v>
      </c>
      <c r="I237" s="23" t="s">
        <v>28</v>
      </c>
      <c r="J237" s="23" t="s">
        <v>18</v>
      </c>
      <c r="K237" s="23" t="s">
        <v>1667</v>
      </c>
      <c r="L237" s="23" t="s">
        <v>1668</v>
      </c>
      <c r="M237" s="23" t="s">
        <v>995</v>
      </c>
      <c r="N237" s="23" t="s">
        <v>1669</v>
      </c>
      <c r="O237" s="22">
        <v>42498</v>
      </c>
      <c r="P237" s="22">
        <v>42652</v>
      </c>
      <c r="Q237" s="26">
        <v>42798</v>
      </c>
      <c r="R237" s="23" t="s">
        <v>23</v>
      </c>
      <c r="S237" s="23" t="s">
        <v>1670</v>
      </c>
      <c r="T237" s="23" t="s">
        <v>25</v>
      </c>
      <c r="U237" s="22">
        <v>45245</v>
      </c>
      <c r="V237" s="22">
        <v>44149</v>
      </c>
      <c r="W237" s="23">
        <v>3</v>
      </c>
      <c r="X237" s="23" t="s">
        <v>1671</v>
      </c>
    </row>
    <row r="238" spans="1:24" x14ac:dyDescent="0.25">
      <c r="A238" s="36" t="str">
        <f t="shared" si="18"/>
        <v>1811</v>
      </c>
      <c r="B238" s="36" t="str">
        <f t="shared" si="19"/>
        <v>北</v>
      </c>
      <c r="C238" s="36" t="str">
        <f t="shared" si="20"/>
        <v>私人C</v>
      </c>
      <c r="D238" s="37" t="str">
        <f t="shared" si="21"/>
        <v>0237</v>
      </c>
      <c r="E238" s="25" t="str">
        <f t="shared" si="23"/>
        <v>1811-北-私人A-0237</v>
      </c>
      <c r="F238" s="35" t="str">
        <f t="shared" si="22"/>
        <v>周O順</v>
      </c>
      <c r="G238" s="22">
        <v>43429</v>
      </c>
      <c r="H238" s="23" t="s">
        <v>1672</v>
      </c>
      <c r="I238" s="23" t="s">
        <v>524</v>
      </c>
      <c r="J238" s="23" t="s">
        <v>18</v>
      </c>
      <c r="K238" s="23" t="s">
        <v>1673</v>
      </c>
      <c r="L238" s="23" t="s">
        <v>1674</v>
      </c>
      <c r="M238" s="23" t="s">
        <v>21</v>
      </c>
      <c r="N238" s="23" t="s">
        <v>1675</v>
      </c>
      <c r="O238" s="22">
        <v>42498</v>
      </c>
      <c r="P238" s="22">
        <v>42652</v>
      </c>
      <c r="Q238" s="22">
        <v>42798</v>
      </c>
      <c r="R238" s="23" t="s">
        <v>23</v>
      </c>
      <c r="S238" s="23" t="s">
        <v>1676</v>
      </c>
      <c r="T238" s="23" t="s">
        <v>41</v>
      </c>
      <c r="U238" s="22">
        <v>43937</v>
      </c>
      <c r="V238" s="22">
        <v>44666</v>
      </c>
      <c r="W238" s="23">
        <v>3</v>
      </c>
      <c r="X238" s="23" t="s">
        <v>1677</v>
      </c>
    </row>
    <row r="239" spans="1:24" x14ac:dyDescent="0.25">
      <c r="A239" s="36" t="str">
        <f t="shared" si="18"/>
        <v>1811</v>
      </c>
      <c r="B239" s="36" t="str">
        <f t="shared" si="19"/>
        <v>北</v>
      </c>
      <c r="C239" s="36" t="str">
        <f t="shared" si="20"/>
        <v>民營A</v>
      </c>
      <c r="D239" s="37" t="str">
        <f t="shared" si="21"/>
        <v>0238</v>
      </c>
      <c r="E239" s="25" t="str">
        <f t="shared" si="23"/>
        <v>1811-北-民營A-0238</v>
      </c>
      <c r="F239" s="35" t="str">
        <f t="shared" si="22"/>
        <v>王O鏞</v>
      </c>
      <c r="G239" s="22">
        <v>43430</v>
      </c>
      <c r="H239" s="23" t="s">
        <v>1678</v>
      </c>
      <c r="I239" s="23" t="s">
        <v>84</v>
      </c>
      <c r="J239" s="23" t="s">
        <v>18</v>
      </c>
      <c r="K239" s="23" t="s">
        <v>1679</v>
      </c>
      <c r="L239" s="23" t="s">
        <v>1680</v>
      </c>
      <c r="M239" s="23" t="s">
        <v>954</v>
      </c>
      <c r="N239" s="23" t="s">
        <v>1681</v>
      </c>
      <c r="O239" s="22">
        <v>42498</v>
      </c>
      <c r="P239" s="22">
        <v>42652</v>
      </c>
      <c r="Q239" s="26">
        <v>42798</v>
      </c>
      <c r="R239" s="23" t="s">
        <v>23</v>
      </c>
      <c r="S239" s="23" t="s">
        <v>1682</v>
      </c>
      <c r="T239" s="23" t="s">
        <v>34</v>
      </c>
      <c r="U239" s="22">
        <v>42892</v>
      </c>
      <c r="V239" s="22">
        <v>44717</v>
      </c>
      <c r="W239" s="23">
        <v>3</v>
      </c>
      <c r="X239" s="23" t="s">
        <v>1683</v>
      </c>
    </row>
    <row r="240" spans="1:24" x14ac:dyDescent="0.25">
      <c r="A240" s="36" t="str">
        <f t="shared" si="18"/>
        <v>1811</v>
      </c>
      <c r="B240" s="36" t="str">
        <f t="shared" si="19"/>
        <v>北</v>
      </c>
      <c r="C240" s="36" t="str">
        <f t="shared" si="20"/>
        <v>民營A</v>
      </c>
      <c r="D240" s="37" t="str">
        <f t="shared" si="21"/>
        <v>0239</v>
      </c>
      <c r="E240" s="25" t="str">
        <f t="shared" si="23"/>
        <v>1811-北-民營A-0239</v>
      </c>
      <c r="F240" s="35" t="str">
        <f t="shared" si="22"/>
        <v>范O博</v>
      </c>
      <c r="G240" s="22">
        <v>43430</v>
      </c>
      <c r="H240" s="23" t="s">
        <v>1684</v>
      </c>
      <c r="I240" s="23" t="s">
        <v>84</v>
      </c>
      <c r="J240" s="23" t="s">
        <v>18</v>
      </c>
      <c r="K240" s="23" t="s">
        <v>1685</v>
      </c>
      <c r="L240" s="23" t="s">
        <v>1686</v>
      </c>
      <c r="M240" s="23" t="s">
        <v>21</v>
      </c>
      <c r="N240" s="23" t="s">
        <v>1687</v>
      </c>
      <c r="O240" s="22">
        <v>42498</v>
      </c>
      <c r="P240" s="22">
        <v>42652</v>
      </c>
      <c r="Q240" s="26">
        <v>42798</v>
      </c>
      <c r="R240" s="23" t="s">
        <v>23</v>
      </c>
      <c r="S240" s="23" t="s">
        <v>1688</v>
      </c>
      <c r="T240" s="23" t="s">
        <v>34</v>
      </c>
      <c r="U240" s="22">
        <v>45246</v>
      </c>
      <c r="V240" s="22">
        <v>44150</v>
      </c>
      <c r="W240" s="23">
        <v>3</v>
      </c>
      <c r="X240" s="23" t="s">
        <v>1632</v>
      </c>
    </row>
    <row r="241" spans="1:24" x14ac:dyDescent="0.25">
      <c r="A241" s="36" t="str">
        <f t="shared" si="18"/>
        <v>1811</v>
      </c>
      <c r="B241" s="36" t="str">
        <f t="shared" si="19"/>
        <v>北</v>
      </c>
      <c r="C241" s="36" t="str">
        <f t="shared" si="20"/>
        <v>其他A</v>
      </c>
      <c r="D241" s="37" t="str">
        <f t="shared" si="21"/>
        <v>0240</v>
      </c>
      <c r="E241" s="25" t="str">
        <f t="shared" si="23"/>
        <v>1811-北-其他C-0240</v>
      </c>
      <c r="F241" s="35" t="str">
        <f t="shared" si="22"/>
        <v>葉O強</v>
      </c>
      <c r="G241" s="22">
        <v>43430</v>
      </c>
      <c r="H241" s="23" t="s">
        <v>1689</v>
      </c>
      <c r="I241" s="23" t="s">
        <v>124</v>
      </c>
      <c r="J241" s="23" t="s">
        <v>18</v>
      </c>
      <c r="K241" s="23" t="s">
        <v>1690</v>
      </c>
      <c r="L241" s="23" t="s">
        <v>1691</v>
      </c>
      <c r="M241" s="23" t="s">
        <v>31</v>
      </c>
      <c r="N241" s="23" t="s">
        <v>1692</v>
      </c>
      <c r="O241" s="22">
        <v>42498</v>
      </c>
      <c r="P241" s="22">
        <v>42652</v>
      </c>
      <c r="Q241" s="22">
        <v>42798</v>
      </c>
      <c r="R241" s="23" t="s">
        <v>23</v>
      </c>
      <c r="S241" s="23" t="s">
        <v>1693</v>
      </c>
      <c r="T241" s="23" t="s">
        <v>49</v>
      </c>
      <c r="U241" s="22">
        <v>43938</v>
      </c>
      <c r="V241" s="22">
        <v>44667</v>
      </c>
      <c r="W241" s="23">
        <v>3</v>
      </c>
      <c r="X241" s="23" t="s">
        <v>1694</v>
      </c>
    </row>
    <row r="242" spans="1:24" x14ac:dyDescent="0.25">
      <c r="A242" s="36" t="str">
        <f t="shared" si="18"/>
        <v>1811</v>
      </c>
      <c r="B242" s="36" t="str">
        <f t="shared" si="19"/>
        <v>北</v>
      </c>
      <c r="C242" s="36" t="str">
        <f t="shared" si="20"/>
        <v>公家C</v>
      </c>
      <c r="D242" s="37" t="str">
        <f t="shared" si="21"/>
        <v>0241</v>
      </c>
      <c r="E242" s="25" t="str">
        <f t="shared" si="23"/>
        <v>1811-北-公家B-0241</v>
      </c>
      <c r="F242" s="35" t="str">
        <f t="shared" si="22"/>
        <v>闕O練</v>
      </c>
      <c r="G242" s="22">
        <v>43431</v>
      </c>
      <c r="H242" s="23" t="s">
        <v>1695</v>
      </c>
      <c r="I242" s="23" t="s">
        <v>137</v>
      </c>
      <c r="J242" s="23" t="s">
        <v>18</v>
      </c>
      <c r="K242" s="23" t="s">
        <v>1696</v>
      </c>
      <c r="L242" s="23" t="s">
        <v>1697</v>
      </c>
      <c r="M242" s="23" t="s">
        <v>21</v>
      </c>
      <c r="N242" s="23" t="s">
        <v>67</v>
      </c>
      <c r="O242" s="22">
        <v>42498</v>
      </c>
      <c r="P242" s="22">
        <v>42652</v>
      </c>
      <c r="Q242" s="22">
        <v>42798</v>
      </c>
      <c r="R242" s="23" t="s">
        <v>23</v>
      </c>
      <c r="S242" s="23" t="s">
        <v>1698</v>
      </c>
      <c r="T242" s="23" t="s">
        <v>25</v>
      </c>
      <c r="U242" s="22">
        <v>43939</v>
      </c>
      <c r="V242" s="22">
        <v>44668</v>
      </c>
      <c r="W242" s="23">
        <v>3</v>
      </c>
      <c r="X242" s="23" t="s">
        <v>1699</v>
      </c>
    </row>
    <row r="243" spans="1:24" x14ac:dyDescent="0.25">
      <c r="A243" s="36" t="str">
        <f t="shared" si="18"/>
        <v>1811</v>
      </c>
      <c r="B243" s="36" t="str">
        <f t="shared" si="19"/>
        <v>北</v>
      </c>
      <c r="C243" s="36" t="str">
        <f t="shared" si="20"/>
        <v>私人B</v>
      </c>
      <c r="D243" s="37" t="str">
        <f t="shared" si="21"/>
        <v>0242</v>
      </c>
      <c r="E243" s="25" t="str">
        <f t="shared" si="23"/>
        <v>1811-北-私人C-0242</v>
      </c>
      <c r="F243" s="35" t="str">
        <f t="shared" si="22"/>
        <v>曹O霞</v>
      </c>
      <c r="G243" s="22">
        <v>43431</v>
      </c>
      <c r="H243" s="23" t="s">
        <v>1700</v>
      </c>
      <c r="I243" s="23" t="s">
        <v>118</v>
      </c>
      <c r="J243" s="23" t="s">
        <v>18</v>
      </c>
      <c r="K243" s="23" t="s">
        <v>1701</v>
      </c>
      <c r="L243" s="23" t="s">
        <v>1702</v>
      </c>
      <c r="M243" s="23" t="s">
        <v>972</v>
      </c>
      <c r="N243" s="23" t="s">
        <v>870</v>
      </c>
      <c r="O243" s="22">
        <v>42498</v>
      </c>
      <c r="P243" s="22">
        <v>42652</v>
      </c>
      <c r="Q243" s="26">
        <v>42798</v>
      </c>
      <c r="R243" s="23" t="s">
        <v>23</v>
      </c>
      <c r="S243" s="23" t="s">
        <v>1703</v>
      </c>
      <c r="T243" s="23" t="s">
        <v>41</v>
      </c>
      <c r="U243" s="22">
        <v>42893</v>
      </c>
      <c r="V243" s="22">
        <v>44718</v>
      </c>
      <c r="W243" s="23">
        <v>3</v>
      </c>
      <c r="X243" s="23" t="s">
        <v>1704</v>
      </c>
    </row>
    <row r="244" spans="1:24" x14ac:dyDescent="0.25">
      <c r="A244" s="36" t="str">
        <f t="shared" si="18"/>
        <v>1811</v>
      </c>
      <c r="B244" s="36" t="str">
        <f t="shared" si="19"/>
        <v>北</v>
      </c>
      <c r="C244" s="36" t="str">
        <f t="shared" si="20"/>
        <v>金融C</v>
      </c>
      <c r="D244" s="37" t="str">
        <f t="shared" si="21"/>
        <v>0243</v>
      </c>
      <c r="E244" s="25" t="str">
        <f t="shared" si="23"/>
        <v>1811-北-金融C-0243</v>
      </c>
      <c r="F244" s="35" t="str">
        <f t="shared" si="22"/>
        <v>沈O怡</v>
      </c>
      <c r="G244" s="22">
        <v>43431</v>
      </c>
      <c r="H244" s="23" t="s">
        <v>1705</v>
      </c>
      <c r="I244" s="23" t="s">
        <v>154</v>
      </c>
      <c r="J244" s="23" t="s">
        <v>18</v>
      </c>
      <c r="K244" s="23" t="s">
        <v>1706</v>
      </c>
      <c r="L244" s="23" t="s">
        <v>1707</v>
      </c>
      <c r="M244" s="23" t="s">
        <v>31</v>
      </c>
      <c r="N244" s="23" t="s">
        <v>1708</v>
      </c>
      <c r="O244" s="22">
        <v>42498</v>
      </c>
      <c r="P244" s="22">
        <v>42652</v>
      </c>
      <c r="Q244" s="26">
        <v>42798</v>
      </c>
      <c r="R244" s="23" t="s">
        <v>23</v>
      </c>
      <c r="S244" s="23" t="s">
        <v>1709</v>
      </c>
      <c r="T244" s="23" t="s">
        <v>41</v>
      </c>
      <c r="U244" s="22">
        <v>45247</v>
      </c>
      <c r="V244" s="22">
        <v>44151</v>
      </c>
      <c r="W244" s="23">
        <v>3</v>
      </c>
      <c r="X244" s="23" t="s">
        <v>1710</v>
      </c>
    </row>
    <row r="245" spans="1:24" x14ac:dyDescent="0.25">
      <c r="A245" s="36" t="str">
        <f t="shared" si="18"/>
        <v>1811</v>
      </c>
      <c r="B245" s="36" t="str">
        <f t="shared" si="19"/>
        <v>北</v>
      </c>
      <c r="C245" s="36" t="str">
        <f t="shared" si="20"/>
        <v>公家C</v>
      </c>
      <c r="D245" s="37" t="str">
        <f t="shared" si="21"/>
        <v>0244</v>
      </c>
      <c r="E245" s="25" t="str">
        <f t="shared" si="23"/>
        <v>1811-北-公家C-0244</v>
      </c>
      <c r="F245" s="35" t="str">
        <f t="shared" si="22"/>
        <v>文O隆</v>
      </c>
      <c r="G245" s="22">
        <v>43432</v>
      </c>
      <c r="H245" s="23" t="s">
        <v>1711</v>
      </c>
      <c r="I245" s="23" t="s">
        <v>104</v>
      </c>
      <c r="J245" s="23" t="s">
        <v>18</v>
      </c>
      <c r="K245" s="23" t="s">
        <v>1712</v>
      </c>
      <c r="L245" s="23" t="s">
        <v>1713</v>
      </c>
      <c r="M245" s="23" t="s">
        <v>31</v>
      </c>
      <c r="N245" s="23" t="s">
        <v>1714</v>
      </c>
      <c r="O245" s="22">
        <v>42498</v>
      </c>
      <c r="P245" s="22">
        <v>42652</v>
      </c>
      <c r="Q245" s="22">
        <v>42798</v>
      </c>
      <c r="R245" s="23" t="s">
        <v>23</v>
      </c>
      <c r="S245" s="23" t="s">
        <v>1715</v>
      </c>
      <c r="T245" s="23" t="s">
        <v>34</v>
      </c>
      <c r="U245" s="22">
        <v>43940</v>
      </c>
      <c r="V245" s="22">
        <v>44669</v>
      </c>
      <c r="W245" s="23">
        <v>3</v>
      </c>
      <c r="X245" s="23" t="s">
        <v>1716</v>
      </c>
    </row>
    <row r="246" spans="1:24" x14ac:dyDescent="0.25">
      <c r="A246" s="36" t="str">
        <f t="shared" si="18"/>
        <v>1811</v>
      </c>
      <c r="B246" s="36" t="str">
        <f t="shared" si="19"/>
        <v>北</v>
      </c>
      <c r="C246" s="36" t="str">
        <f t="shared" si="20"/>
        <v>其他C</v>
      </c>
      <c r="D246" s="37" t="str">
        <f t="shared" si="21"/>
        <v>0245</v>
      </c>
      <c r="E246" s="25" t="str">
        <f t="shared" si="23"/>
        <v>1811-北-其他C-0245</v>
      </c>
      <c r="F246" s="35" t="str">
        <f t="shared" si="22"/>
        <v>曹O霞</v>
      </c>
      <c r="G246" s="22">
        <v>43432</v>
      </c>
      <c r="H246" s="23" t="s">
        <v>1717</v>
      </c>
      <c r="I246" s="23" t="s">
        <v>124</v>
      </c>
      <c r="J246" s="23" t="s">
        <v>18</v>
      </c>
      <c r="K246" s="23" t="s">
        <v>1718</v>
      </c>
      <c r="L246" s="23" t="s">
        <v>1719</v>
      </c>
      <c r="M246" s="23" t="s">
        <v>31</v>
      </c>
      <c r="N246" s="23" t="s">
        <v>870</v>
      </c>
      <c r="O246" s="22">
        <v>42498</v>
      </c>
      <c r="P246" s="22">
        <v>42652</v>
      </c>
      <c r="Q246" s="26">
        <v>42798</v>
      </c>
      <c r="R246" s="23" t="s">
        <v>23</v>
      </c>
      <c r="S246" s="23" t="s">
        <v>1720</v>
      </c>
      <c r="T246" s="23" t="s">
        <v>49</v>
      </c>
      <c r="U246" s="22">
        <v>42894</v>
      </c>
      <c r="V246" s="22">
        <v>44719</v>
      </c>
      <c r="W246" s="23">
        <v>3</v>
      </c>
      <c r="X246" s="23" t="s">
        <v>1704</v>
      </c>
    </row>
    <row r="247" spans="1:24" x14ac:dyDescent="0.25">
      <c r="A247" s="36" t="str">
        <f t="shared" si="18"/>
        <v>1811</v>
      </c>
      <c r="B247" s="36" t="str">
        <f t="shared" si="19"/>
        <v>北</v>
      </c>
      <c r="C247" s="36" t="str">
        <f t="shared" si="20"/>
        <v>其他C</v>
      </c>
      <c r="D247" s="37" t="str">
        <f t="shared" si="21"/>
        <v>0246</v>
      </c>
      <c r="E247" s="25" t="str">
        <f t="shared" si="23"/>
        <v>1811-北-其他A-0246</v>
      </c>
      <c r="F247" s="35" t="str">
        <f t="shared" si="22"/>
        <v>吳O勳</v>
      </c>
      <c r="G247" s="22">
        <v>43432</v>
      </c>
      <c r="H247" s="23" t="s">
        <v>1721</v>
      </c>
      <c r="I247" s="23" t="s">
        <v>44</v>
      </c>
      <c r="J247" s="23" t="s">
        <v>18</v>
      </c>
      <c r="K247" s="23" t="s">
        <v>1722</v>
      </c>
      <c r="L247" s="23" t="s">
        <v>1723</v>
      </c>
      <c r="M247" s="23" t="s">
        <v>995</v>
      </c>
      <c r="N247" s="23" t="s">
        <v>1724</v>
      </c>
      <c r="O247" s="22">
        <v>42498</v>
      </c>
      <c r="P247" s="22">
        <v>42652</v>
      </c>
      <c r="Q247" s="26">
        <v>42798</v>
      </c>
      <c r="R247" s="23" t="s">
        <v>23</v>
      </c>
      <c r="S247" s="23" t="s">
        <v>1725</v>
      </c>
      <c r="T247" s="23" t="s">
        <v>49</v>
      </c>
      <c r="U247" s="22">
        <v>45248</v>
      </c>
      <c r="V247" s="22">
        <v>44152</v>
      </c>
      <c r="W247" s="23">
        <v>3</v>
      </c>
      <c r="X247" s="23" t="s">
        <v>1726</v>
      </c>
    </row>
    <row r="248" spans="1:24" x14ac:dyDescent="0.25">
      <c r="A248" s="36" t="str">
        <f t="shared" si="18"/>
        <v>1811</v>
      </c>
      <c r="B248" s="36" t="str">
        <f t="shared" si="19"/>
        <v>北</v>
      </c>
      <c r="C248" s="36" t="str">
        <f t="shared" si="20"/>
        <v>公家A</v>
      </c>
      <c r="D248" s="37" t="str">
        <f t="shared" si="21"/>
        <v>0247</v>
      </c>
      <c r="E248" s="25" t="str">
        <f t="shared" si="23"/>
        <v>1811-北-公家C-0247</v>
      </c>
      <c r="F248" s="35" t="str">
        <f t="shared" si="22"/>
        <v>姜O文</v>
      </c>
      <c r="G248" s="22">
        <v>43433</v>
      </c>
      <c r="H248" s="23" t="s">
        <v>1727</v>
      </c>
      <c r="I248" s="23" t="s">
        <v>104</v>
      </c>
      <c r="J248" s="23" t="s">
        <v>18</v>
      </c>
      <c r="K248" s="23" t="s">
        <v>1728</v>
      </c>
      <c r="L248" s="23" t="s">
        <v>1729</v>
      </c>
      <c r="M248" s="23" t="s">
        <v>995</v>
      </c>
      <c r="N248" s="23" t="s">
        <v>870</v>
      </c>
      <c r="O248" s="22">
        <v>42498</v>
      </c>
      <c r="P248" s="22">
        <v>42652</v>
      </c>
      <c r="Q248" s="26">
        <v>42798</v>
      </c>
      <c r="R248" s="23" t="s">
        <v>23</v>
      </c>
      <c r="S248" s="23" t="s">
        <v>1730</v>
      </c>
      <c r="T248" s="23" t="s">
        <v>25</v>
      </c>
      <c r="U248" s="22">
        <v>42895</v>
      </c>
      <c r="V248" s="22">
        <v>44720</v>
      </c>
      <c r="W248" s="23">
        <v>3</v>
      </c>
      <c r="X248" s="23" t="s">
        <v>1731</v>
      </c>
    </row>
    <row r="249" spans="1:24" x14ac:dyDescent="0.25">
      <c r="A249" s="36" t="str">
        <f t="shared" si="18"/>
        <v>1811</v>
      </c>
      <c r="B249" s="36" t="str">
        <f t="shared" si="19"/>
        <v>北</v>
      </c>
      <c r="C249" s="36" t="str">
        <f t="shared" si="20"/>
        <v>民營C</v>
      </c>
      <c r="D249" s="37" t="str">
        <f t="shared" si="21"/>
        <v>0248</v>
      </c>
      <c r="E249" s="25" t="str">
        <f t="shared" si="23"/>
        <v>1811-北-民營A-0248</v>
      </c>
      <c r="F249" s="35" t="str">
        <f t="shared" si="22"/>
        <v>簡O明</v>
      </c>
      <c r="G249" s="22">
        <v>43433</v>
      </c>
      <c r="H249" s="23" t="s">
        <v>1732</v>
      </c>
      <c r="I249" s="23" t="s">
        <v>84</v>
      </c>
      <c r="J249" s="23" t="s">
        <v>18</v>
      </c>
      <c r="K249" s="23" t="s">
        <v>1733</v>
      </c>
      <c r="L249" s="23" t="s">
        <v>1734</v>
      </c>
      <c r="M249" s="23" t="s">
        <v>21</v>
      </c>
      <c r="N249" s="23" t="s">
        <v>67</v>
      </c>
      <c r="O249" s="22">
        <v>42498</v>
      </c>
      <c r="P249" s="22">
        <v>42652</v>
      </c>
      <c r="Q249" s="22">
        <v>42798</v>
      </c>
      <c r="R249" s="23" t="s">
        <v>23</v>
      </c>
      <c r="S249" s="23" t="s">
        <v>1735</v>
      </c>
      <c r="T249" s="23" t="s">
        <v>41</v>
      </c>
      <c r="U249" s="22">
        <v>43941</v>
      </c>
      <c r="V249" s="22">
        <v>44670</v>
      </c>
      <c r="W249" s="23">
        <v>3</v>
      </c>
      <c r="X249" s="23" t="s">
        <v>401</v>
      </c>
    </row>
    <row r="250" spans="1:24" x14ac:dyDescent="0.25">
      <c r="A250" s="36" t="str">
        <f t="shared" si="18"/>
        <v>1811</v>
      </c>
      <c r="B250" s="36" t="str">
        <f t="shared" si="19"/>
        <v>北</v>
      </c>
      <c r="C250" s="36" t="str">
        <f t="shared" si="20"/>
        <v>金融A</v>
      </c>
      <c r="D250" s="37" t="str">
        <f t="shared" si="21"/>
        <v>0249</v>
      </c>
      <c r="E250" s="25" t="str">
        <f t="shared" si="23"/>
        <v>1811-北-金融A-0249</v>
      </c>
      <c r="F250" s="35" t="str">
        <f t="shared" si="22"/>
        <v>張O寧</v>
      </c>
      <c r="G250" s="22">
        <v>43433</v>
      </c>
      <c r="H250" s="23" t="s">
        <v>1736</v>
      </c>
      <c r="I250" s="23" t="s">
        <v>52</v>
      </c>
      <c r="J250" s="23" t="s">
        <v>18</v>
      </c>
      <c r="K250" s="23" t="s">
        <v>1737</v>
      </c>
      <c r="L250" s="23" t="s">
        <v>1738</v>
      </c>
      <c r="M250" s="23" t="s">
        <v>21</v>
      </c>
      <c r="N250" s="23" t="s">
        <v>1739</v>
      </c>
      <c r="O250" s="22">
        <v>42498</v>
      </c>
      <c r="P250" s="22">
        <v>42652</v>
      </c>
      <c r="Q250" s="26">
        <v>42798</v>
      </c>
      <c r="R250" s="23" t="s">
        <v>23</v>
      </c>
      <c r="S250" s="23" t="s">
        <v>1740</v>
      </c>
      <c r="T250" s="23" t="s">
        <v>25</v>
      </c>
      <c r="U250" s="22">
        <v>45249</v>
      </c>
      <c r="V250" s="22">
        <v>44153</v>
      </c>
      <c r="W250" s="23">
        <v>3</v>
      </c>
      <c r="X250" s="23" t="s">
        <v>1741</v>
      </c>
    </row>
    <row r="251" spans="1:24" x14ac:dyDescent="0.25">
      <c r="A251" s="36" t="str">
        <f t="shared" si="18"/>
        <v>1811</v>
      </c>
      <c r="B251" s="36" t="str">
        <f t="shared" si="19"/>
        <v>北</v>
      </c>
      <c r="C251" s="36" t="str">
        <f t="shared" si="20"/>
        <v>公家A</v>
      </c>
      <c r="D251" s="37" t="str">
        <f t="shared" si="21"/>
        <v>0250</v>
      </c>
      <c r="E251" s="25" t="str">
        <f t="shared" si="23"/>
        <v>1811-北-公家A-0250</v>
      </c>
      <c r="F251" s="35" t="str">
        <f t="shared" si="22"/>
        <v>吳O耀</v>
      </c>
      <c r="G251" s="22">
        <v>43434</v>
      </c>
      <c r="H251" s="23" t="s">
        <v>1742</v>
      </c>
      <c r="I251" s="23" t="s">
        <v>213</v>
      </c>
      <c r="J251" s="23" t="s">
        <v>18</v>
      </c>
      <c r="K251" s="23" t="s">
        <v>1743</v>
      </c>
      <c r="L251" s="23" t="s">
        <v>1744</v>
      </c>
      <c r="M251" s="23" t="s">
        <v>21</v>
      </c>
      <c r="N251" s="23" t="s">
        <v>870</v>
      </c>
      <c r="O251" s="22">
        <v>42498</v>
      </c>
      <c r="P251" s="22">
        <v>42652</v>
      </c>
      <c r="Q251" s="26">
        <v>42798</v>
      </c>
      <c r="R251" s="23" t="s">
        <v>23</v>
      </c>
      <c r="S251" s="23" t="s">
        <v>1745</v>
      </c>
      <c r="T251" s="23" t="s">
        <v>34</v>
      </c>
      <c r="U251" s="22">
        <v>42896</v>
      </c>
      <c r="V251" s="22">
        <v>44721</v>
      </c>
      <c r="W251" s="23">
        <v>3</v>
      </c>
      <c r="X251" s="23" t="s">
        <v>1661</v>
      </c>
    </row>
    <row r="252" spans="1:24" x14ac:dyDescent="0.25">
      <c r="A252" s="36" t="str">
        <f t="shared" si="18"/>
        <v>1811</v>
      </c>
      <c r="B252" s="36" t="str">
        <f t="shared" si="19"/>
        <v>北</v>
      </c>
      <c r="C252" s="36" t="str">
        <f t="shared" si="20"/>
        <v>民營A</v>
      </c>
      <c r="D252" s="37" t="str">
        <f t="shared" si="21"/>
        <v>0251</v>
      </c>
      <c r="E252" s="25" t="str">
        <f t="shared" si="23"/>
        <v>1811-北-民營B-0251</v>
      </c>
      <c r="F252" s="35" t="str">
        <f t="shared" si="22"/>
        <v>陳O聖</v>
      </c>
      <c r="G252" s="22">
        <v>43434</v>
      </c>
      <c r="H252" s="23" t="s">
        <v>1746</v>
      </c>
      <c r="I252" s="23" t="s">
        <v>111</v>
      </c>
      <c r="J252" s="23" t="s">
        <v>18</v>
      </c>
      <c r="K252" s="23" t="s">
        <v>1747</v>
      </c>
      <c r="L252" s="23" t="s">
        <v>1748</v>
      </c>
      <c r="M252" s="23" t="s">
        <v>31</v>
      </c>
      <c r="N252" s="23" t="s">
        <v>1749</v>
      </c>
      <c r="O252" s="22">
        <v>42498</v>
      </c>
      <c r="P252" s="22">
        <v>42652</v>
      </c>
      <c r="Q252" s="22">
        <v>42798</v>
      </c>
      <c r="R252" s="23" t="s">
        <v>23</v>
      </c>
      <c r="S252" s="23" t="s">
        <v>1750</v>
      </c>
      <c r="T252" s="23" t="s">
        <v>49</v>
      </c>
      <c r="U252" s="22">
        <v>43942</v>
      </c>
      <c r="V252" s="22">
        <v>44671</v>
      </c>
      <c r="W252" s="23">
        <v>3</v>
      </c>
      <c r="X252" s="23" t="s">
        <v>1751</v>
      </c>
    </row>
    <row r="253" spans="1:24" x14ac:dyDescent="0.25">
      <c r="A253" s="36" t="str">
        <f t="shared" si="18"/>
        <v>1811</v>
      </c>
      <c r="B253" s="36" t="str">
        <f t="shared" si="19"/>
        <v>北</v>
      </c>
      <c r="C253" s="36" t="str">
        <f t="shared" si="20"/>
        <v>金融B</v>
      </c>
      <c r="D253" s="37" t="str">
        <f t="shared" si="21"/>
        <v>0252</v>
      </c>
      <c r="E253" s="25" t="str">
        <f t="shared" si="23"/>
        <v>1811-北-金融B-0252</v>
      </c>
      <c r="F253" s="35" t="str">
        <f t="shared" si="22"/>
        <v>張O寧</v>
      </c>
      <c r="G253" s="22">
        <v>43434</v>
      </c>
      <c r="H253" s="23" t="s">
        <v>1752</v>
      </c>
      <c r="I253" s="23" t="s">
        <v>97</v>
      </c>
      <c r="J253" s="23" t="s">
        <v>18</v>
      </c>
      <c r="K253" s="23" t="s">
        <v>1753</v>
      </c>
      <c r="L253" s="23" t="s">
        <v>1754</v>
      </c>
      <c r="M253" s="23" t="s">
        <v>31</v>
      </c>
      <c r="N253" s="23" t="s">
        <v>1755</v>
      </c>
      <c r="O253" s="22">
        <v>42498</v>
      </c>
      <c r="P253" s="22">
        <v>42652</v>
      </c>
      <c r="Q253" s="26">
        <v>42798</v>
      </c>
      <c r="R253" s="23" t="s">
        <v>23</v>
      </c>
      <c r="S253" s="23" t="s">
        <v>1756</v>
      </c>
      <c r="T253" s="23" t="s">
        <v>34</v>
      </c>
      <c r="U253" s="22">
        <v>45250</v>
      </c>
      <c r="V253" s="22">
        <v>44154</v>
      </c>
      <c r="W253" s="23">
        <v>3</v>
      </c>
      <c r="X253" s="23" t="s">
        <v>1741</v>
      </c>
    </row>
    <row r="254" spans="1:24" x14ac:dyDescent="0.25">
      <c r="A254" s="36" t="str">
        <f t="shared" si="18"/>
        <v>1812</v>
      </c>
      <c r="B254" s="36" t="str">
        <f t="shared" si="19"/>
        <v>北</v>
      </c>
      <c r="C254" s="36" t="str">
        <f t="shared" si="20"/>
        <v>民營B</v>
      </c>
      <c r="D254" s="37" t="str">
        <f t="shared" si="21"/>
        <v>0253</v>
      </c>
      <c r="E254" s="25" t="str">
        <f t="shared" si="23"/>
        <v>1812-北-民營B-0253</v>
      </c>
      <c r="F254" s="35" t="str">
        <f t="shared" si="22"/>
        <v>邱O坤</v>
      </c>
      <c r="G254" s="22">
        <v>43435</v>
      </c>
      <c r="H254" s="23" t="s">
        <v>1757</v>
      </c>
      <c r="I254" s="23" t="s">
        <v>111</v>
      </c>
      <c r="J254" s="23" t="s">
        <v>18</v>
      </c>
      <c r="K254" s="23" t="s">
        <v>1758</v>
      </c>
      <c r="L254" s="23" t="s">
        <v>1759</v>
      </c>
      <c r="M254" s="23" t="s">
        <v>954</v>
      </c>
      <c r="N254" s="23" t="s">
        <v>870</v>
      </c>
      <c r="O254" s="22">
        <v>42498</v>
      </c>
      <c r="P254" s="22">
        <v>42652</v>
      </c>
      <c r="Q254" s="26">
        <v>42798</v>
      </c>
      <c r="R254" s="23" t="s">
        <v>23</v>
      </c>
      <c r="S254" s="23" t="s">
        <v>1760</v>
      </c>
      <c r="T254" s="23" t="s">
        <v>41</v>
      </c>
      <c r="U254" s="22">
        <v>42897</v>
      </c>
      <c r="V254" s="22">
        <v>44722</v>
      </c>
      <c r="W254" s="23">
        <v>3</v>
      </c>
      <c r="X254" s="23" t="s">
        <v>1761</v>
      </c>
    </row>
    <row r="255" spans="1:24" x14ac:dyDescent="0.25">
      <c r="A255" s="36" t="str">
        <f t="shared" si="18"/>
        <v>1812</v>
      </c>
      <c r="B255" s="36" t="str">
        <f t="shared" si="19"/>
        <v>北</v>
      </c>
      <c r="C255" s="36" t="str">
        <f t="shared" si="20"/>
        <v>金融B</v>
      </c>
      <c r="D255" s="37" t="str">
        <f t="shared" si="21"/>
        <v>0254</v>
      </c>
      <c r="E255" s="25" t="str">
        <f t="shared" si="23"/>
        <v>1812-北-金融C-0254</v>
      </c>
      <c r="F255" s="35" t="str">
        <f t="shared" si="22"/>
        <v>張O寬</v>
      </c>
      <c r="G255" s="22">
        <v>43435</v>
      </c>
      <c r="H255" s="23" t="s">
        <v>1762</v>
      </c>
      <c r="I255" s="23" t="s">
        <v>154</v>
      </c>
      <c r="J255" s="23" t="s">
        <v>18</v>
      </c>
      <c r="K255" s="23" t="s">
        <v>1763</v>
      </c>
      <c r="L255" s="23" t="s">
        <v>1764</v>
      </c>
      <c r="M255" s="23" t="s">
        <v>995</v>
      </c>
      <c r="N255" s="23" t="s">
        <v>1765</v>
      </c>
      <c r="O255" s="22">
        <v>42498</v>
      </c>
      <c r="P255" s="22">
        <v>42652</v>
      </c>
      <c r="Q255" s="26">
        <v>42798</v>
      </c>
      <c r="R255" s="23" t="s">
        <v>23</v>
      </c>
      <c r="S255" s="23" t="s">
        <v>1766</v>
      </c>
      <c r="T255" s="23" t="s">
        <v>41</v>
      </c>
      <c r="U255" s="22">
        <v>45251</v>
      </c>
      <c r="V255" s="22">
        <v>44155</v>
      </c>
      <c r="W255" s="23">
        <v>3</v>
      </c>
      <c r="X255" s="23" t="s">
        <v>1767</v>
      </c>
    </row>
    <row r="256" spans="1:24" x14ac:dyDescent="0.25">
      <c r="A256" s="36" t="str">
        <f t="shared" si="18"/>
        <v>1812</v>
      </c>
      <c r="B256" s="36" t="str">
        <f t="shared" si="19"/>
        <v>北</v>
      </c>
      <c r="C256" s="36" t="str">
        <f t="shared" si="20"/>
        <v>金融C</v>
      </c>
      <c r="D256" s="37" t="str">
        <f t="shared" si="21"/>
        <v>0255</v>
      </c>
      <c r="E256" s="25" t="str">
        <f t="shared" si="23"/>
        <v>1812-北-金融C-0255</v>
      </c>
      <c r="F256" s="35" t="str">
        <f t="shared" si="22"/>
        <v>許O川</v>
      </c>
      <c r="G256" s="22">
        <v>43435</v>
      </c>
      <c r="H256" s="23" t="s">
        <v>1768</v>
      </c>
      <c r="I256" s="23" t="s">
        <v>154</v>
      </c>
      <c r="J256" s="23" t="s">
        <v>18</v>
      </c>
      <c r="K256" s="23" t="s">
        <v>1769</v>
      </c>
      <c r="L256" s="23" t="s">
        <v>1770</v>
      </c>
      <c r="M256" s="23" t="s">
        <v>21</v>
      </c>
      <c r="N256" s="23" t="s">
        <v>1771</v>
      </c>
      <c r="O256" s="22">
        <v>42498</v>
      </c>
      <c r="P256" s="22">
        <v>42652</v>
      </c>
      <c r="Q256" s="22">
        <v>42798</v>
      </c>
      <c r="R256" s="23" t="s">
        <v>23</v>
      </c>
      <c r="S256" s="23" t="s">
        <v>1772</v>
      </c>
      <c r="T256" s="23" t="s">
        <v>25</v>
      </c>
      <c r="U256" s="22">
        <v>43943</v>
      </c>
      <c r="V256" s="22">
        <v>44672</v>
      </c>
      <c r="W256" s="23">
        <v>3</v>
      </c>
      <c r="X256" s="23" t="s">
        <v>1773</v>
      </c>
    </row>
    <row r="257" spans="1:24" x14ac:dyDescent="0.25">
      <c r="A257" s="36" t="str">
        <f t="shared" si="18"/>
        <v>1812</v>
      </c>
      <c r="B257" s="36" t="str">
        <f t="shared" si="19"/>
        <v>北</v>
      </c>
      <c r="C257" s="36" t="str">
        <f t="shared" si="20"/>
        <v>民營C</v>
      </c>
      <c r="D257" s="37" t="str">
        <f t="shared" si="21"/>
        <v>0256</v>
      </c>
      <c r="E257" s="25" t="str">
        <f t="shared" si="23"/>
        <v>1812-北-民營C-0256</v>
      </c>
      <c r="F257" s="35" t="str">
        <f t="shared" si="22"/>
        <v>林O藩</v>
      </c>
      <c r="G257" s="22">
        <v>43436</v>
      </c>
      <c r="H257" s="23" t="s">
        <v>1774</v>
      </c>
      <c r="I257" s="23" t="s">
        <v>28</v>
      </c>
      <c r="J257" s="23" t="s">
        <v>18</v>
      </c>
      <c r="K257" s="23" t="s">
        <v>1775</v>
      </c>
      <c r="L257" s="23" t="s">
        <v>1776</v>
      </c>
      <c r="M257" s="23" t="s">
        <v>972</v>
      </c>
      <c r="N257" s="23" t="s">
        <v>840</v>
      </c>
      <c r="O257" s="22">
        <v>42498</v>
      </c>
      <c r="P257" s="22">
        <v>42652</v>
      </c>
      <c r="Q257" s="26">
        <v>42798</v>
      </c>
      <c r="R257" s="23" t="s">
        <v>23</v>
      </c>
      <c r="S257" s="23" t="s">
        <v>1777</v>
      </c>
      <c r="T257" s="23" t="s">
        <v>49</v>
      </c>
      <c r="U257" s="22">
        <v>42898</v>
      </c>
      <c r="V257" s="22">
        <v>44723</v>
      </c>
      <c r="W257" s="23">
        <v>3</v>
      </c>
      <c r="X257" s="23" t="s">
        <v>1778</v>
      </c>
    </row>
    <row r="258" spans="1:24" x14ac:dyDescent="0.25">
      <c r="A258" s="36" t="str">
        <f t="shared" si="18"/>
        <v>1812</v>
      </c>
      <c r="B258" s="36" t="str">
        <f t="shared" si="19"/>
        <v>北</v>
      </c>
      <c r="C258" s="36" t="str">
        <f t="shared" si="20"/>
        <v>其他C</v>
      </c>
      <c r="D258" s="37" t="str">
        <f t="shared" si="21"/>
        <v>0257</v>
      </c>
      <c r="E258" s="25" t="str">
        <f t="shared" si="23"/>
        <v>1812-北-其他B-0257</v>
      </c>
      <c r="F258" s="35" t="str">
        <f t="shared" si="22"/>
        <v>陳O智</v>
      </c>
      <c r="G258" s="22">
        <v>43436</v>
      </c>
      <c r="H258" s="23" t="s">
        <v>1779</v>
      </c>
      <c r="I258" s="23" t="s">
        <v>71</v>
      </c>
      <c r="J258" s="23" t="s">
        <v>18</v>
      </c>
      <c r="K258" s="23" t="s">
        <v>1780</v>
      </c>
      <c r="L258" s="23" t="s">
        <v>1781</v>
      </c>
      <c r="M258" s="23" t="s">
        <v>21</v>
      </c>
      <c r="N258" s="23" t="s">
        <v>1782</v>
      </c>
      <c r="O258" s="22">
        <v>42498</v>
      </c>
      <c r="P258" s="22">
        <v>42652</v>
      </c>
      <c r="Q258" s="26">
        <v>42798</v>
      </c>
      <c r="R258" s="23" t="s">
        <v>23</v>
      </c>
      <c r="S258" s="23" t="s">
        <v>1783</v>
      </c>
      <c r="T258" s="23" t="s">
        <v>49</v>
      </c>
      <c r="U258" s="22">
        <v>45252</v>
      </c>
      <c r="V258" s="22">
        <v>44156</v>
      </c>
      <c r="W258" s="23">
        <v>3</v>
      </c>
      <c r="X258" s="23" t="s">
        <v>1784</v>
      </c>
    </row>
    <row r="259" spans="1:24" x14ac:dyDescent="0.25">
      <c r="A259" s="36" t="str">
        <f t="shared" si="18"/>
        <v>1812</v>
      </c>
      <c r="B259" s="36" t="str">
        <f t="shared" si="19"/>
        <v>北</v>
      </c>
      <c r="C259" s="36" t="str">
        <f t="shared" si="20"/>
        <v>其他B</v>
      </c>
      <c r="D259" s="37" t="str">
        <f t="shared" si="21"/>
        <v>0258</v>
      </c>
      <c r="E259" s="25" t="str">
        <f t="shared" si="23"/>
        <v>1812-北-其他A-0258</v>
      </c>
      <c r="F259" s="35" t="str">
        <f t="shared" si="22"/>
        <v>嚴O雄</v>
      </c>
      <c r="G259" s="22">
        <v>43436</v>
      </c>
      <c r="H259" s="23" t="s">
        <v>1785</v>
      </c>
      <c r="I259" s="23" t="s">
        <v>44</v>
      </c>
      <c r="J259" s="23" t="s">
        <v>18</v>
      </c>
      <c r="K259" s="23" t="s">
        <v>1786</v>
      </c>
      <c r="L259" s="23" t="s">
        <v>1787</v>
      </c>
      <c r="M259" s="23" t="s">
        <v>31</v>
      </c>
      <c r="N259" s="23" t="s">
        <v>1788</v>
      </c>
      <c r="O259" s="22">
        <v>42498</v>
      </c>
      <c r="P259" s="22">
        <v>42652</v>
      </c>
      <c r="Q259" s="22">
        <v>42798</v>
      </c>
      <c r="R259" s="23" t="s">
        <v>23</v>
      </c>
      <c r="S259" s="23" t="s">
        <v>1789</v>
      </c>
      <c r="T259" s="23" t="s">
        <v>34</v>
      </c>
      <c r="U259" s="22">
        <v>43944</v>
      </c>
      <c r="V259" s="22">
        <v>44673</v>
      </c>
      <c r="W259" s="23">
        <v>3</v>
      </c>
      <c r="X259" s="23" t="s">
        <v>1790</v>
      </c>
    </row>
    <row r="260" spans="1:24" x14ac:dyDescent="0.25">
      <c r="A260" s="36" t="str">
        <f t="shared" ref="A260:A323" si="24">TEXT($G260,"YYMM")</f>
        <v>1812</v>
      </c>
      <c r="B260" s="36" t="str">
        <f t="shared" ref="B260:B323" si="25">LEFT($J260,1)</f>
        <v>北</v>
      </c>
      <c r="C260" s="36" t="str">
        <f t="shared" ref="C260:C323" si="26">LEFT($I260,2)&amp;RIGHT($I259,1)</f>
        <v>公家A</v>
      </c>
      <c r="D260" s="37" t="str">
        <f t="shared" ref="D260:D323" si="27">TEXT($D259+1, "0000")</f>
        <v>0259</v>
      </c>
      <c r="E260" s="25" t="str">
        <f t="shared" si="23"/>
        <v>1812-北-公家B-0259</v>
      </c>
      <c r="F260" s="35" t="str">
        <f t="shared" ref="F260:F323" si="28">REPLACE($X260,2,1,"O")</f>
        <v>洪O茂</v>
      </c>
      <c r="G260" s="22">
        <v>43437</v>
      </c>
      <c r="H260" s="23" t="s">
        <v>1791</v>
      </c>
      <c r="I260" s="23" t="s">
        <v>137</v>
      </c>
      <c r="J260" s="23" t="s">
        <v>18</v>
      </c>
      <c r="K260" s="23" t="s">
        <v>1792</v>
      </c>
      <c r="L260" s="23" t="s">
        <v>1793</v>
      </c>
      <c r="M260" s="23" t="s">
        <v>31</v>
      </c>
      <c r="N260" s="23" t="s">
        <v>1794</v>
      </c>
      <c r="O260" s="22">
        <v>42498</v>
      </c>
      <c r="P260" s="22">
        <v>42652</v>
      </c>
      <c r="Q260" s="26">
        <v>42798</v>
      </c>
      <c r="R260" s="23" t="s">
        <v>23</v>
      </c>
      <c r="S260" s="23" t="s">
        <v>1795</v>
      </c>
      <c r="T260" s="23" t="s">
        <v>25</v>
      </c>
      <c r="U260" s="22">
        <v>45253</v>
      </c>
      <c r="V260" s="22">
        <v>44157</v>
      </c>
      <c r="W260" s="23">
        <v>3</v>
      </c>
      <c r="X260" s="23" t="s">
        <v>1796</v>
      </c>
    </row>
    <row r="261" spans="1:24" x14ac:dyDescent="0.25">
      <c r="A261" s="36" t="str">
        <f t="shared" si="24"/>
        <v>1812</v>
      </c>
      <c r="B261" s="36" t="str">
        <f t="shared" si="25"/>
        <v>北</v>
      </c>
      <c r="C261" s="36" t="str">
        <f t="shared" si="26"/>
        <v>金融B</v>
      </c>
      <c r="D261" s="37" t="str">
        <f t="shared" si="27"/>
        <v>0260</v>
      </c>
      <c r="E261" s="25" t="str">
        <f t="shared" ref="E261:E324" si="29">TEXT($G261,"YYMM")&amp;"-"&amp;LEFT($J261,1)&amp;"-"&amp;LEFT($I261,2)&amp;RIGHT($I261,1)&amp;"-"&amp;$D261</f>
        <v>1812-北-金融C-0260</v>
      </c>
      <c r="F261" s="35" t="str">
        <f t="shared" si="28"/>
        <v>章O煌</v>
      </c>
      <c r="G261" s="22">
        <v>43437</v>
      </c>
      <c r="H261" s="23" t="s">
        <v>1797</v>
      </c>
      <c r="I261" s="23" t="s">
        <v>154</v>
      </c>
      <c r="J261" s="23" t="s">
        <v>18</v>
      </c>
      <c r="K261" s="23" t="s">
        <v>1798</v>
      </c>
      <c r="L261" s="23" t="s">
        <v>1799</v>
      </c>
      <c r="M261" s="23" t="s">
        <v>31</v>
      </c>
      <c r="N261" s="23" t="s">
        <v>870</v>
      </c>
      <c r="O261" s="22">
        <v>42498</v>
      </c>
      <c r="P261" s="22">
        <v>42652</v>
      </c>
      <c r="Q261" s="26">
        <v>42798</v>
      </c>
      <c r="R261" s="23" t="s">
        <v>23</v>
      </c>
      <c r="S261" s="23" t="s">
        <v>1800</v>
      </c>
      <c r="T261" s="23" t="s">
        <v>25</v>
      </c>
      <c r="U261" s="22">
        <v>42899</v>
      </c>
      <c r="V261" s="22">
        <v>44724</v>
      </c>
      <c r="W261" s="23">
        <v>3</v>
      </c>
      <c r="X261" s="23" t="s">
        <v>1801</v>
      </c>
    </row>
    <row r="262" spans="1:24" x14ac:dyDescent="0.25">
      <c r="A262" s="36" t="str">
        <f t="shared" si="24"/>
        <v>1812</v>
      </c>
      <c r="B262" s="36" t="str">
        <f t="shared" si="25"/>
        <v>北</v>
      </c>
      <c r="C262" s="36" t="str">
        <f t="shared" si="26"/>
        <v>金融C</v>
      </c>
      <c r="D262" s="37" t="str">
        <f t="shared" si="27"/>
        <v>0261</v>
      </c>
      <c r="E262" s="25" t="str">
        <f t="shared" si="29"/>
        <v>1812-北-金融A-0261</v>
      </c>
      <c r="F262" s="35" t="str">
        <f t="shared" si="28"/>
        <v>王O民</v>
      </c>
      <c r="G262" s="22">
        <v>43437</v>
      </c>
      <c r="H262" s="23" t="s">
        <v>1802</v>
      </c>
      <c r="I262" s="23" t="s">
        <v>52</v>
      </c>
      <c r="J262" s="23" t="s">
        <v>18</v>
      </c>
      <c r="K262" s="23" t="s">
        <v>1803</v>
      </c>
      <c r="L262" s="23" t="s">
        <v>1804</v>
      </c>
      <c r="M262" s="23" t="s">
        <v>21</v>
      </c>
      <c r="N262" s="23" t="s">
        <v>1805</v>
      </c>
      <c r="O262" s="22">
        <v>42498</v>
      </c>
      <c r="P262" s="22">
        <v>42652</v>
      </c>
      <c r="Q262" s="22">
        <v>42798</v>
      </c>
      <c r="R262" s="23" t="s">
        <v>23</v>
      </c>
      <c r="S262" s="23" t="s">
        <v>1806</v>
      </c>
      <c r="T262" s="23" t="s">
        <v>41</v>
      </c>
      <c r="U262" s="22">
        <v>43945</v>
      </c>
      <c r="V262" s="22">
        <v>44674</v>
      </c>
      <c r="W262" s="23">
        <v>3</v>
      </c>
      <c r="X262" s="23" t="s">
        <v>1807</v>
      </c>
    </row>
    <row r="263" spans="1:24" x14ac:dyDescent="0.25">
      <c r="A263" s="36" t="str">
        <f t="shared" si="24"/>
        <v>1812</v>
      </c>
      <c r="B263" s="36" t="str">
        <f t="shared" si="25"/>
        <v>北</v>
      </c>
      <c r="C263" s="36" t="str">
        <f t="shared" si="26"/>
        <v>民營A</v>
      </c>
      <c r="D263" s="37" t="str">
        <f t="shared" si="27"/>
        <v>0262</v>
      </c>
      <c r="E263" s="25" t="str">
        <f t="shared" si="29"/>
        <v>1812-北-民營B-0262</v>
      </c>
      <c r="F263" s="35" t="str">
        <f t="shared" si="28"/>
        <v>苗O宇</v>
      </c>
      <c r="G263" s="22">
        <v>43438</v>
      </c>
      <c r="H263" s="23" t="s">
        <v>1808</v>
      </c>
      <c r="I263" s="23" t="s">
        <v>111</v>
      </c>
      <c r="J263" s="23" t="s">
        <v>18</v>
      </c>
      <c r="K263" s="23" t="s">
        <v>1809</v>
      </c>
      <c r="L263" s="23" t="s">
        <v>1810</v>
      </c>
      <c r="M263" s="23" t="s">
        <v>995</v>
      </c>
      <c r="N263" s="23" t="s">
        <v>1317</v>
      </c>
      <c r="O263" s="22">
        <v>42498</v>
      </c>
      <c r="P263" s="22">
        <v>42652</v>
      </c>
      <c r="Q263" s="26">
        <v>42798</v>
      </c>
      <c r="R263" s="23" t="s">
        <v>23</v>
      </c>
      <c r="S263" s="23" t="s">
        <v>1811</v>
      </c>
      <c r="T263" s="23" t="s">
        <v>34</v>
      </c>
      <c r="U263" s="22">
        <v>45254</v>
      </c>
      <c r="V263" s="22">
        <v>44158</v>
      </c>
      <c r="W263" s="23">
        <v>3</v>
      </c>
      <c r="X263" s="23" t="s">
        <v>1812</v>
      </c>
    </row>
    <row r="264" spans="1:24" x14ac:dyDescent="0.25">
      <c r="A264" s="36" t="str">
        <f t="shared" si="24"/>
        <v>1812</v>
      </c>
      <c r="B264" s="36" t="str">
        <f t="shared" si="25"/>
        <v>北</v>
      </c>
      <c r="C264" s="36" t="str">
        <f t="shared" si="26"/>
        <v>其他B</v>
      </c>
      <c r="D264" s="37" t="str">
        <f t="shared" si="27"/>
        <v>0263</v>
      </c>
      <c r="E264" s="25" t="str">
        <f t="shared" si="29"/>
        <v>1812-北-其他A-0263</v>
      </c>
      <c r="F264" s="35" t="str">
        <f t="shared" si="28"/>
        <v>曾O壽</v>
      </c>
      <c r="G264" s="22">
        <v>43438</v>
      </c>
      <c r="H264" s="23" t="s">
        <v>1813</v>
      </c>
      <c r="I264" s="23" t="s">
        <v>44</v>
      </c>
      <c r="J264" s="23" t="s">
        <v>18</v>
      </c>
      <c r="K264" s="23" t="s">
        <v>1814</v>
      </c>
      <c r="L264" s="23" t="s">
        <v>1815</v>
      </c>
      <c r="M264" s="23" t="s">
        <v>995</v>
      </c>
      <c r="N264" s="23" t="s">
        <v>1816</v>
      </c>
      <c r="O264" s="22">
        <v>42498</v>
      </c>
      <c r="P264" s="22">
        <v>42652</v>
      </c>
      <c r="Q264" s="26">
        <v>42798</v>
      </c>
      <c r="R264" s="23" t="s">
        <v>23</v>
      </c>
      <c r="S264" s="23" t="s">
        <v>1817</v>
      </c>
      <c r="T264" s="23" t="s">
        <v>34</v>
      </c>
      <c r="U264" s="22">
        <v>42900</v>
      </c>
      <c r="V264" s="22">
        <v>44725</v>
      </c>
      <c r="W264" s="23">
        <v>3</v>
      </c>
      <c r="X264" s="23" t="s">
        <v>1818</v>
      </c>
    </row>
    <row r="265" spans="1:24" x14ac:dyDescent="0.25">
      <c r="A265" s="36" t="str">
        <f t="shared" si="24"/>
        <v>1812</v>
      </c>
      <c r="B265" s="36" t="str">
        <f t="shared" si="25"/>
        <v>北</v>
      </c>
      <c r="C265" s="36" t="str">
        <f t="shared" si="26"/>
        <v>金融A</v>
      </c>
      <c r="D265" s="37" t="str">
        <f t="shared" si="27"/>
        <v>0264</v>
      </c>
      <c r="E265" s="25" t="str">
        <f t="shared" si="29"/>
        <v>1812-北-金融B-0264</v>
      </c>
      <c r="F265" s="35" t="str">
        <f t="shared" si="28"/>
        <v>蔡O福</v>
      </c>
      <c r="G265" s="22">
        <v>43438</v>
      </c>
      <c r="H265" s="23" t="s">
        <v>1819</v>
      </c>
      <c r="I265" s="23" t="s">
        <v>97</v>
      </c>
      <c r="J265" s="23" t="s">
        <v>18</v>
      </c>
      <c r="K265" s="23" t="s">
        <v>1820</v>
      </c>
      <c r="L265" s="23" t="s">
        <v>1821</v>
      </c>
      <c r="M265" s="23" t="s">
        <v>31</v>
      </c>
      <c r="N265" s="23" t="s">
        <v>1822</v>
      </c>
      <c r="O265" s="22">
        <v>42498</v>
      </c>
      <c r="P265" s="22">
        <v>42652</v>
      </c>
      <c r="Q265" s="22">
        <v>42798</v>
      </c>
      <c r="R265" s="23" t="s">
        <v>23</v>
      </c>
      <c r="S265" s="23" t="s">
        <v>1823</v>
      </c>
      <c r="T265" s="23" t="s">
        <v>49</v>
      </c>
      <c r="U265" s="22">
        <v>43946</v>
      </c>
      <c r="V265" s="22">
        <v>44675</v>
      </c>
      <c r="W265" s="23">
        <v>3</v>
      </c>
      <c r="X265" s="23" t="s">
        <v>1824</v>
      </c>
    </row>
    <row r="266" spans="1:24" x14ac:dyDescent="0.25">
      <c r="A266" s="36" t="str">
        <f t="shared" si="24"/>
        <v>1812</v>
      </c>
      <c r="B266" s="36" t="str">
        <f t="shared" si="25"/>
        <v>北</v>
      </c>
      <c r="C266" s="36" t="str">
        <f t="shared" si="26"/>
        <v>金融B</v>
      </c>
      <c r="D266" s="37" t="str">
        <f t="shared" si="27"/>
        <v>0265</v>
      </c>
      <c r="E266" s="25" t="str">
        <f t="shared" si="29"/>
        <v>1812-北-金融A-0265</v>
      </c>
      <c r="F266" s="35" t="str">
        <f t="shared" si="28"/>
        <v>張O如</v>
      </c>
      <c r="G266" s="22">
        <v>43439</v>
      </c>
      <c r="H266" s="23" t="s">
        <v>1825</v>
      </c>
      <c r="I266" s="23" t="s">
        <v>52</v>
      </c>
      <c r="J266" s="23" t="s">
        <v>18</v>
      </c>
      <c r="K266" s="23" t="s">
        <v>1826</v>
      </c>
      <c r="L266" s="23" t="s">
        <v>1827</v>
      </c>
      <c r="M266" s="23" t="s">
        <v>21</v>
      </c>
      <c r="N266" s="23" t="s">
        <v>870</v>
      </c>
      <c r="O266" s="22">
        <v>42498</v>
      </c>
      <c r="P266" s="22">
        <v>42652</v>
      </c>
      <c r="Q266" s="26">
        <v>42798</v>
      </c>
      <c r="R266" s="23" t="s">
        <v>23</v>
      </c>
      <c r="S266" s="23" t="s">
        <v>1828</v>
      </c>
      <c r="T266" s="23" t="s">
        <v>41</v>
      </c>
      <c r="U266" s="22">
        <v>42901</v>
      </c>
      <c r="V266" s="22">
        <v>44726</v>
      </c>
      <c r="W266" s="23">
        <v>3</v>
      </c>
      <c r="X266" s="23" t="s">
        <v>1829</v>
      </c>
    </row>
    <row r="267" spans="1:24" x14ac:dyDescent="0.25">
      <c r="A267" s="36" t="str">
        <f t="shared" si="24"/>
        <v>1812</v>
      </c>
      <c r="B267" s="36" t="str">
        <f t="shared" si="25"/>
        <v>北</v>
      </c>
      <c r="C267" s="36" t="str">
        <f t="shared" si="26"/>
        <v>金融A</v>
      </c>
      <c r="D267" s="37" t="str">
        <f t="shared" si="27"/>
        <v>0266</v>
      </c>
      <c r="E267" s="25" t="str">
        <f t="shared" si="29"/>
        <v>1812-北-金融A-0266</v>
      </c>
      <c r="F267" s="35" t="str">
        <f t="shared" si="28"/>
        <v>張O豪</v>
      </c>
      <c r="G267" s="22">
        <v>43439</v>
      </c>
      <c r="H267" s="23" t="s">
        <v>1830</v>
      </c>
      <c r="I267" s="23" t="s">
        <v>52</v>
      </c>
      <c r="J267" s="23" t="s">
        <v>18</v>
      </c>
      <c r="K267" s="23" t="s">
        <v>1831</v>
      </c>
      <c r="L267" s="23" t="s">
        <v>1832</v>
      </c>
      <c r="M267" s="23" t="s">
        <v>21</v>
      </c>
      <c r="N267" s="23" t="s">
        <v>1580</v>
      </c>
      <c r="O267" s="22">
        <v>42498</v>
      </c>
      <c r="P267" s="22">
        <v>42652</v>
      </c>
      <c r="Q267" s="26">
        <v>42798</v>
      </c>
      <c r="R267" s="23" t="s">
        <v>23</v>
      </c>
      <c r="S267" s="23" t="s">
        <v>1833</v>
      </c>
      <c r="T267" s="23" t="s">
        <v>41</v>
      </c>
      <c r="U267" s="22">
        <v>45255</v>
      </c>
      <c r="V267" s="22">
        <v>44159</v>
      </c>
      <c r="W267" s="23">
        <v>3</v>
      </c>
      <c r="X267" s="23" t="s">
        <v>1582</v>
      </c>
    </row>
    <row r="268" spans="1:24" x14ac:dyDescent="0.25">
      <c r="A268" s="36" t="str">
        <f t="shared" si="24"/>
        <v>1812</v>
      </c>
      <c r="B268" s="36" t="str">
        <f t="shared" si="25"/>
        <v>北</v>
      </c>
      <c r="C268" s="36" t="str">
        <f t="shared" si="26"/>
        <v>金融A</v>
      </c>
      <c r="D268" s="37" t="str">
        <f t="shared" si="27"/>
        <v>0267</v>
      </c>
      <c r="E268" s="25" t="str">
        <f t="shared" si="29"/>
        <v>1812-北-金融C-0267</v>
      </c>
      <c r="F268" s="35" t="str">
        <f t="shared" si="28"/>
        <v>鄭O真</v>
      </c>
      <c r="G268" s="22">
        <v>43439</v>
      </c>
      <c r="H268" s="23" t="s">
        <v>1834</v>
      </c>
      <c r="I268" s="23" t="s">
        <v>154</v>
      </c>
      <c r="J268" s="23" t="s">
        <v>18</v>
      </c>
      <c r="K268" s="23" t="s">
        <v>1835</v>
      </c>
      <c r="L268" s="23" t="s">
        <v>1836</v>
      </c>
      <c r="M268" s="23" t="s">
        <v>21</v>
      </c>
      <c r="N268" s="23" t="s">
        <v>1274</v>
      </c>
      <c r="O268" s="22">
        <v>42498</v>
      </c>
      <c r="P268" s="22">
        <v>42652</v>
      </c>
      <c r="Q268" s="22">
        <v>42798</v>
      </c>
      <c r="R268" s="23" t="s">
        <v>23</v>
      </c>
      <c r="S268" s="23" t="s">
        <v>1837</v>
      </c>
      <c r="T268" s="23" t="s">
        <v>25</v>
      </c>
      <c r="U268" s="22">
        <v>43947</v>
      </c>
      <c r="V268" s="22">
        <v>44676</v>
      </c>
      <c r="W268" s="23">
        <v>3</v>
      </c>
      <c r="X268" s="23" t="s">
        <v>1838</v>
      </c>
    </row>
    <row r="269" spans="1:24" x14ac:dyDescent="0.25">
      <c r="A269" s="36" t="str">
        <f t="shared" si="24"/>
        <v>1812</v>
      </c>
      <c r="B269" s="36" t="str">
        <f t="shared" si="25"/>
        <v>北</v>
      </c>
      <c r="C269" s="36" t="str">
        <f t="shared" si="26"/>
        <v>其他C</v>
      </c>
      <c r="D269" s="37" t="str">
        <f t="shared" si="27"/>
        <v>0268</v>
      </c>
      <c r="E269" s="25" t="str">
        <f t="shared" si="29"/>
        <v>1812-北-其他B-0268</v>
      </c>
      <c r="F269" s="35" t="str">
        <f t="shared" si="28"/>
        <v>陳O華</v>
      </c>
      <c r="G269" s="22">
        <v>43440</v>
      </c>
      <c r="H269" s="23" t="s">
        <v>1839</v>
      </c>
      <c r="I269" s="23" t="s">
        <v>71</v>
      </c>
      <c r="J269" s="23" t="s">
        <v>18</v>
      </c>
      <c r="K269" s="23" t="s">
        <v>1840</v>
      </c>
      <c r="L269" s="23" t="s">
        <v>1841</v>
      </c>
      <c r="M269" s="23" t="s">
        <v>31</v>
      </c>
      <c r="N269" s="23" t="s">
        <v>1842</v>
      </c>
      <c r="O269" s="22">
        <v>42498</v>
      </c>
      <c r="P269" s="22">
        <v>42652</v>
      </c>
      <c r="Q269" s="22">
        <v>42798</v>
      </c>
      <c r="R269" s="23" t="s">
        <v>23</v>
      </c>
      <c r="S269" s="23" t="s">
        <v>1843</v>
      </c>
      <c r="T269" s="23" t="s">
        <v>34</v>
      </c>
      <c r="U269" s="22">
        <v>43948</v>
      </c>
      <c r="V269" s="22">
        <v>44677</v>
      </c>
      <c r="W269" s="23">
        <v>3</v>
      </c>
      <c r="X269" s="23" t="s">
        <v>1844</v>
      </c>
    </row>
    <row r="270" spans="1:24" x14ac:dyDescent="0.25">
      <c r="A270" s="36" t="str">
        <f t="shared" si="24"/>
        <v>1812</v>
      </c>
      <c r="B270" s="36" t="str">
        <f t="shared" si="25"/>
        <v>北</v>
      </c>
      <c r="C270" s="36" t="str">
        <f t="shared" si="26"/>
        <v>金融B</v>
      </c>
      <c r="D270" s="37" t="str">
        <f t="shared" si="27"/>
        <v>0269</v>
      </c>
      <c r="E270" s="25" t="str">
        <f t="shared" si="29"/>
        <v>1812-北-金融B-0269</v>
      </c>
      <c r="F270" s="35" t="str">
        <f t="shared" si="28"/>
        <v>吳O華</v>
      </c>
      <c r="G270" s="22">
        <v>43440</v>
      </c>
      <c r="H270" s="23" t="s">
        <v>1845</v>
      </c>
      <c r="I270" s="23" t="s">
        <v>97</v>
      </c>
      <c r="J270" s="23" t="s">
        <v>18</v>
      </c>
      <c r="K270" s="23" t="s">
        <v>1846</v>
      </c>
      <c r="L270" s="23" t="s">
        <v>1847</v>
      </c>
      <c r="M270" s="23" t="s">
        <v>954</v>
      </c>
      <c r="N270" s="23" t="s">
        <v>1848</v>
      </c>
      <c r="O270" s="22">
        <v>42498</v>
      </c>
      <c r="P270" s="22">
        <v>42652</v>
      </c>
      <c r="Q270" s="26">
        <v>42798</v>
      </c>
      <c r="R270" s="23" t="s">
        <v>23</v>
      </c>
      <c r="S270" s="23" t="s">
        <v>1849</v>
      </c>
      <c r="T270" s="23" t="s">
        <v>49</v>
      </c>
      <c r="U270" s="22">
        <v>42902</v>
      </c>
      <c r="V270" s="22">
        <v>44727</v>
      </c>
      <c r="W270" s="23">
        <v>3</v>
      </c>
      <c r="X270" s="23" t="s">
        <v>1850</v>
      </c>
    </row>
    <row r="271" spans="1:24" x14ac:dyDescent="0.25">
      <c r="A271" s="36" t="str">
        <f t="shared" si="24"/>
        <v>1812</v>
      </c>
      <c r="B271" s="36" t="str">
        <f t="shared" si="25"/>
        <v>北</v>
      </c>
      <c r="C271" s="36" t="str">
        <f t="shared" si="26"/>
        <v>金融B</v>
      </c>
      <c r="D271" s="37" t="str">
        <f t="shared" si="27"/>
        <v>0270</v>
      </c>
      <c r="E271" s="25" t="str">
        <f t="shared" si="29"/>
        <v>1812-北-金融B-0270</v>
      </c>
      <c r="F271" s="35" t="str">
        <f t="shared" si="28"/>
        <v>葉O晧</v>
      </c>
      <c r="G271" s="22">
        <v>43440</v>
      </c>
      <c r="H271" s="23" t="s">
        <v>1851</v>
      </c>
      <c r="I271" s="23" t="s">
        <v>97</v>
      </c>
      <c r="J271" s="23" t="s">
        <v>18</v>
      </c>
      <c r="K271" s="23" t="s">
        <v>1852</v>
      </c>
      <c r="L271" s="23" t="s">
        <v>1853</v>
      </c>
      <c r="M271" s="23" t="s">
        <v>31</v>
      </c>
      <c r="N271" s="23" t="s">
        <v>1854</v>
      </c>
      <c r="O271" s="22">
        <v>42498</v>
      </c>
      <c r="P271" s="22">
        <v>42652</v>
      </c>
      <c r="Q271" s="26">
        <v>42798</v>
      </c>
      <c r="R271" s="23" t="s">
        <v>23</v>
      </c>
      <c r="S271" s="23" t="s">
        <v>1855</v>
      </c>
      <c r="T271" s="23" t="s">
        <v>49</v>
      </c>
      <c r="U271" s="22">
        <v>45256</v>
      </c>
      <c r="V271" s="22">
        <v>44160</v>
      </c>
      <c r="W271" s="23">
        <v>3</v>
      </c>
      <c r="X271" s="23" t="s">
        <v>1856</v>
      </c>
    </row>
    <row r="272" spans="1:24" x14ac:dyDescent="0.25">
      <c r="A272" s="36" t="str">
        <f t="shared" si="24"/>
        <v>1812</v>
      </c>
      <c r="B272" s="36" t="str">
        <f t="shared" si="25"/>
        <v>北</v>
      </c>
      <c r="C272" s="36" t="str">
        <f t="shared" si="26"/>
        <v>公家B</v>
      </c>
      <c r="D272" s="37" t="str">
        <f t="shared" si="27"/>
        <v>0271</v>
      </c>
      <c r="E272" s="25" t="str">
        <f t="shared" si="29"/>
        <v>1812-北-公家C-0271</v>
      </c>
      <c r="F272" s="35" t="str">
        <f t="shared" si="28"/>
        <v>張O眉</v>
      </c>
      <c r="G272" s="22">
        <v>43441</v>
      </c>
      <c r="H272" s="23" t="s">
        <v>1857</v>
      </c>
      <c r="I272" s="23" t="s">
        <v>104</v>
      </c>
      <c r="J272" s="23" t="s">
        <v>18</v>
      </c>
      <c r="K272" s="23" t="s">
        <v>1858</v>
      </c>
      <c r="L272" s="23" t="s">
        <v>1859</v>
      </c>
      <c r="M272" s="23" t="s">
        <v>995</v>
      </c>
      <c r="N272" s="23" t="s">
        <v>67</v>
      </c>
      <c r="O272" s="22">
        <v>42498</v>
      </c>
      <c r="P272" s="22">
        <v>42652</v>
      </c>
      <c r="Q272" s="26">
        <v>42798</v>
      </c>
      <c r="R272" s="23" t="s">
        <v>23</v>
      </c>
      <c r="S272" s="23" t="s">
        <v>1860</v>
      </c>
      <c r="T272" s="23" t="s">
        <v>25</v>
      </c>
      <c r="U272" s="22">
        <v>45257</v>
      </c>
      <c r="V272" s="22">
        <v>44161</v>
      </c>
      <c r="W272" s="23">
        <v>3</v>
      </c>
      <c r="X272" s="23" t="s">
        <v>1861</v>
      </c>
    </row>
    <row r="273" spans="1:24" x14ac:dyDescent="0.25">
      <c r="A273" s="36" t="str">
        <f t="shared" si="24"/>
        <v>1812</v>
      </c>
      <c r="B273" s="36" t="str">
        <f t="shared" si="25"/>
        <v>北</v>
      </c>
      <c r="C273" s="36" t="str">
        <f t="shared" si="26"/>
        <v>公家C</v>
      </c>
      <c r="D273" s="37" t="str">
        <f t="shared" si="27"/>
        <v>0272</v>
      </c>
      <c r="E273" s="25" t="str">
        <f t="shared" si="29"/>
        <v>1812-北-公家A-0272</v>
      </c>
      <c r="F273" s="35" t="str">
        <f t="shared" si="28"/>
        <v>吳O國</v>
      </c>
      <c r="G273" s="22">
        <v>43441</v>
      </c>
      <c r="H273" s="23" t="s">
        <v>1862</v>
      </c>
      <c r="I273" s="23" t="s">
        <v>213</v>
      </c>
      <c r="J273" s="23" t="s">
        <v>18</v>
      </c>
      <c r="K273" s="23" t="s">
        <v>1863</v>
      </c>
      <c r="L273" s="23" t="s">
        <v>1864</v>
      </c>
      <c r="M273" s="23" t="s">
        <v>21</v>
      </c>
      <c r="N273" s="23" t="s">
        <v>1865</v>
      </c>
      <c r="O273" s="22">
        <v>42498</v>
      </c>
      <c r="P273" s="22">
        <v>42652</v>
      </c>
      <c r="Q273" s="22">
        <v>42798</v>
      </c>
      <c r="R273" s="23" t="s">
        <v>23</v>
      </c>
      <c r="S273" s="23" t="s">
        <v>1866</v>
      </c>
      <c r="T273" s="23" t="s">
        <v>41</v>
      </c>
      <c r="U273" s="22">
        <v>43949</v>
      </c>
      <c r="V273" s="22">
        <v>44678</v>
      </c>
      <c r="W273" s="23">
        <v>3</v>
      </c>
      <c r="X273" s="23" t="s">
        <v>1867</v>
      </c>
    </row>
    <row r="274" spans="1:24" x14ac:dyDescent="0.25">
      <c r="A274" s="36" t="str">
        <f t="shared" si="24"/>
        <v>1812</v>
      </c>
      <c r="B274" s="36" t="str">
        <f t="shared" si="25"/>
        <v>北</v>
      </c>
      <c r="C274" s="36" t="str">
        <f t="shared" si="26"/>
        <v>金融A</v>
      </c>
      <c r="D274" s="37" t="str">
        <f t="shared" si="27"/>
        <v>0273</v>
      </c>
      <c r="E274" s="25" t="str">
        <f t="shared" si="29"/>
        <v>1812-北-金融C-0273</v>
      </c>
      <c r="F274" s="35" t="str">
        <f t="shared" si="28"/>
        <v>葉O偉</v>
      </c>
      <c r="G274" s="22">
        <v>43441</v>
      </c>
      <c r="H274" s="23" t="s">
        <v>1868</v>
      </c>
      <c r="I274" s="23" t="s">
        <v>154</v>
      </c>
      <c r="J274" s="23" t="s">
        <v>18</v>
      </c>
      <c r="K274" s="23" t="s">
        <v>1869</v>
      </c>
      <c r="L274" s="23" t="s">
        <v>1870</v>
      </c>
      <c r="M274" s="23" t="s">
        <v>972</v>
      </c>
      <c r="N274" s="23" t="s">
        <v>1871</v>
      </c>
      <c r="O274" s="22">
        <v>42498</v>
      </c>
      <c r="P274" s="22">
        <v>42652</v>
      </c>
      <c r="Q274" s="26">
        <v>42798</v>
      </c>
      <c r="R274" s="23" t="s">
        <v>23</v>
      </c>
      <c r="S274" s="23" t="s">
        <v>1872</v>
      </c>
      <c r="T274" s="23" t="s">
        <v>25</v>
      </c>
      <c r="U274" s="22">
        <v>42903</v>
      </c>
      <c r="V274" s="22">
        <v>44728</v>
      </c>
      <c r="W274" s="23">
        <v>3</v>
      </c>
      <c r="X274" s="23" t="s">
        <v>1873</v>
      </c>
    </row>
    <row r="275" spans="1:24" x14ac:dyDescent="0.25">
      <c r="A275" s="36" t="str">
        <f t="shared" si="24"/>
        <v>1812</v>
      </c>
      <c r="B275" s="36" t="str">
        <f t="shared" si="25"/>
        <v>北</v>
      </c>
      <c r="C275" s="36" t="str">
        <f t="shared" si="26"/>
        <v>民營C</v>
      </c>
      <c r="D275" s="37" t="str">
        <f t="shared" si="27"/>
        <v>0274</v>
      </c>
      <c r="E275" s="25" t="str">
        <f t="shared" si="29"/>
        <v>1812-北-民營C-0274</v>
      </c>
      <c r="F275" s="35" t="str">
        <f t="shared" si="28"/>
        <v>胡O玲</v>
      </c>
      <c r="G275" s="22">
        <v>43442</v>
      </c>
      <c r="H275" s="23" t="s">
        <v>1874</v>
      </c>
      <c r="I275" s="23" t="s">
        <v>28</v>
      </c>
      <c r="J275" s="23" t="s">
        <v>18</v>
      </c>
      <c r="K275" s="23" t="s">
        <v>1875</v>
      </c>
      <c r="L275" s="23" t="s">
        <v>1876</v>
      </c>
      <c r="M275" s="23" t="s">
        <v>21</v>
      </c>
      <c r="N275" s="23" t="s">
        <v>100</v>
      </c>
      <c r="O275" s="22">
        <v>42498</v>
      </c>
      <c r="P275" s="22">
        <v>42652</v>
      </c>
      <c r="Q275" s="26">
        <v>42798</v>
      </c>
      <c r="R275" s="23" t="s">
        <v>23</v>
      </c>
      <c r="S275" s="23" t="s">
        <v>1877</v>
      </c>
      <c r="T275" s="23" t="s">
        <v>34</v>
      </c>
      <c r="U275" s="22">
        <v>45258</v>
      </c>
      <c r="V275" s="22">
        <v>44162</v>
      </c>
      <c r="W275" s="23">
        <v>3</v>
      </c>
      <c r="X275" s="23" t="s">
        <v>1878</v>
      </c>
    </row>
    <row r="276" spans="1:24" x14ac:dyDescent="0.25">
      <c r="A276" s="36" t="str">
        <f t="shared" si="24"/>
        <v>1812</v>
      </c>
      <c r="B276" s="36" t="str">
        <f t="shared" si="25"/>
        <v>北</v>
      </c>
      <c r="C276" s="36" t="str">
        <f t="shared" si="26"/>
        <v>民營C</v>
      </c>
      <c r="D276" s="37" t="str">
        <f t="shared" si="27"/>
        <v>0275</v>
      </c>
      <c r="E276" s="25" t="str">
        <f t="shared" si="29"/>
        <v>1812-北-民營C-0275</v>
      </c>
      <c r="F276" s="35" t="str">
        <f t="shared" si="28"/>
        <v>洪O池</v>
      </c>
      <c r="G276" s="22">
        <v>43442</v>
      </c>
      <c r="H276" s="23" t="s">
        <v>1879</v>
      </c>
      <c r="I276" s="23" t="s">
        <v>28</v>
      </c>
      <c r="J276" s="23" t="s">
        <v>18</v>
      </c>
      <c r="K276" s="23" t="s">
        <v>1880</v>
      </c>
      <c r="L276" s="23" t="s">
        <v>1881</v>
      </c>
      <c r="M276" s="23" t="s">
        <v>31</v>
      </c>
      <c r="N276" s="23" t="s">
        <v>344</v>
      </c>
      <c r="O276" s="22">
        <v>42498</v>
      </c>
      <c r="P276" s="22">
        <v>42652</v>
      </c>
      <c r="Q276" s="22">
        <v>42798</v>
      </c>
      <c r="R276" s="23" t="s">
        <v>23</v>
      </c>
      <c r="S276" s="23" t="s">
        <v>1882</v>
      </c>
      <c r="T276" s="23" t="s">
        <v>49</v>
      </c>
      <c r="U276" s="22">
        <v>43950</v>
      </c>
      <c r="V276" s="22">
        <v>44679</v>
      </c>
      <c r="W276" s="23">
        <v>3</v>
      </c>
      <c r="X276" s="23" t="s">
        <v>1883</v>
      </c>
    </row>
    <row r="277" spans="1:24" x14ac:dyDescent="0.25">
      <c r="A277" s="36" t="str">
        <f t="shared" si="24"/>
        <v>1812</v>
      </c>
      <c r="B277" s="36" t="str">
        <f t="shared" si="25"/>
        <v>北</v>
      </c>
      <c r="C277" s="36" t="str">
        <f t="shared" si="26"/>
        <v>其他C</v>
      </c>
      <c r="D277" s="37" t="str">
        <f t="shared" si="27"/>
        <v>0276</v>
      </c>
      <c r="E277" s="25" t="str">
        <f t="shared" si="29"/>
        <v>1812-北-其他B-0276</v>
      </c>
      <c r="F277" s="35" t="str">
        <f t="shared" si="28"/>
        <v>張O義</v>
      </c>
      <c r="G277" s="22">
        <v>43442</v>
      </c>
      <c r="H277" s="23" t="s">
        <v>1884</v>
      </c>
      <c r="I277" s="23" t="s">
        <v>71</v>
      </c>
      <c r="J277" s="23" t="s">
        <v>18</v>
      </c>
      <c r="K277" s="23" t="s">
        <v>1885</v>
      </c>
      <c r="L277" s="23" t="s">
        <v>1886</v>
      </c>
      <c r="M277" s="23" t="s">
        <v>31</v>
      </c>
      <c r="N277" s="23" t="s">
        <v>920</v>
      </c>
      <c r="O277" s="22">
        <v>42498</v>
      </c>
      <c r="P277" s="22">
        <v>42652</v>
      </c>
      <c r="Q277" s="26">
        <v>42798</v>
      </c>
      <c r="R277" s="23" t="s">
        <v>23</v>
      </c>
      <c r="S277" s="23" t="s">
        <v>1887</v>
      </c>
      <c r="T277" s="23" t="s">
        <v>34</v>
      </c>
      <c r="U277" s="22">
        <v>42904</v>
      </c>
      <c r="V277" s="22">
        <v>44729</v>
      </c>
      <c r="W277" s="23">
        <v>3</v>
      </c>
      <c r="X277" s="23" t="s">
        <v>1888</v>
      </c>
    </row>
    <row r="278" spans="1:24" x14ac:dyDescent="0.25">
      <c r="A278" s="36" t="str">
        <f t="shared" si="24"/>
        <v>1812</v>
      </c>
      <c r="B278" s="36" t="str">
        <f t="shared" si="25"/>
        <v>北</v>
      </c>
      <c r="C278" s="36" t="str">
        <f t="shared" si="26"/>
        <v>公家B</v>
      </c>
      <c r="D278" s="37" t="str">
        <f t="shared" si="27"/>
        <v>0277</v>
      </c>
      <c r="E278" s="25" t="str">
        <f t="shared" si="29"/>
        <v>1812-北-公家B-0277</v>
      </c>
      <c r="F278" s="35" t="str">
        <f t="shared" si="28"/>
        <v>林O</v>
      </c>
      <c r="G278" s="22">
        <v>43443</v>
      </c>
      <c r="H278" s="23" t="s">
        <v>1889</v>
      </c>
      <c r="I278" s="23" t="s">
        <v>137</v>
      </c>
      <c r="J278" s="23" t="s">
        <v>18</v>
      </c>
      <c r="K278" s="23" t="s">
        <v>1890</v>
      </c>
      <c r="L278" s="23" t="s">
        <v>1891</v>
      </c>
      <c r="M278" s="23" t="s">
        <v>995</v>
      </c>
      <c r="N278" s="23" t="s">
        <v>870</v>
      </c>
      <c r="O278" s="22">
        <v>42498</v>
      </c>
      <c r="P278" s="22">
        <v>42652</v>
      </c>
      <c r="Q278" s="26">
        <v>42798</v>
      </c>
      <c r="R278" s="23" t="s">
        <v>23</v>
      </c>
      <c r="S278" s="23" t="s">
        <v>1892</v>
      </c>
      <c r="T278" s="23" t="s">
        <v>41</v>
      </c>
      <c r="U278" s="22">
        <v>42905</v>
      </c>
      <c r="V278" s="22">
        <v>44730</v>
      </c>
      <c r="W278" s="23">
        <v>3</v>
      </c>
      <c r="X278" s="23" t="s">
        <v>1893</v>
      </c>
    </row>
    <row r="279" spans="1:24" x14ac:dyDescent="0.25">
      <c r="A279" s="36" t="str">
        <f t="shared" si="24"/>
        <v>1812</v>
      </c>
      <c r="B279" s="36" t="str">
        <f t="shared" si="25"/>
        <v>北</v>
      </c>
      <c r="C279" s="36" t="str">
        <f t="shared" si="26"/>
        <v>私人B</v>
      </c>
      <c r="D279" s="37" t="str">
        <f t="shared" si="27"/>
        <v>0278</v>
      </c>
      <c r="E279" s="25" t="str">
        <f t="shared" si="29"/>
        <v>1812-北-私人C-0278</v>
      </c>
      <c r="F279" s="35" t="str">
        <f t="shared" si="28"/>
        <v>黃O林</v>
      </c>
      <c r="G279" s="22">
        <v>43443</v>
      </c>
      <c r="H279" s="23" t="s">
        <v>1894</v>
      </c>
      <c r="I279" s="23" t="s">
        <v>118</v>
      </c>
      <c r="J279" s="23" t="s">
        <v>18</v>
      </c>
      <c r="K279" s="23" t="s">
        <v>1895</v>
      </c>
      <c r="L279" s="23" t="s">
        <v>1896</v>
      </c>
      <c r="M279" s="23" t="s">
        <v>31</v>
      </c>
      <c r="N279" s="23" t="s">
        <v>1897</v>
      </c>
      <c r="O279" s="22">
        <v>42498</v>
      </c>
      <c r="P279" s="22">
        <v>42652</v>
      </c>
      <c r="Q279" s="26">
        <v>42798</v>
      </c>
      <c r="R279" s="23" t="s">
        <v>23</v>
      </c>
      <c r="S279" s="23" t="s">
        <v>1898</v>
      </c>
      <c r="T279" s="23" t="s">
        <v>41</v>
      </c>
      <c r="U279" s="22">
        <v>45259</v>
      </c>
      <c r="V279" s="22">
        <v>44163</v>
      </c>
      <c r="W279" s="23">
        <v>3</v>
      </c>
      <c r="X279" s="23" t="s">
        <v>1899</v>
      </c>
    </row>
    <row r="280" spans="1:24" x14ac:dyDescent="0.25">
      <c r="A280" s="36" t="str">
        <f t="shared" si="24"/>
        <v>1812</v>
      </c>
      <c r="B280" s="36" t="str">
        <f t="shared" si="25"/>
        <v>北</v>
      </c>
      <c r="C280" s="36" t="str">
        <f t="shared" si="26"/>
        <v>金融C</v>
      </c>
      <c r="D280" s="37" t="str">
        <f t="shared" si="27"/>
        <v>0279</v>
      </c>
      <c r="E280" s="25" t="str">
        <f t="shared" si="29"/>
        <v>1812-北-金融A-0279</v>
      </c>
      <c r="F280" s="35" t="str">
        <f t="shared" si="28"/>
        <v>黃O智</v>
      </c>
      <c r="G280" s="22">
        <v>43443</v>
      </c>
      <c r="H280" s="23" t="s">
        <v>1900</v>
      </c>
      <c r="I280" s="23" t="s">
        <v>52</v>
      </c>
      <c r="J280" s="23" t="s">
        <v>18</v>
      </c>
      <c r="K280" s="23" t="s">
        <v>1901</v>
      </c>
      <c r="L280" s="23" t="s">
        <v>1902</v>
      </c>
      <c r="M280" s="23" t="s">
        <v>21</v>
      </c>
      <c r="N280" s="23" t="s">
        <v>1903</v>
      </c>
      <c r="O280" s="22">
        <v>42498</v>
      </c>
      <c r="P280" s="22">
        <v>42652</v>
      </c>
      <c r="Q280" s="22">
        <v>42798</v>
      </c>
      <c r="R280" s="23" t="s">
        <v>23</v>
      </c>
      <c r="S280" s="23" t="s">
        <v>1904</v>
      </c>
      <c r="T280" s="23" t="s">
        <v>25</v>
      </c>
      <c r="U280" s="22">
        <v>43951</v>
      </c>
      <c r="V280" s="22">
        <v>44680</v>
      </c>
      <c r="W280" s="23">
        <v>3</v>
      </c>
      <c r="X280" s="23" t="s">
        <v>1905</v>
      </c>
    </row>
    <row r="281" spans="1:24" x14ac:dyDescent="0.25">
      <c r="A281" s="36" t="str">
        <f t="shared" si="24"/>
        <v>1812</v>
      </c>
      <c r="B281" s="36" t="str">
        <f t="shared" si="25"/>
        <v>北</v>
      </c>
      <c r="C281" s="36" t="str">
        <f t="shared" si="26"/>
        <v>民營A</v>
      </c>
      <c r="D281" s="37" t="str">
        <f t="shared" si="27"/>
        <v>0280</v>
      </c>
      <c r="E281" s="25" t="str">
        <f t="shared" si="29"/>
        <v>1812-北-民營A-0280</v>
      </c>
      <c r="F281" s="35" t="str">
        <f t="shared" si="28"/>
        <v>馮O姍</v>
      </c>
      <c r="G281" s="22">
        <v>43444</v>
      </c>
      <c r="H281" s="23" t="s">
        <v>1906</v>
      </c>
      <c r="I281" s="23" t="s">
        <v>84</v>
      </c>
      <c r="J281" s="23" t="s">
        <v>18</v>
      </c>
      <c r="K281" s="23" t="s">
        <v>1907</v>
      </c>
      <c r="L281" s="23" t="s">
        <v>1908</v>
      </c>
      <c r="M281" s="23" t="s">
        <v>21</v>
      </c>
      <c r="N281" s="23" t="s">
        <v>1909</v>
      </c>
      <c r="O281" s="22">
        <v>42498</v>
      </c>
      <c r="P281" s="22">
        <v>42652</v>
      </c>
      <c r="Q281" s="26">
        <v>42798</v>
      </c>
      <c r="R281" s="23" t="s">
        <v>23</v>
      </c>
      <c r="S281" s="23" t="s">
        <v>1910</v>
      </c>
      <c r="T281" s="23" t="s">
        <v>49</v>
      </c>
      <c r="U281" s="22">
        <v>42906</v>
      </c>
      <c r="V281" s="22">
        <v>44731</v>
      </c>
      <c r="W281" s="23">
        <v>3</v>
      </c>
      <c r="X281" s="23" t="s">
        <v>1911</v>
      </c>
    </row>
    <row r="282" spans="1:24" x14ac:dyDescent="0.25">
      <c r="A282" s="36" t="str">
        <f t="shared" si="24"/>
        <v>1812</v>
      </c>
      <c r="B282" s="36" t="str">
        <f t="shared" si="25"/>
        <v>北</v>
      </c>
      <c r="C282" s="36" t="str">
        <f t="shared" si="26"/>
        <v>其他A</v>
      </c>
      <c r="D282" s="37" t="str">
        <f t="shared" si="27"/>
        <v>0281</v>
      </c>
      <c r="E282" s="25" t="str">
        <f t="shared" si="29"/>
        <v>1812-北-其他C-0281</v>
      </c>
      <c r="F282" s="35" t="str">
        <f t="shared" si="28"/>
        <v>藍O生</v>
      </c>
      <c r="G282" s="22">
        <v>43444</v>
      </c>
      <c r="H282" s="23" t="s">
        <v>1912</v>
      </c>
      <c r="I282" s="23" t="s">
        <v>124</v>
      </c>
      <c r="J282" s="23" t="s">
        <v>18</v>
      </c>
      <c r="K282" s="23" t="s">
        <v>1913</v>
      </c>
      <c r="L282" s="23" t="s">
        <v>1914</v>
      </c>
      <c r="M282" s="23" t="s">
        <v>995</v>
      </c>
      <c r="N282" s="23" t="s">
        <v>1915</v>
      </c>
      <c r="O282" s="22">
        <v>42498</v>
      </c>
      <c r="P282" s="22">
        <v>42652</v>
      </c>
      <c r="Q282" s="26">
        <v>42798</v>
      </c>
      <c r="R282" s="23" t="s">
        <v>23</v>
      </c>
      <c r="S282" s="23" t="s">
        <v>1916</v>
      </c>
      <c r="T282" s="23" t="s">
        <v>49</v>
      </c>
      <c r="U282" s="22">
        <v>45260</v>
      </c>
      <c r="V282" s="22">
        <v>44164</v>
      </c>
      <c r="W282" s="23">
        <v>3</v>
      </c>
      <c r="X282" s="23" t="s">
        <v>1917</v>
      </c>
    </row>
    <row r="283" spans="1:24" x14ac:dyDescent="0.25">
      <c r="A283" s="36" t="str">
        <f t="shared" si="24"/>
        <v>1812</v>
      </c>
      <c r="B283" s="36" t="str">
        <f t="shared" si="25"/>
        <v>北</v>
      </c>
      <c r="C283" s="36" t="str">
        <f t="shared" si="26"/>
        <v>金融C</v>
      </c>
      <c r="D283" s="37" t="str">
        <f t="shared" si="27"/>
        <v>0282</v>
      </c>
      <c r="E283" s="25" t="str">
        <f t="shared" si="29"/>
        <v>1812-北-金融B-0282</v>
      </c>
      <c r="F283" s="35" t="str">
        <f t="shared" si="28"/>
        <v>林O玉</v>
      </c>
      <c r="G283" s="22">
        <v>43444</v>
      </c>
      <c r="H283" s="23" t="s">
        <v>1918</v>
      </c>
      <c r="I283" s="23" t="s">
        <v>97</v>
      </c>
      <c r="J283" s="23" t="s">
        <v>18</v>
      </c>
      <c r="K283" s="23" t="s">
        <v>1919</v>
      </c>
      <c r="L283" s="23" t="s">
        <v>1920</v>
      </c>
      <c r="M283" s="23" t="s">
        <v>31</v>
      </c>
      <c r="N283" s="23" t="s">
        <v>22</v>
      </c>
      <c r="O283" s="22">
        <v>42498</v>
      </c>
      <c r="P283" s="22">
        <v>42652</v>
      </c>
      <c r="Q283" s="22">
        <v>42798</v>
      </c>
      <c r="R283" s="23" t="s">
        <v>23</v>
      </c>
      <c r="S283" s="23" t="s">
        <v>1921</v>
      </c>
      <c r="T283" s="23" t="s">
        <v>34</v>
      </c>
      <c r="U283" s="22">
        <v>43952</v>
      </c>
      <c r="V283" s="22">
        <v>44681</v>
      </c>
      <c r="W283" s="23">
        <v>3</v>
      </c>
      <c r="X283" s="23" t="s">
        <v>1922</v>
      </c>
    </row>
    <row r="284" spans="1:24" x14ac:dyDescent="0.25">
      <c r="A284" s="36" t="str">
        <f t="shared" si="24"/>
        <v>1812</v>
      </c>
      <c r="B284" s="36" t="str">
        <f t="shared" si="25"/>
        <v>北</v>
      </c>
      <c r="C284" s="36" t="str">
        <f t="shared" si="26"/>
        <v>公家B</v>
      </c>
      <c r="D284" s="37" t="str">
        <f t="shared" si="27"/>
        <v>0283</v>
      </c>
      <c r="E284" s="25" t="str">
        <f t="shared" si="29"/>
        <v>1812-北-公家A-0283</v>
      </c>
      <c r="F284" s="35" t="str">
        <f t="shared" si="28"/>
        <v>闕O寶</v>
      </c>
      <c r="G284" s="22">
        <v>43445</v>
      </c>
      <c r="H284" s="23" t="s">
        <v>1923</v>
      </c>
      <c r="I284" s="23" t="s">
        <v>213</v>
      </c>
      <c r="J284" s="23" t="s">
        <v>18</v>
      </c>
      <c r="K284" s="23" t="s">
        <v>1924</v>
      </c>
      <c r="L284" s="23" t="s">
        <v>1925</v>
      </c>
      <c r="M284" s="23" t="s">
        <v>21</v>
      </c>
      <c r="N284" s="23" t="s">
        <v>1926</v>
      </c>
      <c r="O284" s="22">
        <v>42498</v>
      </c>
      <c r="P284" s="22">
        <v>42652</v>
      </c>
      <c r="Q284" s="26">
        <v>42798</v>
      </c>
      <c r="R284" s="23" t="s">
        <v>23</v>
      </c>
      <c r="S284" s="23" t="s">
        <v>1927</v>
      </c>
      <c r="T284" s="23" t="s">
        <v>25</v>
      </c>
      <c r="U284" s="22">
        <v>45261</v>
      </c>
      <c r="V284" s="22">
        <v>44165</v>
      </c>
      <c r="W284" s="23">
        <v>3</v>
      </c>
      <c r="X284" s="23" t="s">
        <v>1928</v>
      </c>
    </row>
    <row r="285" spans="1:24" x14ac:dyDescent="0.25">
      <c r="A285" s="36" t="str">
        <f t="shared" si="24"/>
        <v>1812</v>
      </c>
      <c r="B285" s="36" t="str">
        <f t="shared" si="25"/>
        <v>北</v>
      </c>
      <c r="C285" s="36" t="str">
        <f t="shared" si="26"/>
        <v>公家A</v>
      </c>
      <c r="D285" s="37" t="str">
        <f t="shared" si="27"/>
        <v>0284</v>
      </c>
      <c r="E285" s="25" t="str">
        <f t="shared" si="29"/>
        <v>1812-北-公家B-0284</v>
      </c>
      <c r="F285" s="35" t="str">
        <f t="shared" si="28"/>
        <v>陳O麟</v>
      </c>
      <c r="G285" s="22">
        <v>43445</v>
      </c>
      <c r="H285" s="23" t="s">
        <v>1929</v>
      </c>
      <c r="I285" s="23" t="s">
        <v>137</v>
      </c>
      <c r="J285" s="23" t="s">
        <v>18</v>
      </c>
      <c r="K285" s="23" t="s">
        <v>1930</v>
      </c>
      <c r="L285" s="23" t="s">
        <v>1931</v>
      </c>
      <c r="M285" s="23" t="s">
        <v>21</v>
      </c>
      <c r="N285" s="23" t="s">
        <v>1932</v>
      </c>
      <c r="O285" s="22">
        <v>42498</v>
      </c>
      <c r="P285" s="22">
        <v>42652</v>
      </c>
      <c r="Q285" s="22">
        <v>42798</v>
      </c>
      <c r="R285" s="23" t="s">
        <v>23</v>
      </c>
      <c r="S285" s="23" t="s">
        <v>1933</v>
      </c>
      <c r="T285" s="23" t="s">
        <v>41</v>
      </c>
      <c r="U285" s="22">
        <v>43953</v>
      </c>
      <c r="V285" s="22">
        <v>44682</v>
      </c>
      <c r="W285" s="23">
        <v>3</v>
      </c>
      <c r="X285" s="23" t="s">
        <v>1934</v>
      </c>
    </row>
    <row r="286" spans="1:24" x14ac:dyDescent="0.25">
      <c r="A286" s="36" t="str">
        <f t="shared" si="24"/>
        <v>1812</v>
      </c>
      <c r="B286" s="36" t="str">
        <f t="shared" si="25"/>
        <v>北</v>
      </c>
      <c r="C286" s="36" t="str">
        <f t="shared" si="26"/>
        <v>金融B</v>
      </c>
      <c r="D286" s="37" t="str">
        <f t="shared" si="27"/>
        <v>0285</v>
      </c>
      <c r="E286" s="25" t="str">
        <f t="shared" si="29"/>
        <v>1812-北-金融A-0285</v>
      </c>
      <c r="F286" s="35" t="str">
        <f t="shared" si="28"/>
        <v>宮O晟</v>
      </c>
      <c r="G286" s="22">
        <v>43445</v>
      </c>
      <c r="H286" s="23" t="s">
        <v>1935</v>
      </c>
      <c r="I286" s="23" t="s">
        <v>52</v>
      </c>
      <c r="J286" s="23" t="s">
        <v>18</v>
      </c>
      <c r="K286" s="23" t="s">
        <v>1936</v>
      </c>
      <c r="L286" s="23" t="s">
        <v>1937</v>
      </c>
      <c r="M286" s="23" t="s">
        <v>954</v>
      </c>
      <c r="N286" s="23" t="s">
        <v>1417</v>
      </c>
      <c r="O286" s="22">
        <v>42498</v>
      </c>
      <c r="P286" s="22">
        <v>42652</v>
      </c>
      <c r="Q286" s="26">
        <v>42798</v>
      </c>
      <c r="R286" s="23" t="s">
        <v>23</v>
      </c>
      <c r="S286" s="23" t="s">
        <v>1938</v>
      </c>
      <c r="T286" s="23" t="s">
        <v>25</v>
      </c>
      <c r="U286" s="22">
        <v>42907</v>
      </c>
      <c r="V286" s="22">
        <v>44732</v>
      </c>
      <c r="W286" s="23">
        <v>3</v>
      </c>
      <c r="X286" s="23" t="s">
        <v>1419</v>
      </c>
    </row>
    <row r="287" spans="1:24" x14ac:dyDescent="0.25">
      <c r="A287" s="36" t="str">
        <f t="shared" si="24"/>
        <v>1812</v>
      </c>
      <c r="B287" s="36" t="str">
        <f t="shared" si="25"/>
        <v>北</v>
      </c>
      <c r="C287" s="36" t="str">
        <f t="shared" si="26"/>
        <v>公家A</v>
      </c>
      <c r="D287" s="37" t="str">
        <f t="shared" si="27"/>
        <v>0286</v>
      </c>
      <c r="E287" s="25" t="str">
        <f t="shared" si="29"/>
        <v>1812-北-公家B-0286</v>
      </c>
      <c r="F287" s="35" t="str">
        <f t="shared" si="28"/>
        <v>陳O銘</v>
      </c>
      <c r="G287" s="22">
        <v>43446</v>
      </c>
      <c r="H287" s="23" t="s">
        <v>1939</v>
      </c>
      <c r="I287" s="23" t="s">
        <v>137</v>
      </c>
      <c r="J287" s="23" t="s">
        <v>18</v>
      </c>
      <c r="K287" s="23" t="s">
        <v>1940</v>
      </c>
      <c r="L287" s="23" t="s">
        <v>1941</v>
      </c>
      <c r="M287" s="23" t="s">
        <v>31</v>
      </c>
      <c r="N287" s="23" t="s">
        <v>1942</v>
      </c>
      <c r="O287" s="22">
        <v>42498</v>
      </c>
      <c r="P287" s="22">
        <v>42652</v>
      </c>
      <c r="Q287" s="26">
        <v>42798</v>
      </c>
      <c r="R287" s="23" t="s">
        <v>23</v>
      </c>
      <c r="S287" s="23" t="s">
        <v>1943</v>
      </c>
      <c r="T287" s="23" t="s">
        <v>34</v>
      </c>
      <c r="U287" s="22">
        <v>45262</v>
      </c>
      <c r="V287" s="22">
        <v>44166</v>
      </c>
      <c r="W287" s="23">
        <v>3</v>
      </c>
      <c r="X287" s="23" t="s">
        <v>1944</v>
      </c>
    </row>
    <row r="288" spans="1:24" x14ac:dyDescent="0.25">
      <c r="A288" s="36" t="str">
        <f t="shared" si="24"/>
        <v>1812</v>
      </c>
      <c r="B288" s="36" t="str">
        <f t="shared" si="25"/>
        <v>北</v>
      </c>
      <c r="C288" s="36" t="str">
        <f t="shared" si="26"/>
        <v>民營B</v>
      </c>
      <c r="D288" s="37" t="str">
        <f t="shared" si="27"/>
        <v>0287</v>
      </c>
      <c r="E288" s="25" t="str">
        <f t="shared" si="29"/>
        <v>1812-北-民營A-0287</v>
      </c>
      <c r="F288" s="35" t="str">
        <f t="shared" si="28"/>
        <v>陳O麟</v>
      </c>
      <c r="G288" s="22">
        <v>43446</v>
      </c>
      <c r="H288" s="23" t="s">
        <v>1945</v>
      </c>
      <c r="I288" s="23" t="s">
        <v>84</v>
      </c>
      <c r="J288" s="23" t="s">
        <v>18</v>
      </c>
      <c r="K288" s="23" t="s">
        <v>1946</v>
      </c>
      <c r="L288" s="23" t="s">
        <v>1947</v>
      </c>
      <c r="M288" s="23" t="s">
        <v>31</v>
      </c>
      <c r="N288" s="23" t="s">
        <v>1948</v>
      </c>
      <c r="O288" s="22">
        <v>42498</v>
      </c>
      <c r="P288" s="22">
        <v>42652</v>
      </c>
      <c r="Q288" s="22">
        <v>42798</v>
      </c>
      <c r="R288" s="23" t="s">
        <v>23</v>
      </c>
      <c r="S288" s="23" t="s">
        <v>1949</v>
      </c>
      <c r="T288" s="23" t="s">
        <v>49</v>
      </c>
      <c r="U288" s="22">
        <v>43954</v>
      </c>
      <c r="V288" s="22">
        <v>44683</v>
      </c>
      <c r="W288" s="23">
        <v>3</v>
      </c>
      <c r="X288" s="23" t="s">
        <v>1934</v>
      </c>
    </row>
    <row r="289" spans="1:24" x14ac:dyDescent="0.25">
      <c r="A289" s="36" t="str">
        <f t="shared" si="24"/>
        <v>1812</v>
      </c>
      <c r="B289" s="36" t="str">
        <f t="shared" si="25"/>
        <v>北</v>
      </c>
      <c r="C289" s="36" t="str">
        <f t="shared" si="26"/>
        <v>金融A</v>
      </c>
      <c r="D289" s="37" t="str">
        <f t="shared" si="27"/>
        <v>0288</v>
      </c>
      <c r="E289" s="25" t="str">
        <f t="shared" si="29"/>
        <v>1812-北-金融B-0288</v>
      </c>
      <c r="F289" s="35" t="str">
        <f t="shared" si="28"/>
        <v>黃O鋒</v>
      </c>
      <c r="G289" s="22">
        <v>43446</v>
      </c>
      <c r="H289" s="23" t="s">
        <v>1950</v>
      </c>
      <c r="I289" s="23" t="s">
        <v>97</v>
      </c>
      <c r="J289" s="23" t="s">
        <v>18</v>
      </c>
      <c r="K289" s="23" t="s">
        <v>1951</v>
      </c>
      <c r="L289" s="23" t="s">
        <v>1952</v>
      </c>
      <c r="M289" s="23" t="s">
        <v>972</v>
      </c>
      <c r="N289" s="23" t="s">
        <v>920</v>
      </c>
      <c r="O289" s="22">
        <v>42498</v>
      </c>
      <c r="P289" s="22">
        <v>42652</v>
      </c>
      <c r="Q289" s="26">
        <v>42798</v>
      </c>
      <c r="R289" s="23" t="s">
        <v>23</v>
      </c>
      <c r="S289" s="23" t="s">
        <v>1953</v>
      </c>
      <c r="T289" s="23" t="s">
        <v>34</v>
      </c>
      <c r="U289" s="22">
        <v>42908</v>
      </c>
      <c r="V289" s="22">
        <v>44733</v>
      </c>
      <c r="W289" s="23">
        <v>3</v>
      </c>
      <c r="X289" s="23" t="s">
        <v>1954</v>
      </c>
    </row>
    <row r="290" spans="1:24" x14ac:dyDescent="0.25">
      <c r="A290" s="36" t="str">
        <f t="shared" si="24"/>
        <v>1812</v>
      </c>
      <c r="B290" s="36" t="str">
        <f t="shared" si="25"/>
        <v>北</v>
      </c>
      <c r="C290" s="36" t="str">
        <f t="shared" si="26"/>
        <v>公家B</v>
      </c>
      <c r="D290" s="37" t="str">
        <f t="shared" si="27"/>
        <v>0289</v>
      </c>
      <c r="E290" s="25" t="str">
        <f t="shared" si="29"/>
        <v>1812-北-公家C-0289</v>
      </c>
      <c r="F290" s="35" t="str">
        <f t="shared" si="28"/>
        <v>張O明</v>
      </c>
      <c r="G290" s="22">
        <v>43447</v>
      </c>
      <c r="H290" s="23" t="s">
        <v>1955</v>
      </c>
      <c r="I290" s="23" t="s">
        <v>104</v>
      </c>
      <c r="J290" s="23" t="s">
        <v>18</v>
      </c>
      <c r="K290" s="23" t="s">
        <v>1956</v>
      </c>
      <c r="L290" s="23" t="s">
        <v>1957</v>
      </c>
      <c r="M290" s="23" t="s">
        <v>31</v>
      </c>
      <c r="N290" s="23" t="s">
        <v>1958</v>
      </c>
      <c r="O290" s="22">
        <v>42498</v>
      </c>
      <c r="P290" s="22">
        <v>42652</v>
      </c>
      <c r="Q290" s="26">
        <v>42798</v>
      </c>
      <c r="R290" s="23" t="s">
        <v>23</v>
      </c>
      <c r="S290" s="23" t="s">
        <v>1959</v>
      </c>
      <c r="T290" s="23" t="s">
        <v>41</v>
      </c>
      <c r="U290" s="22">
        <v>42909</v>
      </c>
      <c r="V290" s="22">
        <v>44734</v>
      </c>
      <c r="W290" s="23">
        <v>3</v>
      </c>
      <c r="X290" s="23" t="s">
        <v>1960</v>
      </c>
    </row>
    <row r="291" spans="1:24" x14ac:dyDescent="0.25">
      <c r="A291" s="36" t="str">
        <f t="shared" si="24"/>
        <v>1812</v>
      </c>
      <c r="B291" s="36" t="str">
        <f t="shared" si="25"/>
        <v>北</v>
      </c>
      <c r="C291" s="36" t="str">
        <f t="shared" si="26"/>
        <v>民營C</v>
      </c>
      <c r="D291" s="37" t="str">
        <f t="shared" si="27"/>
        <v>0290</v>
      </c>
      <c r="E291" s="25" t="str">
        <f t="shared" si="29"/>
        <v>1812-北-民營A-0290</v>
      </c>
      <c r="F291" s="35" t="str">
        <f t="shared" si="28"/>
        <v>李O珍</v>
      </c>
      <c r="G291" s="22">
        <v>43447</v>
      </c>
      <c r="H291" s="23" t="s">
        <v>1961</v>
      </c>
      <c r="I291" s="23" t="s">
        <v>84</v>
      </c>
      <c r="J291" s="23" t="s">
        <v>18</v>
      </c>
      <c r="K291" s="23" t="s">
        <v>1962</v>
      </c>
      <c r="L291" s="23" t="s">
        <v>1963</v>
      </c>
      <c r="M291" s="23" t="s">
        <v>995</v>
      </c>
      <c r="N291" s="23" t="s">
        <v>1964</v>
      </c>
      <c r="O291" s="22">
        <v>42498</v>
      </c>
      <c r="P291" s="22">
        <v>42652</v>
      </c>
      <c r="Q291" s="26">
        <v>42798</v>
      </c>
      <c r="R291" s="23" t="s">
        <v>23</v>
      </c>
      <c r="S291" s="23" t="s">
        <v>1965</v>
      </c>
      <c r="T291" s="23" t="s">
        <v>41</v>
      </c>
      <c r="U291" s="22">
        <v>45263</v>
      </c>
      <c r="V291" s="22">
        <v>44167</v>
      </c>
      <c r="W291" s="23">
        <v>3</v>
      </c>
      <c r="X291" s="23" t="s">
        <v>1966</v>
      </c>
    </row>
    <row r="292" spans="1:24" x14ac:dyDescent="0.25">
      <c r="A292" s="36" t="str">
        <f t="shared" si="24"/>
        <v>1812</v>
      </c>
      <c r="B292" s="36" t="str">
        <f t="shared" si="25"/>
        <v>北</v>
      </c>
      <c r="C292" s="36" t="str">
        <f t="shared" si="26"/>
        <v>私人A</v>
      </c>
      <c r="D292" s="37" t="str">
        <f t="shared" si="27"/>
        <v>0291</v>
      </c>
      <c r="E292" s="25" t="str">
        <f t="shared" si="29"/>
        <v>1812-北-私人B-0291</v>
      </c>
      <c r="F292" s="35" t="str">
        <f t="shared" si="28"/>
        <v>林O田</v>
      </c>
      <c r="G292" s="22">
        <v>43447</v>
      </c>
      <c r="H292" s="23" t="s">
        <v>1967</v>
      </c>
      <c r="I292" s="23" t="s">
        <v>326</v>
      </c>
      <c r="J292" s="23" t="s">
        <v>18</v>
      </c>
      <c r="K292" s="23" t="s">
        <v>1968</v>
      </c>
      <c r="L292" s="23" t="s">
        <v>1969</v>
      </c>
      <c r="M292" s="23" t="s">
        <v>21</v>
      </c>
      <c r="N292" s="23" t="s">
        <v>67</v>
      </c>
      <c r="O292" s="22">
        <v>42498</v>
      </c>
      <c r="P292" s="22">
        <v>42652</v>
      </c>
      <c r="Q292" s="22">
        <v>42798</v>
      </c>
      <c r="R292" s="23" t="s">
        <v>23</v>
      </c>
      <c r="S292" s="23" t="s">
        <v>1970</v>
      </c>
      <c r="T292" s="23" t="s">
        <v>25</v>
      </c>
      <c r="U292" s="22">
        <v>43955</v>
      </c>
      <c r="V292" s="22">
        <v>44684</v>
      </c>
      <c r="W292" s="23">
        <v>3</v>
      </c>
      <c r="X292" s="23" t="s">
        <v>1971</v>
      </c>
    </row>
    <row r="293" spans="1:24" x14ac:dyDescent="0.25">
      <c r="A293" s="36" t="str">
        <f t="shared" si="24"/>
        <v>1812</v>
      </c>
      <c r="B293" s="36" t="str">
        <f t="shared" si="25"/>
        <v>北</v>
      </c>
      <c r="C293" s="36" t="str">
        <f t="shared" si="26"/>
        <v>民營B</v>
      </c>
      <c r="D293" s="37" t="str">
        <f t="shared" si="27"/>
        <v>0292</v>
      </c>
      <c r="E293" s="25" t="str">
        <f t="shared" si="29"/>
        <v>1812-北-民營B-0292</v>
      </c>
      <c r="F293" s="35" t="str">
        <f t="shared" si="28"/>
        <v>鄭O華</v>
      </c>
      <c r="G293" s="22">
        <v>43448</v>
      </c>
      <c r="H293" s="23" t="s">
        <v>1972</v>
      </c>
      <c r="I293" s="23" t="s">
        <v>111</v>
      </c>
      <c r="J293" s="23" t="s">
        <v>18</v>
      </c>
      <c r="K293" s="23" t="s">
        <v>1973</v>
      </c>
      <c r="L293" s="23" t="s">
        <v>1974</v>
      </c>
      <c r="M293" s="23" t="s">
        <v>995</v>
      </c>
      <c r="N293" s="23" t="s">
        <v>870</v>
      </c>
      <c r="O293" s="22">
        <v>42498</v>
      </c>
      <c r="P293" s="22">
        <v>42652</v>
      </c>
      <c r="Q293" s="26">
        <v>42798</v>
      </c>
      <c r="R293" s="23" t="s">
        <v>23</v>
      </c>
      <c r="S293" s="23" t="s">
        <v>1975</v>
      </c>
      <c r="T293" s="23" t="s">
        <v>49</v>
      </c>
      <c r="U293" s="22">
        <v>42910</v>
      </c>
      <c r="V293" s="22">
        <v>44735</v>
      </c>
      <c r="W293" s="23">
        <v>3</v>
      </c>
      <c r="X293" s="23" t="s">
        <v>1976</v>
      </c>
    </row>
    <row r="294" spans="1:24" x14ac:dyDescent="0.25">
      <c r="A294" s="36" t="str">
        <f t="shared" si="24"/>
        <v>1812</v>
      </c>
      <c r="B294" s="36" t="str">
        <f t="shared" si="25"/>
        <v>北</v>
      </c>
      <c r="C294" s="36" t="str">
        <f t="shared" si="26"/>
        <v>民營B</v>
      </c>
      <c r="D294" s="37" t="str">
        <f t="shared" si="27"/>
        <v>0293</v>
      </c>
      <c r="E294" s="25" t="str">
        <f t="shared" si="29"/>
        <v>1812-北-民營B-0293</v>
      </c>
      <c r="F294" s="35" t="str">
        <f t="shared" si="28"/>
        <v>邱O仁</v>
      </c>
      <c r="G294" s="22">
        <v>43448</v>
      </c>
      <c r="H294" s="23" t="s">
        <v>1977</v>
      </c>
      <c r="I294" s="23" t="s">
        <v>111</v>
      </c>
      <c r="J294" s="23" t="s">
        <v>18</v>
      </c>
      <c r="K294" s="23" t="s">
        <v>1978</v>
      </c>
      <c r="L294" s="23" t="s">
        <v>1979</v>
      </c>
      <c r="M294" s="23" t="s">
        <v>21</v>
      </c>
      <c r="N294" s="23" t="s">
        <v>67</v>
      </c>
      <c r="O294" s="22">
        <v>42498</v>
      </c>
      <c r="P294" s="22">
        <v>42652</v>
      </c>
      <c r="Q294" s="26">
        <v>42798</v>
      </c>
      <c r="R294" s="23" t="s">
        <v>23</v>
      </c>
      <c r="S294" s="23" t="s">
        <v>1980</v>
      </c>
      <c r="T294" s="23" t="s">
        <v>49</v>
      </c>
      <c r="U294" s="22">
        <v>45264</v>
      </c>
      <c r="V294" s="22">
        <v>44168</v>
      </c>
      <c r="W294" s="23">
        <v>3</v>
      </c>
      <c r="X294" s="23" t="s">
        <v>1981</v>
      </c>
    </row>
    <row r="295" spans="1:24" x14ac:dyDescent="0.25">
      <c r="A295" s="36" t="str">
        <f t="shared" si="24"/>
        <v>1812</v>
      </c>
      <c r="B295" s="36" t="str">
        <f t="shared" si="25"/>
        <v>北</v>
      </c>
      <c r="C295" s="36" t="str">
        <f t="shared" si="26"/>
        <v>其他B</v>
      </c>
      <c r="D295" s="37" t="str">
        <f t="shared" si="27"/>
        <v>0294</v>
      </c>
      <c r="E295" s="25" t="str">
        <f t="shared" si="29"/>
        <v>1812-北-其他C-0294</v>
      </c>
      <c r="F295" s="35" t="str">
        <f t="shared" si="28"/>
        <v>李O章</v>
      </c>
      <c r="G295" s="22">
        <v>43448</v>
      </c>
      <c r="H295" s="23" t="s">
        <v>1982</v>
      </c>
      <c r="I295" s="23" t="s">
        <v>124</v>
      </c>
      <c r="J295" s="23" t="s">
        <v>18</v>
      </c>
      <c r="K295" s="23" t="s">
        <v>1983</v>
      </c>
      <c r="L295" s="23" t="s">
        <v>1984</v>
      </c>
      <c r="M295" s="23" t="s">
        <v>31</v>
      </c>
      <c r="N295" s="23" t="s">
        <v>1388</v>
      </c>
      <c r="O295" s="22">
        <v>42498</v>
      </c>
      <c r="P295" s="22">
        <v>42652</v>
      </c>
      <c r="Q295" s="22">
        <v>42798</v>
      </c>
      <c r="R295" s="23" t="s">
        <v>23</v>
      </c>
      <c r="S295" s="23" t="s">
        <v>1985</v>
      </c>
      <c r="T295" s="23" t="s">
        <v>34</v>
      </c>
      <c r="U295" s="22">
        <v>43956</v>
      </c>
      <c r="V295" s="22">
        <v>44685</v>
      </c>
      <c r="W295" s="23">
        <v>3</v>
      </c>
      <c r="X295" s="23" t="s">
        <v>1390</v>
      </c>
    </row>
    <row r="296" spans="1:24" x14ac:dyDescent="0.25">
      <c r="A296" s="36" t="str">
        <f t="shared" si="24"/>
        <v>1812</v>
      </c>
      <c r="B296" s="36" t="str">
        <f t="shared" si="25"/>
        <v>北</v>
      </c>
      <c r="C296" s="36" t="str">
        <f t="shared" si="26"/>
        <v>公家C</v>
      </c>
      <c r="D296" s="37" t="str">
        <f t="shared" si="27"/>
        <v>0295</v>
      </c>
      <c r="E296" s="25" t="str">
        <f t="shared" si="29"/>
        <v>1812-北-公家C-0295</v>
      </c>
      <c r="F296" s="35" t="str">
        <f t="shared" si="28"/>
        <v>王O屏</v>
      </c>
      <c r="G296" s="22">
        <v>43449</v>
      </c>
      <c r="H296" s="23" t="s">
        <v>1986</v>
      </c>
      <c r="I296" s="23" t="s">
        <v>104</v>
      </c>
      <c r="J296" s="23" t="s">
        <v>18</v>
      </c>
      <c r="K296" s="23" t="s">
        <v>1987</v>
      </c>
      <c r="L296" s="23" t="s">
        <v>1988</v>
      </c>
      <c r="M296" s="23" t="s">
        <v>21</v>
      </c>
      <c r="N296" s="23" t="s">
        <v>1989</v>
      </c>
      <c r="O296" s="22">
        <v>42498</v>
      </c>
      <c r="P296" s="22">
        <v>42652</v>
      </c>
      <c r="Q296" s="22">
        <v>42798</v>
      </c>
      <c r="R296" s="23" t="s">
        <v>23</v>
      </c>
      <c r="S296" s="23" t="s">
        <v>1990</v>
      </c>
      <c r="T296" s="23" t="s">
        <v>41</v>
      </c>
      <c r="U296" s="22">
        <v>43957</v>
      </c>
      <c r="V296" s="22">
        <v>44686</v>
      </c>
      <c r="W296" s="23">
        <v>3</v>
      </c>
      <c r="X296" s="23" t="s">
        <v>1991</v>
      </c>
    </row>
    <row r="297" spans="1:24" x14ac:dyDescent="0.25">
      <c r="A297" s="36" t="str">
        <f t="shared" si="24"/>
        <v>1812</v>
      </c>
      <c r="B297" s="36" t="str">
        <f t="shared" si="25"/>
        <v>北</v>
      </c>
      <c r="C297" s="36" t="str">
        <f t="shared" si="26"/>
        <v>私人C</v>
      </c>
      <c r="D297" s="37" t="str">
        <f t="shared" si="27"/>
        <v>0296</v>
      </c>
      <c r="E297" s="25" t="str">
        <f t="shared" si="29"/>
        <v>1812-北-私人A-0296</v>
      </c>
      <c r="F297" s="35" t="str">
        <f t="shared" si="28"/>
        <v>朱O信</v>
      </c>
      <c r="G297" s="22">
        <v>43449</v>
      </c>
      <c r="H297" s="23" t="s">
        <v>1992</v>
      </c>
      <c r="I297" s="23" t="s">
        <v>524</v>
      </c>
      <c r="J297" s="23" t="s">
        <v>18</v>
      </c>
      <c r="K297" s="23" t="s">
        <v>1993</v>
      </c>
      <c r="L297" s="23" t="s">
        <v>1994</v>
      </c>
      <c r="M297" s="23" t="s">
        <v>21</v>
      </c>
      <c r="N297" s="23" t="s">
        <v>1357</v>
      </c>
      <c r="O297" s="22">
        <v>42498</v>
      </c>
      <c r="P297" s="22">
        <v>42652</v>
      </c>
      <c r="Q297" s="26">
        <v>42798</v>
      </c>
      <c r="R297" s="23" t="s">
        <v>23</v>
      </c>
      <c r="S297" s="23" t="s">
        <v>1995</v>
      </c>
      <c r="T297" s="23" t="s">
        <v>25</v>
      </c>
      <c r="U297" s="22">
        <v>42911</v>
      </c>
      <c r="V297" s="22">
        <v>44736</v>
      </c>
      <c r="W297" s="23">
        <v>3</v>
      </c>
      <c r="X297" s="23" t="s">
        <v>1996</v>
      </c>
    </row>
    <row r="298" spans="1:24" x14ac:dyDescent="0.25">
      <c r="A298" s="36" t="str">
        <f t="shared" si="24"/>
        <v>1812</v>
      </c>
      <c r="B298" s="36" t="str">
        <f t="shared" si="25"/>
        <v>北</v>
      </c>
      <c r="C298" s="36" t="str">
        <f t="shared" si="26"/>
        <v>金融A</v>
      </c>
      <c r="D298" s="37" t="str">
        <f t="shared" si="27"/>
        <v>0297</v>
      </c>
      <c r="E298" s="25" t="str">
        <f t="shared" si="29"/>
        <v>1812-北-金融C-0297</v>
      </c>
      <c r="F298" s="35" t="str">
        <f t="shared" si="28"/>
        <v>張O源</v>
      </c>
      <c r="G298" s="22">
        <v>43449</v>
      </c>
      <c r="H298" s="23" t="s">
        <v>1997</v>
      </c>
      <c r="I298" s="23" t="s">
        <v>154</v>
      </c>
      <c r="J298" s="23" t="s">
        <v>18</v>
      </c>
      <c r="K298" s="23" t="s">
        <v>1998</v>
      </c>
      <c r="L298" s="23" t="s">
        <v>1999</v>
      </c>
      <c r="M298" s="23" t="s">
        <v>31</v>
      </c>
      <c r="N298" s="23" t="s">
        <v>615</v>
      </c>
      <c r="O298" s="22">
        <v>42498</v>
      </c>
      <c r="P298" s="22">
        <v>42652</v>
      </c>
      <c r="Q298" s="26">
        <v>42798</v>
      </c>
      <c r="R298" s="23" t="s">
        <v>23</v>
      </c>
      <c r="S298" s="23" t="s">
        <v>2000</v>
      </c>
      <c r="T298" s="23" t="s">
        <v>25</v>
      </c>
      <c r="U298" s="22">
        <v>45265</v>
      </c>
      <c r="V298" s="22">
        <v>44169</v>
      </c>
      <c r="W298" s="23">
        <v>3</v>
      </c>
      <c r="X298" s="23" t="s">
        <v>2001</v>
      </c>
    </row>
    <row r="299" spans="1:24" x14ac:dyDescent="0.25">
      <c r="A299" s="36" t="str">
        <f t="shared" si="24"/>
        <v>1812</v>
      </c>
      <c r="B299" s="36" t="str">
        <f t="shared" si="25"/>
        <v>北</v>
      </c>
      <c r="C299" s="36" t="str">
        <f t="shared" si="26"/>
        <v>公家C</v>
      </c>
      <c r="D299" s="37" t="str">
        <f t="shared" si="27"/>
        <v>0298</v>
      </c>
      <c r="E299" s="25" t="str">
        <f t="shared" si="29"/>
        <v>1812-北-公家A-0298</v>
      </c>
      <c r="F299" s="35" t="str">
        <f t="shared" si="28"/>
        <v>李O麟</v>
      </c>
      <c r="G299" s="22">
        <v>43450</v>
      </c>
      <c r="H299" s="23" t="s">
        <v>2002</v>
      </c>
      <c r="I299" s="23" t="s">
        <v>213</v>
      </c>
      <c r="J299" s="23" t="s">
        <v>18</v>
      </c>
      <c r="K299" s="23" t="s">
        <v>2003</v>
      </c>
      <c r="L299" s="23" t="s">
        <v>2004</v>
      </c>
      <c r="M299" s="23" t="s">
        <v>31</v>
      </c>
      <c r="N299" s="23" t="s">
        <v>2005</v>
      </c>
      <c r="O299" s="22">
        <v>42498</v>
      </c>
      <c r="P299" s="22">
        <v>42652</v>
      </c>
      <c r="Q299" s="22">
        <v>42798</v>
      </c>
      <c r="R299" s="23" t="s">
        <v>23</v>
      </c>
      <c r="S299" s="23" t="s">
        <v>2006</v>
      </c>
      <c r="T299" s="23" t="s">
        <v>49</v>
      </c>
      <c r="U299" s="22">
        <v>43958</v>
      </c>
      <c r="V299" s="22">
        <v>44687</v>
      </c>
      <c r="W299" s="23">
        <v>3</v>
      </c>
      <c r="X299" s="23" t="s">
        <v>2007</v>
      </c>
    </row>
    <row r="300" spans="1:24" x14ac:dyDescent="0.25">
      <c r="A300" s="36" t="str">
        <f t="shared" si="24"/>
        <v>1812</v>
      </c>
      <c r="B300" s="36" t="str">
        <f t="shared" si="25"/>
        <v>北</v>
      </c>
      <c r="C300" s="36" t="str">
        <f t="shared" si="26"/>
        <v>其他A</v>
      </c>
      <c r="D300" s="37" t="str">
        <f t="shared" si="27"/>
        <v>0299</v>
      </c>
      <c r="E300" s="25" t="str">
        <f t="shared" si="29"/>
        <v>1812-北-其他C-0299</v>
      </c>
      <c r="F300" s="35" t="str">
        <f t="shared" si="28"/>
        <v>林O藩</v>
      </c>
      <c r="G300" s="22">
        <v>43450</v>
      </c>
      <c r="H300" s="23" t="s">
        <v>2008</v>
      </c>
      <c r="I300" s="23" t="s">
        <v>124</v>
      </c>
      <c r="J300" s="23" t="s">
        <v>18</v>
      </c>
      <c r="K300" s="23" t="s">
        <v>2009</v>
      </c>
      <c r="L300" s="23" t="s">
        <v>2010</v>
      </c>
      <c r="M300" s="23" t="s">
        <v>954</v>
      </c>
      <c r="N300" s="23" t="s">
        <v>870</v>
      </c>
      <c r="O300" s="22">
        <v>42498</v>
      </c>
      <c r="P300" s="22">
        <v>42652</v>
      </c>
      <c r="Q300" s="26">
        <v>42798</v>
      </c>
      <c r="R300" s="23" t="s">
        <v>23</v>
      </c>
      <c r="S300" s="23" t="s">
        <v>2011</v>
      </c>
      <c r="T300" s="23" t="s">
        <v>34</v>
      </c>
      <c r="U300" s="22">
        <v>42912</v>
      </c>
      <c r="V300" s="22">
        <v>44737</v>
      </c>
      <c r="W300" s="23">
        <v>3</v>
      </c>
      <c r="X300" s="23" t="s">
        <v>1778</v>
      </c>
    </row>
    <row r="301" spans="1:24" x14ac:dyDescent="0.25">
      <c r="A301" s="36" t="str">
        <f t="shared" si="24"/>
        <v>1812</v>
      </c>
      <c r="B301" s="36" t="str">
        <f t="shared" si="25"/>
        <v>北</v>
      </c>
      <c r="C301" s="36" t="str">
        <f t="shared" si="26"/>
        <v>其他C</v>
      </c>
      <c r="D301" s="37" t="str">
        <f t="shared" si="27"/>
        <v>0300</v>
      </c>
      <c r="E301" s="25" t="str">
        <f t="shared" si="29"/>
        <v>1812-北-其他A-0300</v>
      </c>
      <c r="F301" s="35" t="str">
        <f t="shared" si="28"/>
        <v>林O真</v>
      </c>
      <c r="G301" s="22">
        <v>43450</v>
      </c>
      <c r="H301" s="23" t="s">
        <v>2012</v>
      </c>
      <c r="I301" s="23" t="s">
        <v>44</v>
      </c>
      <c r="J301" s="23" t="s">
        <v>18</v>
      </c>
      <c r="K301" s="23" t="s">
        <v>2013</v>
      </c>
      <c r="L301" s="23" t="s">
        <v>2014</v>
      </c>
      <c r="M301" s="23" t="s">
        <v>995</v>
      </c>
      <c r="N301" s="23" t="s">
        <v>2015</v>
      </c>
      <c r="O301" s="22">
        <v>42498</v>
      </c>
      <c r="P301" s="22">
        <v>42652</v>
      </c>
      <c r="Q301" s="26">
        <v>42798</v>
      </c>
      <c r="R301" s="23" t="s">
        <v>23</v>
      </c>
      <c r="S301" s="23" t="s">
        <v>2016</v>
      </c>
      <c r="T301" s="23" t="s">
        <v>34</v>
      </c>
      <c r="U301" s="22">
        <v>45266</v>
      </c>
      <c r="V301" s="22">
        <v>44170</v>
      </c>
      <c r="W301" s="23">
        <v>3</v>
      </c>
      <c r="X301" s="23" t="s">
        <v>2017</v>
      </c>
    </row>
    <row r="302" spans="1:24" x14ac:dyDescent="0.25">
      <c r="A302" s="36" t="str">
        <f t="shared" si="24"/>
        <v>1812</v>
      </c>
      <c r="B302" s="36" t="str">
        <f t="shared" si="25"/>
        <v>北</v>
      </c>
      <c r="C302" s="36" t="str">
        <f t="shared" si="26"/>
        <v>公家A</v>
      </c>
      <c r="D302" s="37" t="str">
        <f t="shared" si="27"/>
        <v>0301</v>
      </c>
      <c r="E302" s="25" t="str">
        <f t="shared" si="29"/>
        <v>1812-北-公家A-0301</v>
      </c>
      <c r="F302" s="35" t="str">
        <f t="shared" si="28"/>
        <v>蔡O穎</v>
      </c>
      <c r="G302" s="22">
        <v>43451</v>
      </c>
      <c r="H302" s="23" t="s">
        <v>2018</v>
      </c>
      <c r="I302" s="23" t="s">
        <v>213</v>
      </c>
      <c r="J302" s="23" t="s">
        <v>18</v>
      </c>
      <c r="K302" s="23" t="s">
        <v>2019</v>
      </c>
      <c r="L302" s="23" t="s">
        <v>2020</v>
      </c>
      <c r="M302" s="23" t="s">
        <v>972</v>
      </c>
      <c r="N302" s="23" t="s">
        <v>1061</v>
      </c>
      <c r="O302" s="22">
        <v>42498</v>
      </c>
      <c r="P302" s="22">
        <v>42652</v>
      </c>
      <c r="Q302" s="26">
        <v>42798</v>
      </c>
      <c r="R302" s="23" t="s">
        <v>23</v>
      </c>
      <c r="S302" s="23" t="s">
        <v>2021</v>
      </c>
      <c r="T302" s="23" t="s">
        <v>41</v>
      </c>
      <c r="U302" s="22">
        <v>42913</v>
      </c>
      <c r="V302" s="22">
        <v>44738</v>
      </c>
      <c r="W302" s="23">
        <v>3</v>
      </c>
      <c r="X302" s="23" t="s">
        <v>2022</v>
      </c>
    </row>
    <row r="303" spans="1:24" x14ac:dyDescent="0.25">
      <c r="A303" s="36" t="str">
        <f t="shared" si="24"/>
        <v>1812</v>
      </c>
      <c r="B303" s="36" t="str">
        <f t="shared" si="25"/>
        <v>北</v>
      </c>
      <c r="C303" s="36" t="str">
        <f t="shared" si="26"/>
        <v>民營A</v>
      </c>
      <c r="D303" s="37" t="str">
        <f t="shared" si="27"/>
        <v>0302</v>
      </c>
      <c r="E303" s="25" t="str">
        <f t="shared" si="29"/>
        <v>1812-北-民營B-0302</v>
      </c>
      <c r="F303" s="35" t="str">
        <f t="shared" si="28"/>
        <v>郭O杏</v>
      </c>
      <c r="G303" s="22">
        <v>43451</v>
      </c>
      <c r="H303" s="23" t="s">
        <v>2023</v>
      </c>
      <c r="I303" s="23" t="s">
        <v>111</v>
      </c>
      <c r="J303" s="23" t="s">
        <v>18</v>
      </c>
      <c r="K303" s="23" t="s">
        <v>2024</v>
      </c>
      <c r="L303" s="23" t="s">
        <v>2025</v>
      </c>
      <c r="M303" s="23" t="s">
        <v>21</v>
      </c>
      <c r="N303" s="23" t="s">
        <v>1156</v>
      </c>
      <c r="O303" s="22">
        <v>42498</v>
      </c>
      <c r="P303" s="22">
        <v>42652</v>
      </c>
      <c r="Q303" s="22">
        <v>42798</v>
      </c>
      <c r="R303" s="23" t="s">
        <v>23</v>
      </c>
      <c r="S303" s="23" t="s">
        <v>2026</v>
      </c>
      <c r="T303" s="23" t="s">
        <v>25</v>
      </c>
      <c r="U303" s="22">
        <v>43959</v>
      </c>
      <c r="V303" s="22">
        <v>44688</v>
      </c>
      <c r="W303" s="23">
        <v>3</v>
      </c>
      <c r="X303" s="23" t="s">
        <v>2027</v>
      </c>
    </row>
    <row r="304" spans="1:24" x14ac:dyDescent="0.25">
      <c r="A304" s="36" t="str">
        <f t="shared" si="24"/>
        <v>1812</v>
      </c>
      <c r="B304" s="36" t="str">
        <f t="shared" si="25"/>
        <v>北</v>
      </c>
      <c r="C304" s="36" t="str">
        <f t="shared" si="26"/>
        <v>金融B</v>
      </c>
      <c r="D304" s="37" t="str">
        <f t="shared" si="27"/>
        <v>0303</v>
      </c>
      <c r="E304" s="25" t="str">
        <f t="shared" si="29"/>
        <v>1812-北-金融A-0303</v>
      </c>
      <c r="F304" s="35" t="str">
        <f t="shared" si="28"/>
        <v>鄒O滌</v>
      </c>
      <c r="G304" s="22">
        <v>43451</v>
      </c>
      <c r="H304" s="23" t="s">
        <v>2028</v>
      </c>
      <c r="I304" s="23" t="s">
        <v>52</v>
      </c>
      <c r="J304" s="23" t="s">
        <v>18</v>
      </c>
      <c r="K304" s="23" t="s">
        <v>2029</v>
      </c>
      <c r="L304" s="23" t="s">
        <v>2030</v>
      </c>
      <c r="M304" s="23" t="s">
        <v>21</v>
      </c>
      <c r="N304" s="23" t="s">
        <v>2031</v>
      </c>
      <c r="O304" s="22">
        <v>42498</v>
      </c>
      <c r="P304" s="22">
        <v>42652</v>
      </c>
      <c r="Q304" s="26">
        <v>42798</v>
      </c>
      <c r="R304" s="23" t="s">
        <v>23</v>
      </c>
      <c r="S304" s="23" t="s">
        <v>2032</v>
      </c>
      <c r="T304" s="23" t="s">
        <v>41</v>
      </c>
      <c r="U304" s="22">
        <v>45267</v>
      </c>
      <c r="V304" s="22">
        <v>44171</v>
      </c>
      <c r="W304" s="23">
        <v>3</v>
      </c>
      <c r="X304" s="23" t="s">
        <v>2033</v>
      </c>
    </row>
    <row r="305" spans="1:24" x14ac:dyDescent="0.25">
      <c r="A305" s="36" t="str">
        <f t="shared" si="24"/>
        <v>1812</v>
      </c>
      <c r="B305" s="36" t="str">
        <f t="shared" si="25"/>
        <v>北</v>
      </c>
      <c r="C305" s="36" t="str">
        <f t="shared" si="26"/>
        <v>公家A</v>
      </c>
      <c r="D305" s="37" t="str">
        <f t="shared" si="27"/>
        <v>0304</v>
      </c>
      <c r="E305" s="25" t="str">
        <f t="shared" si="29"/>
        <v>1812-北-公家B-0304</v>
      </c>
      <c r="F305" s="35" t="str">
        <f t="shared" si="28"/>
        <v>林O</v>
      </c>
      <c r="G305" s="22">
        <v>43452</v>
      </c>
      <c r="H305" s="23" t="s">
        <v>2034</v>
      </c>
      <c r="I305" s="23" t="s">
        <v>137</v>
      </c>
      <c r="J305" s="23" t="s">
        <v>18</v>
      </c>
      <c r="K305" s="23" t="s">
        <v>2035</v>
      </c>
      <c r="L305" s="23" t="s">
        <v>2036</v>
      </c>
      <c r="M305" s="23" t="s">
        <v>31</v>
      </c>
      <c r="N305" s="23" t="s">
        <v>870</v>
      </c>
      <c r="O305" s="22">
        <v>42498</v>
      </c>
      <c r="P305" s="22">
        <v>42652</v>
      </c>
      <c r="Q305" s="26">
        <v>42798</v>
      </c>
      <c r="R305" s="23" t="s">
        <v>23</v>
      </c>
      <c r="S305" s="23" t="s">
        <v>2037</v>
      </c>
      <c r="T305" s="23" t="s">
        <v>49</v>
      </c>
      <c r="U305" s="22">
        <v>42914</v>
      </c>
      <c r="V305" s="22">
        <v>44739</v>
      </c>
      <c r="W305" s="23">
        <v>3</v>
      </c>
      <c r="X305" s="23" t="s">
        <v>1893</v>
      </c>
    </row>
    <row r="306" spans="1:24" x14ac:dyDescent="0.25">
      <c r="A306" s="36" t="str">
        <f t="shared" si="24"/>
        <v>1812</v>
      </c>
      <c r="B306" s="36" t="str">
        <f t="shared" si="25"/>
        <v>北</v>
      </c>
      <c r="C306" s="36" t="str">
        <f t="shared" si="26"/>
        <v>民營B</v>
      </c>
      <c r="D306" s="37" t="str">
        <f t="shared" si="27"/>
        <v>0305</v>
      </c>
      <c r="E306" s="25" t="str">
        <f t="shared" si="29"/>
        <v>1812-北-民營C-0305</v>
      </c>
      <c r="F306" s="35" t="str">
        <f t="shared" si="28"/>
        <v>劉O衛</v>
      </c>
      <c r="G306" s="22">
        <v>43452</v>
      </c>
      <c r="H306" s="23" t="s">
        <v>2038</v>
      </c>
      <c r="I306" s="23" t="s">
        <v>28</v>
      </c>
      <c r="J306" s="23" t="s">
        <v>18</v>
      </c>
      <c r="K306" s="23" t="s">
        <v>2039</v>
      </c>
      <c r="L306" s="23" t="s">
        <v>2040</v>
      </c>
      <c r="M306" s="23" t="s">
        <v>31</v>
      </c>
      <c r="N306" s="23" t="s">
        <v>1586</v>
      </c>
      <c r="O306" s="22">
        <v>42498</v>
      </c>
      <c r="P306" s="22">
        <v>42652</v>
      </c>
      <c r="Q306" s="22">
        <v>42798</v>
      </c>
      <c r="R306" s="23" t="s">
        <v>23</v>
      </c>
      <c r="S306" s="23" t="s">
        <v>2041</v>
      </c>
      <c r="T306" s="23" t="s">
        <v>34</v>
      </c>
      <c r="U306" s="22">
        <v>43960</v>
      </c>
      <c r="V306" s="22">
        <v>44689</v>
      </c>
      <c r="W306" s="23">
        <v>3</v>
      </c>
      <c r="X306" s="23" t="s">
        <v>1588</v>
      </c>
    </row>
    <row r="307" spans="1:24" x14ac:dyDescent="0.25">
      <c r="A307" s="36" t="str">
        <f t="shared" si="24"/>
        <v>1812</v>
      </c>
      <c r="B307" s="36" t="str">
        <f t="shared" si="25"/>
        <v>北</v>
      </c>
      <c r="C307" s="36" t="str">
        <f t="shared" si="26"/>
        <v>金融C</v>
      </c>
      <c r="D307" s="37" t="str">
        <f t="shared" si="27"/>
        <v>0306</v>
      </c>
      <c r="E307" s="25" t="str">
        <f t="shared" si="29"/>
        <v>1812-北-金融B-0306</v>
      </c>
      <c r="F307" s="35" t="str">
        <f t="shared" si="28"/>
        <v>劉O明</v>
      </c>
      <c r="G307" s="22">
        <v>43452</v>
      </c>
      <c r="H307" s="23" t="s">
        <v>2042</v>
      </c>
      <c r="I307" s="23" t="s">
        <v>97</v>
      </c>
      <c r="J307" s="23" t="s">
        <v>18</v>
      </c>
      <c r="K307" s="23" t="s">
        <v>2043</v>
      </c>
      <c r="L307" s="23" t="s">
        <v>2044</v>
      </c>
      <c r="M307" s="23" t="s">
        <v>31</v>
      </c>
      <c r="N307" s="23" t="s">
        <v>2045</v>
      </c>
      <c r="O307" s="22">
        <v>42498</v>
      </c>
      <c r="P307" s="22">
        <v>42652</v>
      </c>
      <c r="Q307" s="26">
        <v>42798</v>
      </c>
      <c r="R307" s="23" t="s">
        <v>23</v>
      </c>
      <c r="S307" s="23" t="s">
        <v>2046</v>
      </c>
      <c r="T307" s="23" t="s">
        <v>49</v>
      </c>
      <c r="U307" s="22">
        <v>45268</v>
      </c>
      <c r="V307" s="22">
        <v>44172</v>
      </c>
      <c r="W307" s="23">
        <v>3</v>
      </c>
      <c r="X307" s="23" t="s">
        <v>2047</v>
      </c>
    </row>
    <row r="308" spans="1:24" x14ac:dyDescent="0.25">
      <c r="A308" s="36" t="str">
        <f t="shared" si="24"/>
        <v>1812</v>
      </c>
      <c r="B308" s="36" t="str">
        <f t="shared" si="25"/>
        <v>北</v>
      </c>
      <c r="C308" s="36" t="str">
        <f t="shared" si="26"/>
        <v>民營B</v>
      </c>
      <c r="D308" s="37" t="str">
        <f t="shared" si="27"/>
        <v>0307</v>
      </c>
      <c r="E308" s="25" t="str">
        <f t="shared" si="29"/>
        <v>1812-北-民營C-0307</v>
      </c>
      <c r="F308" s="35" t="str">
        <f t="shared" si="28"/>
        <v>張O花</v>
      </c>
      <c r="G308" s="22">
        <v>43453</v>
      </c>
      <c r="H308" s="23" t="s">
        <v>2048</v>
      </c>
      <c r="I308" s="23" t="s">
        <v>28</v>
      </c>
      <c r="J308" s="23" t="s">
        <v>18</v>
      </c>
      <c r="K308" s="23" t="s">
        <v>2049</v>
      </c>
      <c r="L308" s="23" t="s">
        <v>2050</v>
      </c>
      <c r="M308" s="23" t="s">
        <v>995</v>
      </c>
      <c r="N308" s="23" t="s">
        <v>870</v>
      </c>
      <c r="O308" s="22">
        <v>42498</v>
      </c>
      <c r="P308" s="22">
        <v>42652</v>
      </c>
      <c r="Q308" s="26">
        <v>42798</v>
      </c>
      <c r="R308" s="23" t="s">
        <v>23</v>
      </c>
      <c r="S308" s="23" t="s">
        <v>2051</v>
      </c>
      <c r="T308" s="23" t="s">
        <v>25</v>
      </c>
      <c r="U308" s="22">
        <v>42915</v>
      </c>
      <c r="V308" s="22">
        <v>44740</v>
      </c>
      <c r="W308" s="23">
        <v>3</v>
      </c>
      <c r="X308" s="23" t="s">
        <v>2052</v>
      </c>
    </row>
    <row r="309" spans="1:24" x14ac:dyDescent="0.25">
      <c r="A309" s="36" t="str">
        <f t="shared" si="24"/>
        <v>1812</v>
      </c>
      <c r="B309" s="36" t="str">
        <f t="shared" si="25"/>
        <v>北</v>
      </c>
      <c r="C309" s="36" t="str">
        <f t="shared" si="26"/>
        <v>金融C</v>
      </c>
      <c r="D309" s="37" t="str">
        <f t="shared" si="27"/>
        <v>0308</v>
      </c>
      <c r="E309" s="25" t="str">
        <f t="shared" si="29"/>
        <v>1812-北-金融C-0308</v>
      </c>
      <c r="F309" s="35" t="str">
        <f t="shared" si="28"/>
        <v>林O淑</v>
      </c>
      <c r="G309" s="22">
        <v>43453</v>
      </c>
      <c r="H309" s="23" t="s">
        <v>2053</v>
      </c>
      <c r="I309" s="23" t="s">
        <v>154</v>
      </c>
      <c r="J309" s="23" t="s">
        <v>18</v>
      </c>
      <c r="K309" s="23" t="s">
        <v>2054</v>
      </c>
      <c r="L309" s="23" t="s">
        <v>2055</v>
      </c>
      <c r="M309" s="23" t="s">
        <v>995</v>
      </c>
      <c r="N309" s="23" t="s">
        <v>2056</v>
      </c>
      <c r="O309" s="22">
        <v>42498</v>
      </c>
      <c r="P309" s="22">
        <v>42652</v>
      </c>
      <c r="Q309" s="26">
        <v>42798</v>
      </c>
      <c r="R309" s="23" t="s">
        <v>23</v>
      </c>
      <c r="S309" s="23" t="s">
        <v>2057</v>
      </c>
      <c r="T309" s="23" t="s">
        <v>25</v>
      </c>
      <c r="U309" s="22">
        <v>45269</v>
      </c>
      <c r="V309" s="22">
        <v>44173</v>
      </c>
      <c r="W309" s="23">
        <v>3</v>
      </c>
      <c r="X309" s="23" t="s">
        <v>2058</v>
      </c>
    </row>
    <row r="310" spans="1:24" x14ac:dyDescent="0.25">
      <c r="A310" s="36" t="str">
        <f t="shared" si="24"/>
        <v>1812</v>
      </c>
      <c r="B310" s="36" t="str">
        <f t="shared" si="25"/>
        <v>北</v>
      </c>
      <c r="C310" s="36" t="str">
        <f t="shared" si="26"/>
        <v>金融C</v>
      </c>
      <c r="D310" s="37" t="str">
        <f t="shared" si="27"/>
        <v>0309</v>
      </c>
      <c r="E310" s="25" t="str">
        <f t="shared" si="29"/>
        <v>1812-北-金融C-0309</v>
      </c>
      <c r="F310" s="35" t="str">
        <f t="shared" si="28"/>
        <v>周O順</v>
      </c>
      <c r="G310" s="22">
        <v>43453</v>
      </c>
      <c r="H310" s="23" t="s">
        <v>2059</v>
      </c>
      <c r="I310" s="23" t="s">
        <v>154</v>
      </c>
      <c r="J310" s="23" t="s">
        <v>18</v>
      </c>
      <c r="K310" s="23" t="s">
        <v>2060</v>
      </c>
      <c r="L310" s="23" t="s">
        <v>2061</v>
      </c>
      <c r="M310" s="23" t="s">
        <v>21</v>
      </c>
      <c r="N310" s="23" t="s">
        <v>1675</v>
      </c>
      <c r="O310" s="22">
        <v>42498</v>
      </c>
      <c r="P310" s="22">
        <v>42652</v>
      </c>
      <c r="Q310" s="22">
        <v>42798</v>
      </c>
      <c r="R310" s="23" t="s">
        <v>23</v>
      </c>
      <c r="S310" s="23" t="s">
        <v>2062</v>
      </c>
      <c r="T310" s="23" t="s">
        <v>41</v>
      </c>
      <c r="U310" s="22">
        <v>43961</v>
      </c>
      <c r="V310" s="22">
        <v>44690</v>
      </c>
      <c r="W310" s="23">
        <v>3</v>
      </c>
      <c r="X310" s="23" t="s">
        <v>1677</v>
      </c>
    </row>
    <row r="311" spans="1:24" x14ac:dyDescent="0.25">
      <c r="A311" s="36" t="str">
        <f t="shared" si="24"/>
        <v>1812</v>
      </c>
      <c r="B311" s="36" t="str">
        <f t="shared" si="25"/>
        <v>北</v>
      </c>
      <c r="C311" s="36" t="str">
        <f t="shared" si="26"/>
        <v>民營C</v>
      </c>
      <c r="D311" s="37" t="str">
        <f t="shared" si="27"/>
        <v>0310</v>
      </c>
      <c r="E311" s="25" t="str">
        <f t="shared" si="29"/>
        <v>1812-北-民營A-0310</v>
      </c>
      <c r="F311" s="35" t="str">
        <f t="shared" si="28"/>
        <v>張O義</v>
      </c>
      <c r="G311" s="22">
        <v>43454</v>
      </c>
      <c r="H311" s="23" t="s">
        <v>2063</v>
      </c>
      <c r="I311" s="23" t="s">
        <v>84</v>
      </c>
      <c r="J311" s="23" t="s">
        <v>18</v>
      </c>
      <c r="K311" s="23" t="s">
        <v>2064</v>
      </c>
      <c r="L311" s="23" t="s">
        <v>2065</v>
      </c>
      <c r="M311" s="23" t="s">
        <v>21</v>
      </c>
      <c r="N311" s="23" t="s">
        <v>920</v>
      </c>
      <c r="O311" s="22">
        <v>42498</v>
      </c>
      <c r="P311" s="22">
        <v>42652</v>
      </c>
      <c r="Q311" s="26">
        <v>42798</v>
      </c>
      <c r="R311" s="23" t="s">
        <v>23</v>
      </c>
      <c r="S311" s="23" t="s">
        <v>2066</v>
      </c>
      <c r="T311" s="23" t="s">
        <v>34</v>
      </c>
      <c r="U311" s="22">
        <v>42916</v>
      </c>
      <c r="V311" s="22">
        <v>44741</v>
      </c>
      <c r="W311" s="23">
        <v>3</v>
      </c>
      <c r="X311" s="23" t="s">
        <v>1888</v>
      </c>
    </row>
    <row r="312" spans="1:24" x14ac:dyDescent="0.25">
      <c r="A312" s="36" t="str">
        <f t="shared" si="24"/>
        <v>1812</v>
      </c>
      <c r="B312" s="36" t="str">
        <f t="shared" si="25"/>
        <v>北</v>
      </c>
      <c r="C312" s="36" t="str">
        <f t="shared" si="26"/>
        <v>其他A</v>
      </c>
      <c r="D312" s="37" t="str">
        <f t="shared" si="27"/>
        <v>0311</v>
      </c>
      <c r="E312" s="25" t="str">
        <f t="shared" si="29"/>
        <v>1812-北-其他B-0311</v>
      </c>
      <c r="F312" s="35" t="str">
        <f t="shared" si="28"/>
        <v>巫O玉</v>
      </c>
      <c r="G312" s="22">
        <v>43454</v>
      </c>
      <c r="H312" s="23" t="s">
        <v>2067</v>
      </c>
      <c r="I312" s="23" t="s">
        <v>71</v>
      </c>
      <c r="J312" s="23" t="s">
        <v>18</v>
      </c>
      <c r="K312" s="23" t="s">
        <v>2068</v>
      </c>
      <c r="L312" s="23" t="s">
        <v>2069</v>
      </c>
      <c r="M312" s="23" t="s">
        <v>21</v>
      </c>
      <c r="N312" s="23" t="s">
        <v>1345</v>
      </c>
      <c r="O312" s="22">
        <v>42498</v>
      </c>
      <c r="P312" s="22">
        <v>42652</v>
      </c>
      <c r="Q312" s="26">
        <v>42798</v>
      </c>
      <c r="R312" s="23" t="s">
        <v>23</v>
      </c>
      <c r="S312" s="23" t="s">
        <v>2070</v>
      </c>
      <c r="T312" s="23" t="s">
        <v>34</v>
      </c>
      <c r="U312" s="22">
        <v>45270</v>
      </c>
      <c r="V312" s="22">
        <v>44174</v>
      </c>
      <c r="W312" s="23">
        <v>3</v>
      </c>
      <c r="X312" s="23" t="s">
        <v>2071</v>
      </c>
    </row>
    <row r="313" spans="1:24" x14ac:dyDescent="0.25">
      <c r="A313" s="36" t="str">
        <f t="shared" si="24"/>
        <v>1812</v>
      </c>
      <c r="B313" s="36" t="str">
        <f t="shared" si="25"/>
        <v>北</v>
      </c>
      <c r="C313" s="36" t="str">
        <f t="shared" si="26"/>
        <v>其他B</v>
      </c>
      <c r="D313" s="37" t="str">
        <f t="shared" si="27"/>
        <v>0312</v>
      </c>
      <c r="E313" s="25" t="str">
        <f t="shared" si="29"/>
        <v>1812-北-其他A-0312</v>
      </c>
      <c r="F313" s="35" t="str">
        <f t="shared" si="28"/>
        <v>陳O吉</v>
      </c>
      <c r="G313" s="22">
        <v>43454</v>
      </c>
      <c r="H313" s="23" t="s">
        <v>2072</v>
      </c>
      <c r="I313" s="23" t="s">
        <v>44</v>
      </c>
      <c r="J313" s="23" t="s">
        <v>18</v>
      </c>
      <c r="K313" s="23" t="s">
        <v>2073</v>
      </c>
      <c r="L313" s="23" t="s">
        <v>2074</v>
      </c>
      <c r="M313" s="23" t="s">
        <v>31</v>
      </c>
      <c r="N313" s="23" t="s">
        <v>2075</v>
      </c>
      <c r="O313" s="22">
        <v>42498</v>
      </c>
      <c r="P313" s="22">
        <v>42652</v>
      </c>
      <c r="Q313" s="22">
        <v>42798</v>
      </c>
      <c r="R313" s="23" t="s">
        <v>23</v>
      </c>
      <c r="S313" s="23" t="s">
        <v>2076</v>
      </c>
      <c r="T313" s="23" t="s">
        <v>49</v>
      </c>
      <c r="U313" s="22">
        <v>43962</v>
      </c>
      <c r="V313" s="22">
        <v>44691</v>
      </c>
      <c r="W313" s="23">
        <v>3</v>
      </c>
      <c r="X313" s="23" t="s">
        <v>2077</v>
      </c>
    </row>
    <row r="314" spans="1:24" x14ac:dyDescent="0.25">
      <c r="A314" s="36" t="str">
        <f t="shared" si="24"/>
        <v>1812</v>
      </c>
      <c r="B314" s="36" t="str">
        <f t="shared" si="25"/>
        <v>北</v>
      </c>
      <c r="C314" s="36" t="str">
        <f t="shared" si="26"/>
        <v>公家A</v>
      </c>
      <c r="D314" s="37" t="str">
        <f t="shared" si="27"/>
        <v>0313</v>
      </c>
      <c r="E314" s="25" t="str">
        <f t="shared" si="29"/>
        <v>1812-北-公家C-0313</v>
      </c>
      <c r="F314" s="35" t="str">
        <f t="shared" si="28"/>
        <v>游O進</v>
      </c>
      <c r="G314" s="22">
        <v>43455</v>
      </c>
      <c r="H314" s="23" t="s">
        <v>2078</v>
      </c>
      <c r="I314" s="23" t="s">
        <v>104</v>
      </c>
      <c r="J314" s="23" t="s">
        <v>18</v>
      </c>
      <c r="K314" s="23" t="s">
        <v>2079</v>
      </c>
      <c r="L314" s="23" t="s">
        <v>2080</v>
      </c>
      <c r="M314" s="23" t="s">
        <v>31</v>
      </c>
      <c r="N314" s="23" t="s">
        <v>2081</v>
      </c>
      <c r="O314" s="22">
        <v>42498</v>
      </c>
      <c r="P314" s="22">
        <v>42652</v>
      </c>
      <c r="Q314" s="26">
        <v>42798</v>
      </c>
      <c r="R314" s="23" t="s">
        <v>23</v>
      </c>
      <c r="S314" s="23" t="s">
        <v>2082</v>
      </c>
      <c r="T314" s="23" t="s">
        <v>41</v>
      </c>
      <c r="U314" s="22">
        <v>45271</v>
      </c>
      <c r="V314" s="22">
        <v>44175</v>
      </c>
      <c r="W314" s="23">
        <v>3</v>
      </c>
      <c r="X314" s="23" t="s">
        <v>2083</v>
      </c>
    </row>
    <row r="315" spans="1:24" x14ac:dyDescent="0.25">
      <c r="A315" s="36" t="str">
        <f t="shared" si="24"/>
        <v>1812</v>
      </c>
      <c r="B315" s="36" t="str">
        <f t="shared" si="25"/>
        <v>北</v>
      </c>
      <c r="C315" s="36" t="str">
        <f t="shared" si="26"/>
        <v>金融C</v>
      </c>
      <c r="D315" s="37" t="str">
        <f t="shared" si="27"/>
        <v>0314</v>
      </c>
      <c r="E315" s="25" t="str">
        <f t="shared" si="29"/>
        <v>1812-北-金融C-0314</v>
      </c>
      <c r="F315" s="35" t="str">
        <f t="shared" si="28"/>
        <v>李O國</v>
      </c>
      <c r="G315" s="22">
        <v>43455</v>
      </c>
      <c r="H315" s="23" t="s">
        <v>2084</v>
      </c>
      <c r="I315" s="23" t="s">
        <v>154</v>
      </c>
      <c r="J315" s="23" t="s">
        <v>18</v>
      </c>
      <c r="K315" s="23" t="s">
        <v>2085</v>
      </c>
      <c r="L315" s="23" t="s">
        <v>2086</v>
      </c>
      <c r="M315" s="23" t="s">
        <v>954</v>
      </c>
      <c r="N315" s="23" t="s">
        <v>2087</v>
      </c>
      <c r="O315" s="22">
        <v>42498</v>
      </c>
      <c r="P315" s="22">
        <v>42652</v>
      </c>
      <c r="Q315" s="26">
        <v>42798</v>
      </c>
      <c r="R315" s="23" t="s">
        <v>23</v>
      </c>
      <c r="S315" s="23" t="s">
        <v>2088</v>
      </c>
      <c r="T315" s="23" t="s">
        <v>41</v>
      </c>
      <c r="U315" s="22">
        <v>42917</v>
      </c>
      <c r="V315" s="22">
        <v>44742</v>
      </c>
      <c r="W315" s="23">
        <v>3</v>
      </c>
      <c r="X315" s="23" t="s">
        <v>2089</v>
      </c>
    </row>
    <row r="316" spans="1:24" x14ac:dyDescent="0.25">
      <c r="A316" s="36" t="str">
        <f t="shared" si="24"/>
        <v>1812</v>
      </c>
      <c r="B316" s="36" t="str">
        <f t="shared" si="25"/>
        <v>北</v>
      </c>
      <c r="C316" s="36" t="str">
        <f t="shared" si="26"/>
        <v>金融C</v>
      </c>
      <c r="D316" s="37" t="str">
        <f t="shared" si="27"/>
        <v>0315</v>
      </c>
      <c r="E316" s="25" t="str">
        <f t="shared" si="29"/>
        <v>1812-北-金融A-0315</v>
      </c>
      <c r="F316" s="35" t="str">
        <f t="shared" si="28"/>
        <v>何O達</v>
      </c>
      <c r="G316" s="22">
        <v>43455</v>
      </c>
      <c r="H316" s="23" t="s">
        <v>2090</v>
      </c>
      <c r="I316" s="23" t="s">
        <v>52</v>
      </c>
      <c r="J316" s="23" t="s">
        <v>18</v>
      </c>
      <c r="K316" s="23" t="s">
        <v>2091</v>
      </c>
      <c r="L316" s="23" t="s">
        <v>2092</v>
      </c>
      <c r="M316" s="23" t="s">
        <v>21</v>
      </c>
      <c r="N316" s="23" t="s">
        <v>2093</v>
      </c>
      <c r="O316" s="22">
        <v>42498</v>
      </c>
      <c r="P316" s="22">
        <v>42652</v>
      </c>
      <c r="Q316" s="22">
        <v>42798</v>
      </c>
      <c r="R316" s="23" t="s">
        <v>23</v>
      </c>
      <c r="S316" s="23" t="s">
        <v>2094</v>
      </c>
      <c r="T316" s="23" t="s">
        <v>25</v>
      </c>
      <c r="U316" s="22">
        <v>43963</v>
      </c>
      <c r="V316" s="22">
        <v>44692</v>
      </c>
      <c r="W316" s="23">
        <v>3</v>
      </c>
      <c r="X316" s="23" t="s">
        <v>2095</v>
      </c>
    </row>
    <row r="317" spans="1:24" x14ac:dyDescent="0.25">
      <c r="A317" s="36" t="str">
        <f t="shared" si="24"/>
        <v>1812</v>
      </c>
      <c r="B317" s="36" t="str">
        <f t="shared" si="25"/>
        <v>北</v>
      </c>
      <c r="C317" s="36" t="str">
        <f t="shared" si="26"/>
        <v>民營A</v>
      </c>
      <c r="D317" s="37" t="str">
        <f t="shared" si="27"/>
        <v>0316</v>
      </c>
      <c r="E317" s="25" t="str">
        <f t="shared" si="29"/>
        <v>1812-北-民營C-0316</v>
      </c>
      <c r="F317" s="35" t="str">
        <f t="shared" si="28"/>
        <v>曾O源</v>
      </c>
      <c r="G317" s="22">
        <v>43456</v>
      </c>
      <c r="H317" s="23" t="s">
        <v>2096</v>
      </c>
      <c r="I317" s="23" t="s">
        <v>28</v>
      </c>
      <c r="J317" s="23" t="s">
        <v>18</v>
      </c>
      <c r="K317" s="23" t="s">
        <v>2097</v>
      </c>
      <c r="L317" s="23" t="s">
        <v>2098</v>
      </c>
      <c r="M317" s="23" t="s">
        <v>995</v>
      </c>
      <c r="N317" s="23" t="s">
        <v>2099</v>
      </c>
      <c r="O317" s="22">
        <v>42498</v>
      </c>
      <c r="P317" s="22">
        <v>42652</v>
      </c>
      <c r="Q317" s="26">
        <v>42798</v>
      </c>
      <c r="R317" s="23" t="s">
        <v>23</v>
      </c>
      <c r="S317" s="23" t="s">
        <v>2100</v>
      </c>
      <c r="T317" s="23" t="s">
        <v>49</v>
      </c>
      <c r="U317" s="22">
        <v>45272</v>
      </c>
      <c r="V317" s="22">
        <v>44176</v>
      </c>
      <c r="W317" s="23">
        <v>3</v>
      </c>
      <c r="X317" s="23" t="s">
        <v>2101</v>
      </c>
    </row>
    <row r="318" spans="1:24" x14ac:dyDescent="0.25">
      <c r="A318" s="36" t="str">
        <f t="shared" si="24"/>
        <v>1812</v>
      </c>
      <c r="B318" s="36" t="str">
        <f t="shared" si="25"/>
        <v>北</v>
      </c>
      <c r="C318" s="36" t="str">
        <f t="shared" si="26"/>
        <v>其他C</v>
      </c>
      <c r="D318" s="37" t="str">
        <f t="shared" si="27"/>
        <v>0317</v>
      </c>
      <c r="E318" s="25" t="str">
        <f t="shared" si="29"/>
        <v>1812-北-其他A-0317</v>
      </c>
      <c r="F318" s="35" t="str">
        <f t="shared" si="28"/>
        <v>林O全</v>
      </c>
      <c r="G318" s="22">
        <v>43456</v>
      </c>
      <c r="H318" s="23" t="s">
        <v>2102</v>
      </c>
      <c r="I318" s="23" t="s">
        <v>44</v>
      </c>
      <c r="J318" s="23" t="s">
        <v>18</v>
      </c>
      <c r="K318" s="23" t="s">
        <v>2103</v>
      </c>
      <c r="L318" s="23" t="s">
        <v>2104</v>
      </c>
      <c r="M318" s="23" t="s">
        <v>972</v>
      </c>
      <c r="N318" s="23" t="s">
        <v>870</v>
      </c>
      <c r="O318" s="22">
        <v>42498</v>
      </c>
      <c r="P318" s="22">
        <v>42652</v>
      </c>
      <c r="Q318" s="26">
        <v>42798</v>
      </c>
      <c r="R318" s="23" t="s">
        <v>23</v>
      </c>
      <c r="S318" s="23" t="s">
        <v>2105</v>
      </c>
      <c r="T318" s="23" t="s">
        <v>49</v>
      </c>
      <c r="U318" s="22">
        <v>42918</v>
      </c>
      <c r="V318" s="22">
        <v>44743</v>
      </c>
      <c r="W318" s="23">
        <v>3</v>
      </c>
      <c r="X318" s="23" t="s">
        <v>2106</v>
      </c>
    </row>
    <row r="319" spans="1:24" x14ac:dyDescent="0.25">
      <c r="A319" s="36" t="str">
        <f t="shared" si="24"/>
        <v>1812</v>
      </c>
      <c r="B319" s="36" t="str">
        <f t="shared" si="25"/>
        <v>北</v>
      </c>
      <c r="C319" s="36" t="str">
        <f t="shared" si="26"/>
        <v>金融A</v>
      </c>
      <c r="D319" s="37" t="str">
        <f t="shared" si="27"/>
        <v>0318</v>
      </c>
      <c r="E319" s="25" t="str">
        <f t="shared" si="29"/>
        <v>1812-北-金融B-0318</v>
      </c>
      <c r="F319" s="35" t="str">
        <f t="shared" si="28"/>
        <v>翁O宏</v>
      </c>
      <c r="G319" s="22">
        <v>43456</v>
      </c>
      <c r="H319" s="23" t="s">
        <v>2107</v>
      </c>
      <c r="I319" s="23" t="s">
        <v>97</v>
      </c>
      <c r="J319" s="23" t="s">
        <v>18</v>
      </c>
      <c r="K319" s="23" t="s">
        <v>2108</v>
      </c>
      <c r="L319" s="23" t="s">
        <v>2109</v>
      </c>
      <c r="M319" s="23" t="s">
        <v>31</v>
      </c>
      <c r="N319" s="23" t="s">
        <v>2110</v>
      </c>
      <c r="O319" s="22">
        <v>42498</v>
      </c>
      <c r="P319" s="22">
        <v>42652</v>
      </c>
      <c r="Q319" s="22">
        <v>42798</v>
      </c>
      <c r="R319" s="23" t="s">
        <v>23</v>
      </c>
      <c r="S319" s="23" t="s">
        <v>2111</v>
      </c>
      <c r="T319" s="23" t="s">
        <v>34</v>
      </c>
      <c r="U319" s="22">
        <v>43964</v>
      </c>
      <c r="V319" s="22">
        <v>44693</v>
      </c>
      <c r="W319" s="23">
        <v>3</v>
      </c>
      <c r="X319" s="23" t="s">
        <v>2112</v>
      </c>
    </row>
    <row r="320" spans="1:24" x14ac:dyDescent="0.25">
      <c r="A320" s="36" t="str">
        <f t="shared" si="24"/>
        <v>1812</v>
      </c>
      <c r="B320" s="36" t="str">
        <f t="shared" si="25"/>
        <v>北</v>
      </c>
      <c r="C320" s="36" t="str">
        <f t="shared" si="26"/>
        <v>金融B</v>
      </c>
      <c r="D320" s="37" t="str">
        <f t="shared" si="27"/>
        <v>0319</v>
      </c>
      <c r="E320" s="25" t="str">
        <f t="shared" si="29"/>
        <v>1812-北-金融A-0319</v>
      </c>
      <c r="F320" s="35" t="str">
        <f t="shared" si="28"/>
        <v>林O雄</v>
      </c>
      <c r="G320" s="22">
        <v>43457</v>
      </c>
      <c r="H320" s="23" t="s">
        <v>2113</v>
      </c>
      <c r="I320" s="23" t="s">
        <v>52</v>
      </c>
      <c r="J320" s="23" t="s">
        <v>18</v>
      </c>
      <c r="K320" s="23" t="s">
        <v>2114</v>
      </c>
      <c r="L320" s="23" t="s">
        <v>2115</v>
      </c>
      <c r="M320" s="23" t="s">
        <v>31</v>
      </c>
      <c r="N320" s="23" t="s">
        <v>2116</v>
      </c>
      <c r="O320" s="22">
        <v>42498</v>
      </c>
      <c r="P320" s="22">
        <v>42652</v>
      </c>
      <c r="Q320" s="26">
        <v>42798</v>
      </c>
      <c r="R320" s="23" t="s">
        <v>23</v>
      </c>
      <c r="S320" s="23" t="s">
        <v>2117</v>
      </c>
      <c r="T320" s="23" t="s">
        <v>25</v>
      </c>
      <c r="U320" s="22">
        <v>42919</v>
      </c>
      <c r="V320" s="22">
        <v>44744</v>
      </c>
      <c r="W320" s="23">
        <v>3</v>
      </c>
      <c r="X320" s="23" t="s">
        <v>2118</v>
      </c>
    </row>
    <row r="321" spans="1:24" x14ac:dyDescent="0.25">
      <c r="A321" s="36" t="str">
        <f t="shared" si="24"/>
        <v>1812</v>
      </c>
      <c r="B321" s="36" t="str">
        <f t="shared" si="25"/>
        <v>北</v>
      </c>
      <c r="C321" s="36" t="str">
        <f t="shared" si="26"/>
        <v>金融A</v>
      </c>
      <c r="D321" s="37" t="str">
        <f t="shared" si="27"/>
        <v>0320</v>
      </c>
      <c r="E321" s="25" t="str">
        <f t="shared" si="29"/>
        <v>1812-北-金融A-0320</v>
      </c>
      <c r="F321" s="35" t="str">
        <f t="shared" si="28"/>
        <v>施O澄</v>
      </c>
      <c r="G321" s="22">
        <v>43457</v>
      </c>
      <c r="H321" s="23" t="s">
        <v>2119</v>
      </c>
      <c r="I321" s="23" t="s">
        <v>52</v>
      </c>
      <c r="J321" s="23" t="s">
        <v>18</v>
      </c>
      <c r="K321" s="23" t="s">
        <v>2120</v>
      </c>
      <c r="L321" s="23" t="s">
        <v>2121</v>
      </c>
      <c r="M321" s="23" t="s">
        <v>21</v>
      </c>
      <c r="N321" s="23" t="s">
        <v>22</v>
      </c>
      <c r="O321" s="22">
        <v>42498</v>
      </c>
      <c r="P321" s="22">
        <v>42652</v>
      </c>
      <c r="Q321" s="26">
        <v>42798</v>
      </c>
      <c r="R321" s="23" t="s">
        <v>23</v>
      </c>
      <c r="S321" s="23" t="s">
        <v>2122</v>
      </c>
      <c r="T321" s="23" t="s">
        <v>25</v>
      </c>
      <c r="U321" s="22">
        <v>45273</v>
      </c>
      <c r="V321" s="22">
        <v>44177</v>
      </c>
      <c r="W321" s="23">
        <v>3</v>
      </c>
      <c r="X321" s="23" t="s">
        <v>2123</v>
      </c>
    </row>
    <row r="322" spans="1:24" x14ac:dyDescent="0.25">
      <c r="A322" s="36" t="str">
        <f t="shared" si="24"/>
        <v>1812</v>
      </c>
      <c r="B322" s="36" t="str">
        <f t="shared" si="25"/>
        <v>北</v>
      </c>
      <c r="C322" s="36" t="str">
        <f t="shared" si="26"/>
        <v>私人A</v>
      </c>
      <c r="D322" s="37" t="str">
        <f t="shared" si="27"/>
        <v>0321</v>
      </c>
      <c r="E322" s="25" t="str">
        <f t="shared" si="29"/>
        <v>1812-北-私人A-0321</v>
      </c>
      <c r="F322" s="35" t="str">
        <f t="shared" si="28"/>
        <v>黃O賢</v>
      </c>
      <c r="G322" s="22">
        <v>43461</v>
      </c>
      <c r="H322" s="23" t="s">
        <v>2182</v>
      </c>
      <c r="I322" s="23" t="s">
        <v>524</v>
      </c>
      <c r="J322" s="23" t="s">
        <v>18</v>
      </c>
      <c r="K322" s="23" t="s">
        <v>2183</v>
      </c>
      <c r="L322" s="23" t="s">
        <v>2184</v>
      </c>
      <c r="M322" s="23" t="s">
        <v>31</v>
      </c>
      <c r="N322" s="23" t="s">
        <v>2185</v>
      </c>
      <c r="O322" s="22">
        <v>42498</v>
      </c>
      <c r="P322" s="22">
        <v>42652</v>
      </c>
      <c r="Q322" s="26">
        <v>42798</v>
      </c>
      <c r="R322" s="23" t="s">
        <v>23</v>
      </c>
      <c r="S322" s="23" t="s">
        <v>2186</v>
      </c>
      <c r="T322" s="23" t="s">
        <v>25</v>
      </c>
      <c r="U322" s="22">
        <v>45277</v>
      </c>
      <c r="V322" s="22">
        <v>44181</v>
      </c>
      <c r="W322" s="23">
        <v>3</v>
      </c>
      <c r="X322" s="23" t="s">
        <v>2187</v>
      </c>
    </row>
    <row r="323" spans="1:24" x14ac:dyDescent="0.25">
      <c r="A323" s="36" t="str">
        <f t="shared" si="24"/>
        <v>1812</v>
      </c>
      <c r="B323" s="36" t="str">
        <f t="shared" si="25"/>
        <v>北</v>
      </c>
      <c r="C323" s="36" t="str">
        <f t="shared" si="26"/>
        <v>公家A</v>
      </c>
      <c r="D323" s="37" t="str">
        <f t="shared" si="27"/>
        <v>0322</v>
      </c>
      <c r="E323" s="25" t="str">
        <f t="shared" si="29"/>
        <v>1812-北-公家A-0322</v>
      </c>
      <c r="F323" s="35" t="str">
        <f t="shared" si="28"/>
        <v>林O儒</v>
      </c>
      <c r="G323" s="22">
        <v>43465</v>
      </c>
      <c r="H323" s="23" t="s">
        <v>2239</v>
      </c>
      <c r="I323" s="23" t="s">
        <v>213</v>
      </c>
      <c r="J323" s="23" t="s">
        <v>18</v>
      </c>
      <c r="K323" s="23" t="s">
        <v>2240</v>
      </c>
      <c r="L323" s="23" t="s">
        <v>2241</v>
      </c>
      <c r="M323" s="23" t="s">
        <v>954</v>
      </c>
      <c r="N323" s="23" t="s">
        <v>870</v>
      </c>
      <c r="O323" s="22">
        <v>42498</v>
      </c>
      <c r="P323" s="22">
        <v>42652</v>
      </c>
      <c r="Q323" s="26">
        <v>42798</v>
      </c>
      <c r="R323" s="23" t="s">
        <v>23</v>
      </c>
      <c r="S323" s="23" t="s">
        <v>2242</v>
      </c>
      <c r="T323" s="23" t="s">
        <v>25</v>
      </c>
      <c r="U323" s="22">
        <v>42927</v>
      </c>
      <c r="V323" s="22">
        <v>44752</v>
      </c>
      <c r="W323" s="23">
        <v>3</v>
      </c>
      <c r="X323" s="23" t="s">
        <v>2243</v>
      </c>
    </row>
    <row r="324" spans="1:24" x14ac:dyDescent="0.25">
      <c r="A324" s="36" t="str">
        <f t="shared" ref="A324:A387" si="30">TEXT($G324,"YYMM")</f>
        <v>1812</v>
      </c>
      <c r="B324" s="36" t="str">
        <f t="shared" ref="B324:B387" si="31">LEFT($J324,1)</f>
        <v>北</v>
      </c>
      <c r="C324" s="36" t="str">
        <f t="shared" ref="C324:C387" si="32">LEFT($I324,2)&amp;RIGHT($I323,1)</f>
        <v>民營A</v>
      </c>
      <c r="D324" s="37" t="str">
        <f t="shared" ref="D324:D387" si="33">TEXT($D323+1, "0000")</f>
        <v>0323</v>
      </c>
      <c r="E324" s="25" t="str">
        <f t="shared" si="29"/>
        <v>1812-北-民營B-0323</v>
      </c>
      <c r="F324" s="35" t="str">
        <f t="shared" ref="F324:F387" si="34">REPLACE($X324,2,1,"O")</f>
        <v>龔O安</v>
      </c>
      <c r="G324" s="22">
        <v>43465</v>
      </c>
      <c r="H324" s="23" t="s">
        <v>2244</v>
      </c>
      <c r="I324" s="23" t="s">
        <v>111</v>
      </c>
      <c r="J324" s="23" t="s">
        <v>18</v>
      </c>
      <c r="K324" s="23" t="s">
        <v>2245</v>
      </c>
      <c r="L324" s="23" t="s">
        <v>2246</v>
      </c>
      <c r="M324" s="23" t="s">
        <v>995</v>
      </c>
      <c r="N324" s="23" t="s">
        <v>67</v>
      </c>
      <c r="O324" s="22">
        <v>42498</v>
      </c>
      <c r="P324" s="22">
        <v>42652</v>
      </c>
      <c r="Q324" s="26">
        <v>42798</v>
      </c>
      <c r="R324" s="23" t="s">
        <v>23</v>
      </c>
      <c r="S324" s="23" t="s">
        <v>2247</v>
      </c>
      <c r="T324" s="23" t="s">
        <v>25</v>
      </c>
      <c r="U324" s="22">
        <v>45281</v>
      </c>
      <c r="V324" s="22">
        <v>44185</v>
      </c>
      <c r="W324" s="23">
        <v>3</v>
      </c>
      <c r="X324" s="23" t="s">
        <v>2248</v>
      </c>
    </row>
    <row r="325" spans="1:24" x14ac:dyDescent="0.25">
      <c r="A325" s="36" t="str">
        <f t="shared" si="30"/>
        <v>1812</v>
      </c>
      <c r="B325" s="36" t="str">
        <f t="shared" si="31"/>
        <v>北</v>
      </c>
      <c r="C325" s="36" t="str">
        <f t="shared" si="32"/>
        <v>私人B</v>
      </c>
      <c r="D325" s="37" t="str">
        <f t="shared" si="33"/>
        <v>0324</v>
      </c>
      <c r="E325" s="25" t="str">
        <f t="shared" ref="E325:E388" si="35">TEXT($G325,"YYMM")&amp;"-"&amp;LEFT($J325,1)&amp;"-"&amp;LEFT($I325,2)&amp;RIGHT($I325,1)&amp;"-"&amp;$D325</f>
        <v>1812-北-私人C-0324</v>
      </c>
      <c r="F325" s="35" t="str">
        <f t="shared" si="34"/>
        <v>莊O信</v>
      </c>
      <c r="G325" s="22">
        <v>43465</v>
      </c>
      <c r="H325" s="23" t="s">
        <v>2249</v>
      </c>
      <c r="I325" s="23" t="s">
        <v>118</v>
      </c>
      <c r="J325" s="23" t="s">
        <v>18</v>
      </c>
      <c r="K325" s="23" t="s">
        <v>2250</v>
      </c>
      <c r="L325" s="23" t="s">
        <v>2251</v>
      </c>
      <c r="M325" s="23" t="s">
        <v>21</v>
      </c>
      <c r="N325" s="23" t="s">
        <v>444</v>
      </c>
      <c r="O325" s="22">
        <v>42498</v>
      </c>
      <c r="P325" s="22">
        <v>42652</v>
      </c>
      <c r="Q325" s="22">
        <v>42798</v>
      </c>
      <c r="R325" s="23" t="s">
        <v>23</v>
      </c>
      <c r="S325" s="23" t="s">
        <v>2252</v>
      </c>
      <c r="T325" s="23" t="s">
        <v>41</v>
      </c>
      <c r="U325" s="22">
        <v>43973</v>
      </c>
      <c r="V325" s="22">
        <v>44702</v>
      </c>
      <c r="W325" s="23">
        <v>3</v>
      </c>
      <c r="X325" s="23" t="s">
        <v>2253</v>
      </c>
    </row>
    <row r="326" spans="1:24" x14ac:dyDescent="0.25">
      <c r="A326" s="36" t="str">
        <f t="shared" si="30"/>
        <v>1701</v>
      </c>
      <c r="B326" s="36" t="str">
        <f t="shared" si="31"/>
        <v>北</v>
      </c>
      <c r="C326" s="36" t="str">
        <f t="shared" si="32"/>
        <v>民營C</v>
      </c>
      <c r="D326" s="37" t="str">
        <f t="shared" si="33"/>
        <v>0325</v>
      </c>
      <c r="E326" s="25" t="str">
        <f t="shared" si="35"/>
        <v>1701-北-民營C-0325</v>
      </c>
      <c r="F326" s="35" t="str">
        <f t="shared" si="34"/>
        <v>謝O彬</v>
      </c>
      <c r="G326" s="22">
        <v>42736</v>
      </c>
      <c r="H326" s="23" t="s">
        <v>2254</v>
      </c>
      <c r="I326" s="23" t="s">
        <v>28</v>
      </c>
      <c r="J326" s="23" t="s">
        <v>18</v>
      </c>
      <c r="K326" s="23" t="s">
        <v>2255</v>
      </c>
      <c r="L326" s="23" t="s">
        <v>2256</v>
      </c>
      <c r="M326" s="23" t="s">
        <v>972</v>
      </c>
      <c r="N326" s="23" t="s">
        <v>1357</v>
      </c>
      <c r="O326" s="22">
        <v>42498</v>
      </c>
      <c r="P326" s="22">
        <v>42652</v>
      </c>
      <c r="Q326" s="26">
        <v>42798</v>
      </c>
      <c r="R326" s="23" t="s">
        <v>23</v>
      </c>
      <c r="S326" s="23" t="s">
        <v>2257</v>
      </c>
      <c r="T326" s="23" t="s">
        <v>34</v>
      </c>
      <c r="U326" s="22">
        <v>42928</v>
      </c>
      <c r="V326" s="22">
        <v>44753</v>
      </c>
      <c r="W326" s="23">
        <v>3</v>
      </c>
      <c r="X326" s="23" t="s">
        <v>2258</v>
      </c>
    </row>
    <row r="327" spans="1:24" x14ac:dyDescent="0.25">
      <c r="A327" s="36" t="str">
        <f t="shared" si="30"/>
        <v>1701</v>
      </c>
      <c r="B327" s="36" t="str">
        <f t="shared" si="31"/>
        <v>北</v>
      </c>
      <c r="C327" s="36" t="str">
        <f t="shared" si="32"/>
        <v>民營C</v>
      </c>
      <c r="D327" s="37" t="str">
        <f t="shared" si="33"/>
        <v>0326</v>
      </c>
      <c r="E327" s="25" t="str">
        <f t="shared" si="35"/>
        <v>1701-北-民營C-0326</v>
      </c>
      <c r="F327" s="35" t="str">
        <f t="shared" si="34"/>
        <v>王O南</v>
      </c>
      <c r="G327" s="22">
        <v>42736</v>
      </c>
      <c r="H327" s="23" t="s">
        <v>2259</v>
      </c>
      <c r="I327" s="23" t="s">
        <v>28</v>
      </c>
      <c r="J327" s="23" t="s">
        <v>18</v>
      </c>
      <c r="K327" s="23" t="s">
        <v>2260</v>
      </c>
      <c r="L327" s="23" t="s">
        <v>2261</v>
      </c>
      <c r="M327" s="23" t="s">
        <v>21</v>
      </c>
      <c r="N327" s="23" t="s">
        <v>22</v>
      </c>
      <c r="O327" s="22">
        <v>42498</v>
      </c>
      <c r="P327" s="22">
        <v>42652</v>
      </c>
      <c r="Q327" s="26">
        <v>42798</v>
      </c>
      <c r="R327" s="23" t="s">
        <v>23</v>
      </c>
      <c r="S327" s="23" t="s">
        <v>2262</v>
      </c>
      <c r="T327" s="23" t="s">
        <v>34</v>
      </c>
      <c r="U327" s="22">
        <v>45282</v>
      </c>
      <c r="V327" s="22">
        <v>44186</v>
      </c>
      <c r="W327" s="23">
        <v>3</v>
      </c>
      <c r="X327" s="23" t="s">
        <v>2263</v>
      </c>
    </row>
    <row r="328" spans="1:24" x14ac:dyDescent="0.25">
      <c r="A328" s="36" t="str">
        <f t="shared" si="30"/>
        <v>1701</v>
      </c>
      <c r="B328" s="36" t="str">
        <f t="shared" si="31"/>
        <v>北</v>
      </c>
      <c r="C328" s="36" t="str">
        <f t="shared" si="32"/>
        <v>其他C</v>
      </c>
      <c r="D328" s="37" t="str">
        <f t="shared" si="33"/>
        <v>0327</v>
      </c>
      <c r="E328" s="25" t="str">
        <f t="shared" si="35"/>
        <v>1701-北-其他C-0327</v>
      </c>
      <c r="F328" s="35" t="str">
        <f t="shared" si="34"/>
        <v>陳O昌</v>
      </c>
      <c r="G328" s="22">
        <v>42736</v>
      </c>
      <c r="H328" s="23" t="s">
        <v>2264</v>
      </c>
      <c r="I328" s="23" t="s">
        <v>124</v>
      </c>
      <c r="J328" s="23" t="s">
        <v>18</v>
      </c>
      <c r="K328" s="23" t="s">
        <v>2265</v>
      </c>
      <c r="L328" s="23" t="s">
        <v>2266</v>
      </c>
      <c r="M328" s="23" t="s">
        <v>31</v>
      </c>
      <c r="N328" s="23" t="s">
        <v>2267</v>
      </c>
      <c r="O328" s="22">
        <v>42498</v>
      </c>
      <c r="P328" s="22">
        <v>42652</v>
      </c>
      <c r="Q328" s="22">
        <v>42798</v>
      </c>
      <c r="R328" s="23" t="s">
        <v>23</v>
      </c>
      <c r="S328" s="23" t="s">
        <v>2268</v>
      </c>
      <c r="T328" s="23" t="s">
        <v>49</v>
      </c>
      <c r="U328" s="22">
        <v>43974</v>
      </c>
      <c r="V328" s="22">
        <v>44703</v>
      </c>
      <c r="W328" s="23">
        <v>3</v>
      </c>
      <c r="X328" s="23" t="s">
        <v>2269</v>
      </c>
    </row>
    <row r="329" spans="1:24" x14ac:dyDescent="0.25">
      <c r="A329" s="36" t="str">
        <f t="shared" si="30"/>
        <v>1701</v>
      </c>
      <c r="B329" s="36" t="str">
        <f t="shared" si="31"/>
        <v>北</v>
      </c>
      <c r="C329" s="36" t="str">
        <f t="shared" si="32"/>
        <v>公家C</v>
      </c>
      <c r="D329" s="37" t="str">
        <f t="shared" si="33"/>
        <v>0328</v>
      </c>
      <c r="E329" s="25" t="str">
        <f t="shared" si="35"/>
        <v>1701-北-公家A-0328</v>
      </c>
      <c r="F329" s="35" t="str">
        <f t="shared" si="34"/>
        <v>陳O彬</v>
      </c>
      <c r="G329" s="22">
        <v>42737</v>
      </c>
      <c r="H329" s="23" t="s">
        <v>2270</v>
      </c>
      <c r="I329" s="23" t="s">
        <v>213</v>
      </c>
      <c r="J329" s="23" t="s">
        <v>18</v>
      </c>
      <c r="K329" s="23" t="s">
        <v>2271</v>
      </c>
      <c r="L329" s="23" t="s">
        <v>2272</v>
      </c>
      <c r="M329" s="23" t="s">
        <v>21</v>
      </c>
      <c r="N329" s="23" t="s">
        <v>2273</v>
      </c>
      <c r="O329" s="22">
        <v>42498</v>
      </c>
      <c r="P329" s="22">
        <v>42652</v>
      </c>
      <c r="Q329" s="22">
        <v>42798</v>
      </c>
      <c r="R329" s="23" t="s">
        <v>23</v>
      </c>
      <c r="S329" s="23" t="s">
        <v>2274</v>
      </c>
      <c r="T329" s="23" t="s">
        <v>25</v>
      </c>
      <c r="U329" s="22">
        <v>43975</v>
      </c>
      <c r="V329" s="22">
        <v>44704</v>
      </c>
      <c r="W329" s="23">
        <v>3</v>
      </c>
      <c r="X329" s="23" t="s">
        <v>2275</v>
      </c>
    </row>
    <row r="330" spans="1:24" x14ac:dyDescent="0.25">
      <c r="A330" s="36" t="str">
        <f t="shared" si="30"/>
        <v>1701</v>
      </c>
      <c r="B330" s="36" t="str">
        <f t="shared" si="31"/>
        <v>北</v>
      </c>
      <c r="C330" s="36" t="str">
        <f t="shared" si="32"/>
        <v>私人A</v>
      </c>
      <c r="D330" s="37" t="str">
        <f t="shared" si="33"/>
        <v>0329</v>
      </c>
      <c r="E330" s="25" t="str">
        <f t="shared" si="35"/>
        <v>1701-北-私人B-0329</v>
      </c>
      <c r="F330" s="35" t="str">
        <f t="shared" si="34"/>
        <v>林O焙</v>
      </c>
      <c r="G330" s="22">
        <v>42737</v>
      </c>
      <c r="H330" s="23" t="s">
        <v>2276</v>
      </c>
      <c r="I330" s="23" t="s">
        <v>326</v>
      </c>
      <c r="J330" s="23" t="s">
        <v>18</v>
      </c>
      <c r="K330" s="23" t="s">
        <v>2277</v>
      </c>
      <c r="L330" s="23" t="s">
        <v>2278</v>
      </c>
      <c r="M330" s="23" t="s">
        <v>31</v>
      </c>
      <c r="N330" s="23" t="s">
        <v>920</v>
      </c>
      <c r="O330" s="22">
        <v>42498</v>
      </c>
      <c r="P330" s="22">
        <v>42652</v>
      </c>
      <c r="Q330" s="26">
        <v>42798</v>
      </c>
      <c r="R330" s="23" t="s">
        <v>23</v>
      </c>
      <c r="S330" s="23" t="s">
        <v>2279</v>
      </c>
      <c r="T330" s="23" t="s">
        <v>41</v>
      </c>
      <c r="U330" s="22">
        <v>42929</v>
      </c>
      <c r="V330" s="22">
        <v>44754</v>
      </c>
      <c r="W330" s="23">
        <v>3</v>
      </c>
      <c r="X330" s="23" t="s">
        <v>2280</v>
      </c>
    </row>
    <row r="331" spans="1:24" x14ac:dyDescent="0.25">
      <c r="A331" s="36" t="str">
        <f t="shared" si="30"/>
        <v>1701</v>
      </c>
      <c r="B331" s="36" t="str">
        <f t="shared" si="31"/>
        <v>北</v>
      </c>
      <c r="C331" s="36" t="str">
        <f t="shared" si="32"/>
        <v>金融B</v>
      </c>
      <c r="D331" s="37" t="str">
        <f t="shared" si="33"/>
        <v>0330</v>
      </c>
      <c r="E331" s="25" t="str">
        <f t="shared" si="35"/>
        <v>1701-北-金融C-0330</v>
      </c>
      <c r="F331" s="35" t="str">
        <f t="shared" si="34"/>
        <v>林O傑</v>
      </c>
      <c r="G331" s="22">
        <v>42737</v>
      </c>
      <c r="H331" s="23" t="s">
        <v>2281</v>
      </c>
      <c r="I331" s="23" t="s">
        <v>154</v>
      </c>
      <c r="J331" s="23" t="s">
        <v>18</v>
      </c>
      <c r="K331" s="23" t="s">
        <v>2282</v>
      </c>
      <c r="L331" s="23" t="s">
        <v>2283</v>
      </c>
      <c r="M331" s="23" t="s">
        <v>31</v>
      </c>
      <c r="N331" s="23" t="s">
        <v>2284</v>
      </c>
      <c r="O331" s="22">
        <v>42498</v>
      </c>
      <c r="P331" s="22">
        <v>42652</v>
      </c>
      <c r="Q331" s="26">
        <v>42798</v>
      </c>
      <c r="R331" s="23" t="s">
        <v>23</v>
      </c>
      <c r="S331" s="23" t="s">
        <v>2285</v>
      </c>
      <c r="T331" s="23" t="s">
        <v>41</v>
      </c>
      <c r="U331" s="22">
        <v>45283</v>
      </c>
      <c r="V331" s="22">
        <v>44187</v>
      </c>
      <c r="W331" s="23">
        <v>3</v>
      </c>
      <c r="X331" s="23" t="s">
        <v>2286</v>
      </c>
    </row>
    <row r="332" spans="1:24" x14ac:dyDescent="0.25">
      <c r="A332" s="36" t="str">
        <f t="shared" si="30"/>
        <v>1701</v>
      </c>
      <c r="B332" s="36" t="str">
        <f t="shared" si="31"/>
        <v>北</v>
      </c>
      <c r="C332" s="36" t="str">
        <f t="shared" si="32"/>
        <v>公家C</v>
      </c>
      <c r="D332" s="37" t="str">
        <f t="shared" si="33"/>
        <v>0331</v>
      </c>
      <c r="E332" s="25" t="str">
        <f t="shared" si="35"/>
        <v>1701-北-公家B-0331</v>
      </c>
      <c r="F332" s="35" t="str">
        <f t="shared" si="34"/>
        <v>陳O樸</v>
      </c>
      <c r="G332" s="22">
        <v>42738</v>
      </c>
      <c r="H332" s="23" t="s">
        <v>2287</v>
      </c>
      <c r="I332" s="23" t="s">
        <v>137</v>
      </c>
      <c r="J332" s="23" t="s">
        <v>18</v>
      </c>
      <c r="K332" s="23" t="s">
        <v>2288</v>
      </c>
      <c r="L332" s="23" t="s">
        <v>2289</v>
      </c>
      <c r="M332" s="23" t="s">
        <v>31</v>
      </c>
      <c r="N332" s="23" t="s">
        <v>2290</v>
      </c>
      <c r="O332" s="22">
        <v>42498</v>
      </c>
      <c r="P332" s="22">
        <v>42652</v>
      </c>
      <c r="Q332" s="22">
        <v>42798</v>
      </c>
      <c r="R332" s="23" t="s">
        <v>23</v>
      </c>
      <c r="S332" s="23" t="s">
        <v>2291</v>
      </c>
      <c r="T332" s="23" t="s">
        <v>34</v>
      </c>
      <c r="U332" s="22">
        <v>43976</v>
      </c>
      <c r="V332" s="22">
        <v>44705</v>
      </c>
      <c r="W332" s="23">
        <v>3</v>
      </c>
      <c r="X332" s="23" t="s">
        <v>2292</v>
      </c>
    </row>
    <row r="333" spans="1:24" x14ac:dyDescent="0.25">
      <c r="A333" s="36" t="str">
        <f t="shared" si="30"/>
        <v>1701</v>
      </c>
      <c r="B333" s="36" t="str">
        <f t="shared" si="31"/>
        <v>北</v>
      </c>
      <c r="C333" s="36" t="str">
        <f t="shared" si="32"/>
        <v>其他B</v>
      </c>
      <c r="D333" s="37" t="str">
        <f t="shared" si="33"/>
        <v>0332</v>
      </c>
      <c r="E333" s="25" t="str">
        <f t="shared" si="35"/>
        <v>1701-北-其他C-0332</v>
      </c>
      <c r="F333" s="35" t="str">
        <f t="shared" si="34"/>
        <v>陳O治</v>
      </c>
      <c r="G333" s="22">
        <v>42738</v>
      </c>
      <c r="H333" s="23" t="s">
        <v>2293</v>
      </c>
      <c r="I333" s="23" t="s">
        <v>124</v>
      </c>
      <c r="J333" s="23" t="s">
        <v>18</v>
      </c>
      <c r="K333" s="23" t="s">
        <v>2294</v>
      </c>
      <c r="L333" s="23" t="s">
        <v>2295</v>
      </c>
      <c r="M333" s="23" t="s">
        <v>995</v>
      </c>
      <c r="N333" s="23" t="s">
        <v>870</v>
      </c>
      <c r="O333" s="22">
        <v>42498</v>
      </c>
      <c r="P333" s="22">
        <v>42652</v>
      </c>
      <c r="Q333" s="26">
        <v>42798</v>
      </c>
      <c r="R333" s="23" t="s">
        <v>23</v>
      </c>
      <c r="S333" s="23" t="s">
        <v>2296</v>
      </c>
      <c r="T333" s="23" t="s">
        <v>49</v>
      </c>
      <c r="U333" s="22">
        <v>42930</v>
      </c>
      <c r="V333" s="22">
        <v>44755</v>
      </c>
      <c r="W333" s="23">
        <v>3</v>
      </c>
      <c r="X333" s="23" t="s">
        <v>2297</v>
      </c>
    </row>
    <row r="334" spans="1:24" x14ac:dyDescent="0.25">
      <c r="A334" s="36" t="str">
        <f t="shared" si="30"/>
        <v>1701</v>
      </c>
      <c r="B334" s="36" t="str">
        <f t="shared" si="31"/>
        <v>北</v>
      </c>
      <c r="C334" s="36" t="str">
        <f t="shared" si="32"/>
        <v>其他C</v>
      </c>
      <c r="D334" s="37" t="str">
        <f t="shared" si="33"/>
        <v>0333</v>
      </c>
      <c r="E334" s="25" t="str">
        <f t="shared" si="35"/>
        <v>1701-北-其他A-0333</v>
      </c>
      <c r="F334" s="35" t="str">
        <f t="shared" si="34"/>
        <v>林O鈴</v>
      </c>
      <c r="G334" s="22">
        <v>42738</v>
      </c>
      <c r="H334" s="23" t="s">
        <v>2298</v>
      </c>
      <c r="I334" s="23" t="s">
        <v>44</v>
      </c>
      <c r="J334" s="23" t="s">
        <v>18</v>
      </c>
      <c r="K334" s="23" t="s">
        <v>2299</v>
      </c>
      <c r="L334" s="23" t="s">
        <v>2300</v>
      </c>
      <c r="M334" s="23" t="s">
        <v>995</v>
      </c>
      <c r="N334" s="23" t="s">
        <v>39</v>
      </c>
      <c r="O334" s="22">
        <v>42498</v>
      </c>
      <c r="P334" s="22">
        <v>42652</v>
      </c>
      <c r="Q334" s="26">
        <v>42798</v>
      </c>
      <c r="R334" s="23" t="s">
        <v>23</v>
      </c>
      <c r="S334" s="23" t="s">
        <v>2301</v>
      </c>
      <c r="T334" s="23" t="s">
        <v>49</v>
      </c>
      <c r="U334" s="22">
        <v>45284</v>
      </c>
      <c r="V334" s="22">
        <v>44188</v>
      </c>
      <c r="W334" s="23">
        <v>3</v>
      </c>
      <c r="X334" s="23" t="s">
        <v>2302</v>
      </c>
    </row>
    <row r="335" spans="1:24" x14ac:dyDescent="0.25">
      <c r="A335" s="36" t="str">
        <f t="shared" si="30"/>
        <v>1701</v>
      </c>
      <c r="B335" s="36" t="str">
        <f t="shared" si="31"/>
        <v>北</v>
      </c>
      <c r="C335" s="36" t="str">
        <f t="shared" si="32"/>
        <v>公家A</v>
      </c>
      <c r="D335" s="37" t="str">
        <f t="shared" si="33"/>
        <v>0334</v>
      </c>
      <c r="E335" s="25" t="str">
        <f t="shared" si="35"/>
        <v>1701-北-公家B-0334</v>
      </c>
      <c r="F335" s="35" t="str">
        <f t="shared" si="34"/>
        <v>吳O強</v>
      </c>
      <c r="G335" s="22">
        <v>42739</v>
      </c>
      <c r="H335" s="23" t="s">
        <v>2303</v>
      </c>
      <c r="I335" s="23" t="s">
        <v>137</v>
      </c>
      <c r="J335" s="23" t="s">
        <v>18</v>
      </c>
      <c r="K335" s="23" t="s">
        <v>2304</v>
      </c>
      <c r="L335" s="23" t="s">
        <v>2305</v>
      </c>
      <c r="M335" s="23" t="s">
        <v>21</v>
      </c>
      <c r="N335" s="23" t="s">
        <v>2306</v>
      </c>
      <c r="O335" s="22">
        <v>42498</v>
      </c>
      <c r="P335" s="22">
        <v>42652</v>
      </c>
      <c r="Q335" s="26">
        <v>42798</v>
      </c>
      <c r="R335" s="23" t="s">
        <v>23</v>
      </c>
      <c r="S335" s="23" t="s">
        <v>2307</v>
      </c>
      <c r="T335" s="23" t="s">
        <v>25</v>
      </c>
      <c r="U335" s="22">
        <v>42931</v>
      </c>
      <c r="V335" s="22">
        <v>44756</v>
      </c>
      <c r="W335" s="23">
        <v>3</v>
      </c>
      <c r="X335" s="23" t="s">
        <v>2308</v>
      </c>
    </row>
    <row r="336" spans="1:24" x14ac:dyDescent="0.25">
      <c r="A336" s="36" t="str">
        <f t="shared" si="30"/>
        <v>1701</v>
      </c>
      <c r="B336" s="36" t="str">
        <f t="shared" si="31"/>
        <v>北</v>
      </c>
      <c r="C336" s="36" t="str">
        <f t="shared" si="32"/>
        <v>民營B</v>
      </c>
      <c r="D336" s="37" t="str">
        <f t="shared" si="33"/>
        <v>0335</v>
      </c>
      <c r="E336" s="25" t="str">
        <f t="shared" si="35"/>
        <v>1701-北-民營C-0335</v>
      </c>
      <c r="F336" s="35" t="str">
        <f t="shared" si="34"/>
        <v>吳O梅</v>
      </c>
      <c r="G336" s="22">
        <v>42739</v>
      </c>
      <c r="H336" s="23" t="s">
        <v>2309</v>
      </c>
      <c r="I336" s="23" t="s">
        <v>28</v>
      </c>
      <c r="J336" s="23" t="s">
        <v>18</v>
      </c>
      <c r="K336" s="23" t="s">
        <v>2310</v>
      </c>
      <c r="L336" s="23" t="s">
        <v>2311</v>
      </c>
      <c r="M336" s="23" t="s">
        <v>21</v>
      </c>
      <c r="N336" s="23" t="s">
        <v>2312</v>
      </c>
      <c r="O336" s="22">
        <v>42498</v>
      </c>
      <c r="P336" s="22">
        <v>42652</v>
      </c>
      <c r="Q336" s="22">
        <v>42798</v>
      </c>
      <c r="R336" s="23" t="s">
        <v>23</v>
      </c>
      <c r="S336" s="23" t="s">
        <v>2313</v>
      </c>
      <c r="T336" s="23" t="s">
        <v>41</v>
      </c>
      <c r="U336" s="22">
        <v>43977</v>
      </c>
      <c r="V336" s="22">
        <v>44706</v>
      </c>
      <c r="W336" s="23">
        <v>3</v>
      </c>
      <c r="X336" s="23" t="s">
        <v>2314</v>
      </c>
    </row>
    <row r="337" spans="1:24" x14ac:dyDescent="0.25">
      <c r="A337" s="36" t="str">
        <f t="shared" si="30"/>
        <v>1701</v>
      </c>
      <c r="B337" s="36" t="str">
        <f t="shared" si="31"/>
        <v>北</v>
      </c>
      <c r="C337" s="36" t="str">
        <f t="shared" si="32"/>
        <v>金融C</v>
      </c>
      <c r="D337" s="37" t="str">
        <f t="shared" si="33"/>
        <v>0336</v>
      </c>
      <c r="E337" s="25" t="str">
        <f t="shared" si="35"/>
        <v>1701-北-金融A-0336</v>
      </c>
      <c r="F337" s="35" t="str">
        <f t="shared" si="34"/>
        <v>吳O平</v>
      </c>
      <c r="G337" s="22">
        <v>42739</v>
      </c>
      <c r="H337" s="23" t="s">
        <v>2315</v>
      </c>
      <c r="I337" s="23" t="s">
        <v>52</v>
      </c>
      <c r="J337" s="23" t="s">
        <v>18</v>
      </c>
      <c r="K337" s="23" t="s">
        <v>2316</v>
      </c>
      <c r="L337" s="23" t="s">
        <v>2317</v>
      </c>
      <c r="M337" s="23" t="s">
        <v>21</v>
      </c>
      <c r="N337" s="23" t="s">
        <v>2318</v>
      </c>
      <c r="O337" s="22">
        <v>42498</v>
      </c>
      <c r="P337" s="22">
        <v>42652</v>
      </c>
      <c r="Q337" s="26">
        <v>42798</v>
      </c>
      <c r="R337" s="23" t="s">
        <v>23</v>
      </c>
      <c r="S337" s="23" t="s">
        <v>2319</v>
      </c>
      <c r="T337" s="23" t="s">
        <v>25</v>
      </c>
      <c r="U337" s="22">
        <v>45285</v>
      </c>
      <c r="V337" s="22">
        <v>44189</v>
      </c>
      <c r="W337" s="23">
        <v>3</v>
      </c>
      <c r="X337" s="23" t="s">
        <v>2320</v>
      </c>
    </row>
    <row r="338" spans="1:24" x14ac:dyDescent="0.25">
      <c r="A338" s="36" t="str">
        <f t="shared" si="30"/>
        <v>1701</v>
      </c>
      <c r="B338" s="36" t="str">
        <f t="shared" si="31"/>
        <v>北</v>
      </c>
      <c r="C338" s="36" t="str">
        <f t="shared" si="32"/>
        <v>公家A</v>
      </c>
      <c r="D338" s="37" t="str">
        <f t="shared" si="33"/>
        <v>0337</v>
      </c>
      <c r="E338" s="25" t="str">
        <f t="shared" si="35"/>
        <v>1701-北-公家C-0337</v>
      </c>
      <c r="F338" s="35" t="str">
        <f t="shared" si="34"/>
        <v>陳O福</v>
      </c>
      <c r="G338" s="22">
        <v>42740</v>
      </c>
      <c r="H338" s="23" t="s">
        <v>2321</v>
      </c>
      <c r="I338" s="23" t="s">
        <v>104</v>
      </c>
      <c r="J338" s="23" t="s">
        <v>18</v>
      </c>
      <c r="K338" s="23" t="s">
        <v>2322</v>
      </c>
      <c r="L338" s="23" t="s">
        <v>2323</v>
      </c>
      <c r="M338" s="23" t="s">
        <v>954</v>
      </c>
      <c r="N338" s="23" t="s">
        <v>2324</v>
      </c>
      <c r="O338" s="22">
        <v>42498</v>
      </c>
      <c r="P338" s="22">
        <v>42652</v>
      </c>
      <c r="Q338" s="26">
        <v>42798</v>
      </c>
      <c r="R338" s="23" t="s">
        <v>23</v>
      </c>
      <c r="S338" s="23" t="s">
        <v>2325</v>
      </c>
      <c r="T338" s="23" t="s">
        <v>34</v>
      </c>
      <c r="U338" s="22">
        <v>42932</v>
      </c>
      <c r="V338" s="22">
        <v>44757</v>
      </c>
      <c r="W338" s="23">
        <v>3</v>
      </c>
      <c r="X338" s="23" t="s">
        <v>2326</v>
      </c>
    </row>
    <row r="339" spans="1:24" x14ac:dyDescent="0.25">
      <c r="A339" s="36" t="str">
        <f t="shared" si="30"/>
        <v>1701</v>
      </c>
      <c r="B339" s="36" t="str">
        <f t="shared" si="31"/>
        <v>北</v>
      </c>
      <c r="C339" s="36" t="str">
        <f t="shared" si="32"/>
        <v>民營C</v>
      </c>
      <c r="D339" s="37" t="str">
        <f t="shared" si="33"/>
        <v>0338</v>
      </c>
      <c r="E339" s="25" t="str">
        <f t="shared" si="35"/>
        <v>1701-北-民營A-0338</v>
      </c>
      <c r="F339" s="35" t="str">
        <f t="shared" si="34"/>
        <v>郭O國</v>
      </c>
      <c r="G339" s="22">
        <v>42740</v>
      </c>
      <c r="H339" s="23" t="s">
        <v>2327</v>
      </c>
      <c r="I339" s="23" t="s">
        <v>84</v>
      </c>
      <c r="J339" s="23" t="s">
        <v>18</v>
      </c>
      <c r="K339" s="23" t="s">
        <v>2328</v>
      </c>
      <c r="L339" s="23" t="s">
        <v>2329</v>
      </c>
      <c r="M339" s="23" t="s">
        <v>31</v>
      </c>
      <c r="N339" s="23" t="s">
        <v>2330</v>
      </c>
      <c r="O339" s="22">
        <v>42498</v>
      </c>
      <c r="P339" s="22">
        <v>42652</v>
      </c>
      <c r="Q339" s="22">
        <v>42798</v>
      </c>
      <c r="R339" s="23" t="s">
        <v>23</v>
      </c>
      <c r="S339" s="23" t="s">
        <v>2331</v>
      </c>
      <c r="T339" s="23" t="s">
        <v>49</v>
      </c>
      <c r="U339" s="22">
        <v>43978</v>
      </c>
      <c r="V339" s="22">
        <v>44707</v>
      </c>
      <c r="W339" s="23">
        <v>3</v>
      </c>
      <c r="X339" s="23" t="s">
        <v>2332</v>
      </c>
    </row>
    <row r="340" spans="1:24" x14ac:dyDescent="0.25">
      <c r="A340" s="36" t="str">
        <f t="shared" si="30"/>
        <v>1701</v>
      </c>
      <c r="B340" s="36" t="str">
        <f t="shared" si="31"/>
        <v>北</v>
      </c>
      <c r="C340" s="36" t="str">
        <f t="shared" si="32"/>
        <v>金融A</v>
      </c>
      <c r="D340" s="37" t="str">
        <f t="shared" si="33"/>
        <v>0339</v>
      </c>
      <c r="E340" s="25" t="str">
        <f t="shared" si="35"/>
        <v>1701-北-金融B-0339</v>
      </c>
      <c r="F340" s="35" t="str">
        <f t="shared" si="34"/>
        <v>吳O松</v>
      </c>
      <c r="G340" s="22">
        <v>42740</v>
      </c>
      <c r="H340" s="23" t="s">
        <v>2333</v>
      </c>
      <c r="I340" s="23" t="s">
        <v>97</v>
      </c>
      <c r="J340" s="23" t="s">
        <v>18</v>
      </c>
      <c r="K340" s="23" t="s">
        <v>2334</v>
      </c>
      <c r="L340" s="23" t="s">
        <v>2335</v>
      </c>
      <c r="M340" s="23" t="s">
        <v>31</v>
      </c>
      <c r="N340" s="23" t="s">
        <v>2336</v>
      </c>
      <c r="O340" s="22">
        <v>42498</v>
      </c>
      <c r="P340" s="22">
        <v>42652</v>
      </c>
      <c r="Q340" s="26">
        <v>42798</v>
      </c>
      <c r="R340" s="23" t="s">
        <v>23</v>
      </c>
      <c r="S340" s="23" t="s">
        <v>2337</v>
      </c>
      <c r="T340" s="23" t="s">
        <v>34</v>
      </c>
      <c r="U340" s="22">
        <v>45286</v>
      </c>
      <c r="V340" s="22">
        <v>44190</v>
      </c>
      <c r="W340" s="23">
        <v>3</v>
      </c>
      <c r="X340" s="23" t="s">
        <v>2338</v>
      </c>
    </row>
    <row r="341" spans="1:24" x14ac:dyDescent="0.25">
      <c r="A341" s="36" t="str">
        <f t="shared" si="30"/>
        <v>1701</v>
      </c>
      <c r="B341" s="36" t="str">
        <f t="shared" si="31"/>
        <v>北</v>
      </c>
      <c r="C341" s="36" t="str">
        <f t="shared" si="32"/>
        <v>民營B</v>
      </c>
      <c r="D341" s="37" t="str">
        <f t="shared" si="33"/>
        <v>0340</v>
      </c>
      <c r="E341" s="25" t="str">
        <f t="shared" si="35"/>
        <v>1701-北-民營A-0340</v>
      </c>
      <c r="F341" s="35" t="str">
        <f t="shared" si="34"/>
        <v>李O鈞</v>
      </c>
      <c r="G341" s="22">
        <v>42741</v>
      </c>
      <c r="H341" s="23" t="s">
        <v>2339</v>
      </c>
      <c r="I341" s="23" t="s">
        <v>84</v>
      </c>
      <c r="J341" s="23" t="s">
        <v>18</v>
      </c>
      <c r="K341" s="23" t="s">
        <v>2340</v>
      </c>
      <c r="L341" s="23" t="s">
        <v>2341</v>
      </c>
      <c r="M341" s="23" t="s">
        <v>972</v>
      </c>
      <c r="N341" s="23" t="s">
        <v>2342</v>
      </c>
      <c r="O341" s="22">
        <v>42498</v>
      </c>
      <c r="P341" s="22">
        <v>42652</v>
      </c>
      <c r="Q341" s="26">
        <v>42798</v>
      </c>
      <c r="R341" s="23" t="s">
        <v>23</v>
      </c>
      <c r="S341" s="23" t="s">
        <v>2343</v>
      </c>
      <c r="T341" s="23" t="s">
        <v>41</v>
      </c>
      <c r="U341" s="22">
        <v>42933</v>
      </c>
      <c r="V341" s="22">
        <v>44758</v>
      </c>
      <c r="W341" s="23">
        <v>3</v>
      </c>
      <c r="X341" s="23" t="s">
        <v>2344</v>
      </c>
    </row>
    <row r="342" spans="1:24" x14ac:dyDescent="0.25">
      <c r="A342" s="36" t="str">
        <f t="shared" si="30"/>
        <v>1701</v>
      </c>
      <c r="B342" s="36" t="str">
        <f t="shared" si="31"/>
        <v>北</v>
      </c>
      <c r="C342" s="36" t="str">
        <f t="shared" si="32"/>
        <v>金融A</v>
      </c>
      <c r="D342" s="37" t="str">
        <f t="shared" si="33"/>
        <v>0341</v>
      </c>
      <c r="E342" s="25" t="str">
        <f t="shared" si="35"/>
        <v>1701-北-金融C-0341</v>
      </c>
      <c r="F342" s="35" t="str">
        <f t="shared" si="34"/>
        <v>吳O蘭</v>
      </c>
      <c r="G342" s="22">
        <v>42741</v>
      </c>
      <c r="H342" s="23" t="s">
        <v>2345</v>
      </c>
      <c r="I342" s="23" t="s">
        <v>154</v>
      </c>
      <c r="J342" s="23" t="s">
        <v>18</v>
      </c>
      <c r="K342" s="23" t="s">
        <v>2346</v>
      </c>
      <c r="L342" s="23" t="s">
        <v>2347</v>
      </c>
      <c r="M342" s="23" t="s">
        <v>995</v>
      </c>
      <c r="N342" s="23" t="s">
        <v>344</v>
      </c>
      <c r="O342" s="22">
        <v>42498</v>
      </c>
      <c r="P342" s="22">
        <v>42652</v>
      </c>
      <c r="Q342" s="26">
        <v>42798</v>
      </c>
      <c r="R342" s="23" t="s">
        <v>23</v>
      </c>
      <c r="S342" s="23" t="s">
        <v>2348</v>
      </c>
      <c r="T342" s="23" t="s">
        <v>41</v>
      </c>
      <c r="U342" s="22">
        <v>45287</v>
      </c>
      <c r="V342" s="22">
        <v>44191</v>
      </c>
      <c r="W342" s="23">
        <v>3</v>
      </c>
      <c r="X342" s="23" t="s">
        <v>2349</v>
      </c>
    </row>
    <row r="343" spans="1:24" x14ac:dyDescent="0.25">
      <c r="A343" s="36" t="str">
        <f t="shared" si="30"/>
        <v>1701</v>
      </c>
      <c r="B343" s="36" t="str">
        <f t="shared" si="31"/>
        <v>北</v>
      </c>
      <c r="C343" s="36" t="str">
        <f t="shared" si="32"/>
        <v>金融C</v>
      </c>
      <c r="D343" s="37" t="str">
        <f t="shared" si="33"/>
        <v>0342</v>
      </c>
      <c r="E343" s="25" t="str">
        <f t="shared" si="35"/>
        <v>1701-北-金融C-0342</v>
      </c>
      <c r="F343" s="35" t="str">
        <f t="shared" si="34"/>
        <v>郭O國</v>
      </c>
      <c r="G343" s="22">
        <v>42741</v>
      </c>
      <c r="H343" s="23" t="s">
        <v>2350</v>
      </c>
      <c r="I343" s="23" t="s">
        <v>154</v>
      </c>
      <c r="J343" s="23" t="s">
        <v>18</v>
      </c>
      <c r="K343" s="23" t="s">
        <v>2328</v>
      </c>
      <c r="L343" s="23" t="s">
        <v>2351</v>
      </c>
      <c r="M343" s="23" t="s">
        <v>21</v>
      </c>
      <c r="N343" s="23" t="s">
        <v>2352</v>
      </c>
      <c r="O343" s="22">
        <v>42498</v>
      </c>
      <c r="P343" s="22">
        <v>42652</v>
      </c>
      <c r="Q343" s="22">
        <v>42798</v>
      </c>
      <c r="R343" s="23" t="s">
        <v>23</v>
      </c>
      <c r="S343" s="23" t="s">
        <v>2353</v>
      </c>
      <c r="T343" s="23" t="s">
        <v>25</v>
      </c>
      <c r="U343" s="22">
        <v>43979</v>
      </c>
      <c r="V343" s="22">
        <v>44708</v>
      </c>
      <c r="W343" s="23">
        <v>3</v>
      </c>
      <c r="X343" s="23" t="s">
        <v>2332</v>
      </c>
    </row>
    <row r="344" spans="1:24" x14ac:dyDescent="0.25">
      <c r="A344" s="36" t="str">
        <f t="shared" si="30"/>
        <v>1701</v>
      </c>
      <c r="B344" s="36" t="str">
        <f t="shared" si="31"/>
        <v>北</v>
      </c>
      <c r="C344" s="36" t="str">
        <f t="shared" si="32"/>
        <v>民營C</v>
      </c>
      <c r="D344" s="37" t="str">
        <f t="shared" si="33"/>
        <v>0343</v>
      </c>
      <c r="E344" s="25" t="str">
        <f t="shared" si="35"/>
        <v>1701-北-民營B-0343</v>
      </c>
      <c r="F344" s="35" t="str">
        <f t="shared" si="34"/>
        <v>陳O珮</v>
      </c>
      <c r="G344" s="22">
        <v>42742</v>
      </c>
      <c r="H344" s="23" t="s">
        <v>2354</v>
      </c>
      <c r="I344" s="23" t="s">
        <v>111</v>
      </c>
      <c r="J344" s="23" t="s">
        <v>18</v>
      </c>
      <c r="K344" s="23" t="s">
        <v>2355</v>
      </c>
      <c r="L344" s="23" t="s">
        <v>2356</v>
      </c>
      <c r="M344" s="23" t="s">
        <v>31</v>
      </c>
      <c r="N344" s="23" t="s">
        <v>1021</v>
      </c>
      <c r="O344" s="22">
        <v>42498</v>
      </c>
      <c r="P344" s="22">
        <v>42652</v>
      </c>
      <c r="Q344" s="26">
        <v>42798</v>
      </c>
      <c r="R344" s="23" t="s">
        <v>23</v>
      </c>
      <c r="S344" s="23" t="s">
        <v>2357</v>
      </c>
      <c r="T344" s="23" t="s">
        <v>49</v>
      </c>
      <c r="U344" s="22">
        <v>42934</v>
      </c>
      <c r="V344" s="22">
        <v>44759</v>
      </c>
      <c r="W344" s="23">
        <v>3</v>
      </c>
      <c r="X344" s="23" t="s">
        <v>2358</v>
      </c>
    </row>
    <row r="345" spans="1:24" x14ac:dyDescent="0.25">
      <c r="A345" s="36" t="str">
        <f t="shared" si="30"/>
        <v>1701</v>
      </c>
      <c r="B345" s="36" t="str">
        <f t="shared" si="31"/>
        <v>北</v>
      </c>
      <c r="C345" s="36" t="str">
        <f t="shared" si="32"/>
        <v>其他B</v>
      </c>
      <c r="D345" s="37" t="str">
        <f t="shared" si="33"/>
        <v>0344</v>
      </c>
      <c r="E345" s="25" t="str">
        <f t="shared" si="35"/>
        <v>1701-北-其他B-0344</v>
      </c>
      <c r="F345" s="35" t="str">
        <f t="shared" si="34"/>
        <v>游O慶</v>
      </c>
      <c r="G345" s="22">
        <v>42742</v>
      </c>
      <c r="H345" s="23" t="s">
        <v>2359</v>
      </c>
      <c r="I345" s="23" t="s">
        <v>71</v>
      </c>
      <c r="J345" s="23" t="s">
        <v>18</v>
      </c>
      <c r="K345" s="23" t="s">
        <v>2360</v>
      </c>
      <c r="L345" s="23" t="s">
        <v>2361</v>
      </c>
      <c r="M345" s="23" t="s">
        <v>21</v>
      </c>
      <c r="N345" s="23" t="s">
        <v>22</v>
      </c>
      <c r="O345" s="22">
        <v>42498</v>
      </c>
      <c r="P345" s="22">
        <v>42652</v>
      </c>
      <c r="Q345" s="26">
        <v>42798</v>
      </c>
      <c r="R345" s="23" t="s">
        <v>23</v>
      </c>
      <c r="S345" s="23" t="s">
        <v>2362</v>
      </c>
      <c r="T345" s="23" t="s">
        <v>49</v>
      </c>
      <c r="U345" s="22">
        <v>45288</v>
      </c>
      <c r="V345" s="22">
        <v>44192</v>
      </c>
      <c r="W345" s="23">
        <v>3</v>
      </c>
      <c r="X345" s="23" t="s">
        <v>2363</v>
      </c>
    </row>
    <row r="346" spans="1:24" x14ac:dyDescent="0.25">
      <c r="A346" s="36" t="str">
        <f t="shared" si="30"/>
        <v>1701</v>
      </c>
      <c r="B346" s="36" t="str">
        <f t="shared" si="31"/>
        <v>北</v>
      </c>
      <c r="C346" s="36" t="str">
        <f t="shared" si="32"/>
        <v>其他B</v>
      </c>
      <c r="D346" s="37" t="str">
        <f t="shared" si="33"/>
        <v>0345</v>
      </c>
      <c r="E346" s="25" t="str">
        <f t="shared" si="35"/>
        <v>1701-北-其他A-0345</v>
      </c>
      <c r="F346" s="35" t="str">
        <f t="shared" si="34"/>
        <v>黎O暉</v>
      </c>
      <c r="G346" s="22">
        <v>42742</v>
      </c>
      <c r="H346" s="23" t="s">
        <v>2364</v>
      </c>
      <c r="I346" s="23" t="s">
        <v>44</v>
      </c>
      <c r="J346" s="23" t="s">
        <v>18</v>
      </c>
      <c r="K346" s="23" t="s">
        <v>2365</v>
      </c>
      <c r="L346" s="23" t="s">
        <v>2366</v>
      </c>
      <c r="M346" s="23" t="s">
        <v>31</v>
      </c>
      <c r="N346" s="23" t="s">
        <v>2367</v>
      </c>
      <c r="O346" s="22">
        <v>42498</v>
      </c>
      <c r="P346" s="22">
        <v>42652</v>
      </c>
      <c r="Q346" s="22">
        <v>42798</v>
      </c>
      <c r="R346" s="23" t="s">
        <v>23</v>
      </c>
      <c r="S346" s="23" t="s">
        <v>2368</v>
      </c>
      <c r="T346" s="23" t="s">
        <v>34</v>
      </c>
      <c r="U346" s="22">
        <v>43980</v>
      </c>
      <c r="V346" s="22">
        <v>44709</v>
      </c>
      <c r="W346" s="23">
        <v>3</v>
      </c>
      <c r="X346" s="23" t="s">
        <v>2369</v>
      </c>
    </row>
    <row r="347" spans="1:24" x14ac:dyDescent="0.25">
      <c r="A347" s="36" t="str">
        <f t="shared" si="30"/>
        <v>1701</v>
      </c>
      <c r="B347" s="36" t="str">
        <f t="shared" si="31"/>
        <v>北</v>
      </c>
      <c r="C347" s="36" t="str">
        <f t="shared" si="32"/>
        <v>公家A</v>
      </c>
      <c r="D347" s="37" t="str">
        <f t="shared" si="33"/>
        <v>0346</v>
      </c>
      <c r="E347" s="25" t="str">
        <f t="shared" si="35"/>
        <v>1701-北-公家A-0346</v>
      </c>
      <c r="F347" s="35" t="str">
        <f t="shared" si="34"/>
        <v>施O銘</v>
      </c>
      <c r="G347" s="22">
        <v>42743</v>
      </c>
      <c r="H347" s="23" t="s">
        <v>2370</v>
      </c>
      <c r="I347" s="23" t="s">
        <v>213</v>
      </c>
      <c r="J347" s="23" t="s">
        <v>18</v>
      </c>
      <c r="K347" s="23" t="s">
        <v>2371</v>
      </c>
      <c r="L347" s="23" t="s">
        <v>2372</v>
      </c>
      <c r="M347" s="23" t="s">
        <v>31</v>
      </c>
      <c r="N347" s="23" t="s">
        <v>2373</v>
      </c>
      <c r="O347" s="22">
        <v>42498</v>
      </c>
      <c r="P347" s="22">
        <v>42652</v>
      </c>
      <c r="Q347" s="26">
        <v>42798</v>
      </c>
      <c r="R347" s="23" t="s">
        <v>23</v>
      </c>
      <c r="S347" s="23" t="s">
        <v>2374</v>
      </c>
      <c r="T347" s="23" t="s">
        <v>25</v>
      </c>
      <c r="U347" s="22">
        <v>45289</v>
      </c>
      <c r="V347" s="22">
        <v>44193</v>
      </c>
      <c r="W347" s="23">
        <v>3</v>
      </c>
      <c r="X347" s="23" t="s">
        <v>2375</v>
      </c>
    </row>
    <row r="348" spans="1:24" x14ac:dyDescent="0.25">
      <c r="A348" s="36" t="str">
        <f t="shared" si="30"/>
        <v>1701</v>
      </c>
      <c r="B348" s="36" t="str">
        <f t="shared" si="31"/>
        <v>北</v>
      </c>
      <c r="C348" s="36" t="str">
        <f t="shared" si="32"/>
        <v>金融A</v>
      </c>
      <c r="D348" s="37" t="str">
        <f t="shared" si="33"/>
        <v>0347</v>
      </c>
      <c r="E348" s="25" t="str">
        <f t="shared" si="35"/>
        <v>1701-北-金融C-0347</v>
      </c>
      <c r="F348" s="35" t="str">
        <f t="shared" si="34"/>
        <v>雷O珠</v>
      </c>
      <c r="G348" s="22">
        <v>42743</v>
      </c>
      <c r="H348" s="23" t="s">
        <v>2376</v>
      </c>
      <c r="I348" s="23" t="s">
        <v>154</v>
      </c>
      <c r="J348" s="23" t="s">
        <v>18</v>
      </c>
      <c r="K348" s="23" t="s">
        <v>2377</v>
      </c>
      <c r="L348" s="23" t="s">
        <v>2378</v>
      </c>
      <c r="M348" s="23" t="s">
        <v>995</v>
      </c>
      <c r="N348" s="23" t="s">
        <v>2379</v>
      </c>
      <c r="O348" s="22">
        <v>42498</v>
      </c>
      <c r="P348" s="22">
        <v>42652</v>
      </c>
      <c r="Q348" s="26">
        <v>42798</v>
      </c>
      <c r="R348" s="23" t="s">
        <v>23</v>
      </c>
      <c r="S348" s="23" t="s">
        <v>2380</v>
      </c>
      <c r="T348" s="23" t="s">
        <v>25</v>
      </c>
      <c r="U348" s="22">
        <v>42935</v>
      </c>
      <c r="V348" s="22">
        <v>44760</v>
      </c>
      <c r="W348" s="23">
        <v>3</v>
      </c>
      <c r="X348" s="23" t="s">
        <v>2381</v>
      </c>
    </row>
    <row r="349" spans="1:24" x14ac:dyDescent="0.25">
      <c r="A349" s="36" t="str">
        <f t="shared" si="30"/>
        <v>1701</v>
      </c>
      <c r="B349" s="36" t="str">
        <f t="shared" si="31"/>
        <v>北</v>
      </c>
      <c r="C349" s="36" t="str">
        <f t="shared" si="32"/>
        <v>金融C</v>
      </c>
      <c r="D349" s="37" t="str">
        <f t="shared" si="33"/>
        <v>0348</v>
      </c>
      <c r="E349" s="25" t="str">
        <f t="shared" si="35"/>
        <v>1701-北-金融A-0348</v>
      </c>
      <c r="F349" s="35" t="str">
        <f t="shared" si="34"/>
        <v>周O維</v>
      </c>
      <c r="G349" s="22">
        <v>42743</v>
      </c>
      <c r="H349" s="23" t="s">
        <v>2382</v>
      </c>
      <c r="I349" s="23" t="s">
        <v>52</v>
      </c>
      <c r="J349" s="23" t="s">
        <v>18</v>
      </c>
      <c r="K349" s="23" t="s">
        <v>2383</v>
      </c>
      <c r="L349" s="23" t="s">
        <v>2384</v>
      </c>
      <c r="M349" s="23" t="s">
        <v>21</v>
      </c>
      <c r="N349" s="23" t="s">
        <v>67</v>
      </c>
      <c r="O349" s="22">
        <v>42498</v>
      </c>
      <c r="P349" s="22">
        <v>42652</v>
      </c>
      <c r="Q349" s="22">
        <v>42798</v>
      </c>
      <c r="R349" s="23" t="s">
        <v>23</v>
      </c>
      <c r="S349" s="23" t="s">
        <v>2385</v>
      </c>
      <c r="T349" s="23" t="s">
        <v>41</v>
      </c>
      <c r="U349" s="22">
        <v>43981</v>
      </c>
      <c r="V349" s="22">
        <v>44710</v>
      </c>
      <c r="W349" s="23">
        <v>3</v>
      </c>
      <c r="X349" s="23" t="s">
        <v>2386</v>
      </c>
    </row>
    <row r="350" spans="1:24" x14ac:dyDescent="0.25">
      <c r="A350" s="36" t="str">
        <f t="shared" si="30"/>
        <v>1701</v>
      </c>
      <c r="B350" s="36" t="str">
        <f t="shared" si="31"/>
        <v>北</v>
      </c>
      <c r="C350" s="36" t="str">
        <f t="shared" si="32"/>
        <v>民營A</v>
      </c>
      <c r="D350" s="37" t="str">
        <f t="shared" si="33"/>
        <v>0349</v>
      </c>
      <c r="E350" s="25" t="str">
        <f t="shared" si="35"/>
        <v>1701-北-民營A-0349</v>
      </c>
      <c r="F350" s="35" t="str">
        <f t="shared" si="34"/>
        <v>李O基</v>
      </c>
      <c r="G350" s="22">
        <v>42744</v>
      </c>
      <c r="H350" s="23" t="s">
        <v>2387</v>
      </c>
      <c r="I350" s="23" t="s">
        <v>84</v>
      </c>
      <c r="J350" s="23" t="s">
        <v>18</v>
      </c>
      <c r="K350" s="23" t="s">
        <v>2388</v>
      </c>
      <c r="L350" s="23" t="s">
        <v>2389</v>
      </c>
      <c r="M350" s="23" t="s">
        <v>995</v>
      </c>
      <c r="N350" s="23" t="s">
        <v>2390</v>
      </c>
      <c r="O350" s="22">
        <v>42498</v>
      </c>
      <c r="P350" s="22">
        <v>42652</v>
      </c>
      <c r="Q350" s="26">
        <v>42798</v>
      </c>
      <c r="R350" s="23" t="s">
        <v>23</v>
      </c>
      <c r="S350" s="23" t="s">
        <v>2391</v>
      </c>
      <c r="T350" s="23" t="s">
        <v>34</v>
      </c>
      <c r="U350" s="22">
        <v>45290</v>
      </c>
      <c r="V350" s="22">
        <v>44194</v>
      </c>
      <c r="W350" s="23">
        <v>3</v>
      </c>
      <c r="X350" s="23" t="s">
        <v>2392</v>
      </c>
    </row>
    <row r="351" spans="1:24" x14ac:dyDescent="0.25">
      <c r="A351" s="36" t="str">
        <f t="shared" si="30"/>
        <v>1701</v>
      </c>
      <c r="B351" s="36" t="str">
        <f t="shared" si="31"/>
        <v>北</v>
      </c>
      <c r="C351" s="36" t="str">
        <f t="shared" si="32"/>
        <v>公家A</v>
      </c>
      <c r="D351" s="37" t="str">
        <f t="shared" si="33"/>
        <v>0350</v>
      </c>
      <c r="E351" s="25" t="str">
        <f t="shared" si="35"/>
        <v>1701-北-公家C-0350</v>
      </c>
      <c r="F351" s="35" t="str">
        <f t="shared" si="34"/>
        <v>林O祥</v>
      </c>
      <c r="G351" s="22">
        <v>42751</v>
      </c>
      <c r="H351" s="23" t="s">
        <v>2504</v>
      </c>
      <c r="I351" s="23" t="s">
        <v>104</v>
      </c>
      <c r="J351" s="23" t="s">
        <v>18</v>
      </c>
      <c r="K351" s="23" t="s">
        <v>2505</v>
      </c>
      <c r="L351" s="23" t="s">
        <v>2506</v>
      </c>
      <c r="M351" s="23" t="s">
        <v>21</v>
      </c>
      <c r="N351" s="23" t="s">
        <v>192</v>
      </c>
      <c r="O351" s="22">
        <v>42498</v>
      </c>
      <c r="P351" s="22">
        <v>42652</v>
      </c>
      <c r="Q351" s="26">
        <v>42798</v>
      </c>
      <c r="R351" s="23" t="s">
        <v>23</v>
      </c>
      <c r="S351" s="23" t="s">
        <v>2507</v>
      </c>
      <c r="T351" s="23" t="s">
        <v>25</v>
      </c>
      <c r="U351" s="22">
        <v>44567</v>
      </c>
      <c r="V351" s="22">
        <v>44201</v>
      </c>
      <c r="W351" s="23">
        <v>3</v>
      </c>
      <c r="X351" s="23" t="s">
        <v>2508</v>
      </c>
    </row>
    <row r="352" spans="1:24" x14ac:dyDescent="0.25">
      <c r="A352" s="36" t="str">
        <f t="shared" si="30"/>
        <v>1701</v>
      </c>
      <c r="B352" s="36" t="str">
        <f t="shared" si="31"/>
        <v>北</v>
      </c>
      <c r="C352" s="36" t="str">
        <f t="shared" si="32"/>
        <v>公家C</v>
      </c>
      <c r="D352" s="37" t="str">
        <f t="shared" si="33"/>
        <v>0351</v>
      </c>
      <c r="E352" s="25" t="str">
        <f t="shared" si="35"/>
        <v>1701-北-公家A-0351</v>
      </c>
      <c r="F352" s="35" t="str">
        <f t="shared" si="34"/>
        <v>李O英</v>
      </c>
      <c r="G352" s="22">
        <v>42751</v>
      </c>
      <c r="H352" s="23" t="s">
        <v>2509</v>
      </c>
      <c r="I352" s="23" t="s">
        <v>213</v>
      </c>
      <c r="J352" s="23" t="s">
        <v>18</v>
      </c>
      <c r="K352" s="23" t="s">
        <v>2510</v>
      </c>
      <c r="L352" s="23" t="s">
        <v>2511</v>
      </c>
      <c r="M352" s="23" t="s">
        <v>21</v>
      </c>
      <c r="N352" s="23" t="s">
        <v>2512</v>
      </c>
      <c r="O352" s="22">
        <v>42498</v>
      </c>
      <c r="P352" s="22">
        <v>42652</v>
      </c>
      <c r="Q352" s="22">
        <v>42798</v>
      </c>
      <c r="R352" s="23" t="s">
        <v>23</v>
      </c>
      <c r="S352" s="23" t="s">
        <v>2513</v>
      </c>
      <c r="T352" s="23" t="s">
        <v>41</v>
      </c>
      <c r="U352" s="22">
        <v>43989</v>
      </c>
      <c r="V352" s="22">
        <v>44718</v>
      </c>
      <c r="W352" s="23">
        <v>3</v>
      </c>
      <c r="X352" s="23" t="s">
        <v>2514</v>
      </c>
    </row>
    <row r="353" spans="1:24" x14ac:dyDescent="0.25">
      <c r="A353" s="36" t="str">
        <f t="shared" si="30"/>
        <v>1701</v>
      </c>
      <c r="B353" s="36" t="str">
        <f t="shared" si="31"/>
        <v>北</v>
      </c>
      <c r="C353" s="36" t="str">
        <f t="shared" si="32"/>
        <v>金融A</v>
      </c>
      <c r="D353" s="37" t="str">
        <f t="shared" si="33"/>
        <v>0352</v>
      </c>
      <c r="E353" s="25" t="str">
        <f t="shared" si="35"/>
        <v>1701-北-金融A-0352</v>
      </c>
      <c r="F353" s="35" t="str">
        <f t="shared" si="34"/>
        <v>蔡O鶴</v>
      </c>
      <c r="G353" s="22">
        <v>42751</v>
      </c>
      <c r="H353" s="23" t="s">
        <v>2515</v>
      </c>
      <c r="I353" s="23" t="s">
        <v>52</v>
      </c>
      <c r="J353" s="23" t="s">
        <v>18</v>
      </c>
      <c r="K353" s="23" t="s">
        <v>2516</v>
      </c>
      <c r="L353" s="23" t="s">
        <v>2517</v>
      </c>
      <c r="M353" s="23" t="s">
        <v>972</v>
      </c>
      <c r="N353" s="23" t="s">
        <v>2518</v>
      </c>
      <c r="O353" s="22">
        <v>42498</v>
      </c>
      <c r="P353" s="22">
        <v>42652</v>
      </c>
      <c r="Q353" s="26">
        <v>42798</v>
      </c>
      <c r="R353" s="23" t="s">
        <v>23</v>
      </c>
      <c r="S353" s="23" t="s">
        <v>2519</v>
      </c>
      <c r="T353" s="23" t="s">
        <v>25</v>
      </c>
      <c r="U353" s="22">
        <v>42943</v>
      </c>
      <c r="V353" s="22">
        <v>44768</v>
      </c>
      <c r="W353" s="23">
        <v>3</v>
      </c>
      <c r="X353" s="23" t="s">
        <v>2474</v>
      </c>
    </row>
    <row r="354" spans="1:24" x14ac:dyDescent="0.25">
      <c r="A354" s="36" t="str">
        <f t="shared" si="30"/>
        <v>1701</v>
      </c>
      <c r="B354" s="36" t="str">
        <f t="shared" si="31"/>
        <v>北</v>
      </c>
      <c r="C354" s="36" t="str">
        <f t="shared" si="32"/>
        <v>公家A</v>
      </c>
      <c r="D354" s="37" t="str">
        <f t="shared" si="33"/>
        <v>0353</v>
      </c>
      <c r="E354" s="25" t="str">
        <f t="shared" si="35"/>
        <v>1701-北-公家A-0353</v>
      </c>
      <c r="F354" s="35" t="str">
        <f t="shared" si="34"/>
        <v>夏O喜</v>
      </c>
      <c r="G354" s="22">
        <v>42752</v>
      </c>
      <c r="H354" s="23" t="s">
        <v>2520</v>
      </c>
      <c r="I354" s="23" t="s">
        <v>213</v>
      </c>
      <c r="J354" s="23" t="s">
        <v>18</v>
      </c>
      <c r="K354" s="23" t="s">
        <v>2521</v>
      </c>
      <c r="L354" s="23" t="s">
        <v>2522</v>
      </c>
      <c r="M354" s="23" t="s">
        <v>31</v>
      </c>
      <c r="N354" s="23" t="s">
        <v>2523</v>
      </c>
      <c r="O354" s="22">
        <v>42498</v>
      </c>
      <c r="P354" s="22">
        <v>42652</v>
      </c>
      <c r="Q354" s="26">
        <v>42798</v>
      </c>
      <c r="R354" s="23" t="s">
        <v>23</v>
      </c>
      <c r="S354" s="23" t="s">
        <v>2524</v>
      </c>
      <c r="T354" s="23" t="s">
        <v>34</v>
      </c>
      <c r="U354" s="22">
        <v>44568</v>
      </c>
      <c r="V354" s="22">
        <v>44202</v>
      </c>
      <c r="W354" s="23">
        <v>3</v>
      </c>
      <c r="X354" s="23" t="s">
        <v>2525</v>
      </c>
    </row>
    <row r="355" spans="1:24" x14ac:dyDescent="0.25">
      <c r="A355" s="36" t="str">
        <f t="shared" si="30"/>
        <v>1701</v>
      </c>
      <c r="B355" s="36" t="str">
        <f t="shared" si="31"/>
        <v>北</v>
      </c>
      <c r="C355" s="36" t="str">
        <f t="shared" si="32"/>
        <v>民營A</v>
      </c>
      <c r="D355" s="37" t="str">
        <f t="shared" si="33"/>
        <v>0354</v>
      </c>
      <c r="E355" s="25" t="str">
        <f t="shared" si="35"/>
        <v>1701-北-民營C-0354</v>
      </c>
      <c r="F355" s="35" t="str">
        <f t="shared" si="34"/>
        <v>傅O雄</v>
      </c>
      <c r="G355" s="22">
        <v>42752</v>
      </c>
      <c r="H355" s="23" t="s">
        <v>2526</v>
      </c>
      <c r="I355" s="23" t="s">
        <v>28</v>
      </c>
      <c r="J355" s="23" t="s">
        <v>18</v>
      </c>
      <c r="K355" s="23" t="s">
        <v>2527</v>
      </c>
      <c r="L355" s="23" t="s">
        <v>2528</v>
      </c>
      <c r="M355" s="23" t="s">
        <v>31</v>
      </c>
      <c r="N355" s="23" t="s">
        <v>2529</v>
      </c>
      <c r="O355" s="22">
        <v>42498</v>
      </c>
      <c r="P355" s="22">
        <v>42652</v>
      </c>
      <c r="Q355" s="22">
        <v>42798</v>
      </c>
      <c r="R355" s="23" t="s">
        <v>23</v>
      </c>
      <c r="S355" s="23" t="s">
        <v>2530</v>
      </c>
      <c r="T355" s="23" t="s">
        <v>49</v>
      </c>
      <c r="U355" s="22">
        <v>43990</v>
      </c>
      <c r="V355" s="22">
        <v>44719</v>
      </c>
      <c r="W355" s="23">
        <v>3</v>
      </c>
      <c r="X355" s="23" t="s">
        <v>2531</v>
      </c>
    </row>
    <row r="356" spans="1:24" x14ac:dyDescent="0.25">
      <c r="A356" s="36" t="str">
        <f t="shared" si="30"/>
        <v>1701</v>
      </c>
      <c r="B356" s="36" t="str">
        <f t="shared" si="31"/>
        <v>北</v>
      </c>
      <c r="C356" s="36" t="str">
        <f t="shared" si="32"/>
        <v>金融C</v>
      </c>
      <c r="D356" s="37" t="str">
        <f t="shared" si="33"/>
        <v>0355</v>
      </c>
      <c r="E356" s="25" t="str">
        <f t="shared" si="35"/>
        <v>1701-北-金融B-0355</v>
      </c>
      <c r="F356" s="35" t="str">
        <f t="shared" si="34"/>
        <v>余O祥</v>
      </c>
      <c r="G356" s="22">
        <v>42752</v>
      </c>
      <c r="H356" s="23" t="s">
        <v>2532</v>
      </c>
      <c r="I356" s="23" t="s">
        <v>97</v>
      </c>
      <c r="J356" s="23" t="s">
        <v>18</v>
      </c>
      <c r="K356" s="23" t="s">
        <v>2533</v>
      </c>
      <c r="L356" s="23" t="s">
        <v>2534</v>
      </c>
      <c r="M356" s="23" t="s">
        <v>31</v>
      </c>
      <c r="N356" s="23" t="s">
        <v>2535</v>
      </c>
      <c r="O356" s="22">
        <v>42498</v>
      </c>
      <c r="P356" s="22">
        <v>42652</v>
      </c>
      <c r="Q356" s="26">
        <v>42798</v>
      </c>
      <c r="R356" s="23" t="s">
        <v>23</v>
      </c>
      <c r="S356" s="23" t="s">
        <v>2536</v>
      </c>
      <c r="T356" s="23" t="s">
        <v>34</v>
      </c>
      <c r="U356" s="22">
        <v>42944</v>
      </c>
      <c r="V356" s="22">
        <v>44769</v>
      </c>
      <c r="W356" s="23">
        <v>3</v>
      </c>
      <c r="X356" s="23" t="s">
        <v>2537</v>
      </c>
    </row>
    <row r="357" spans="1:24" x14ac:dyDescent="0.25">
      <c r="A357" s="36" t="str">
        <f t="shared" si="30"/>
        <v>1701</v>
      </c>
      <c r="B357" s="36" t="str">
        <f t="shared" si="31"/>
        <v>北</v>
      </c>
      <c r="C357" s="36" t="str">
        <f t="shared" si="32"/>
        <v>公家B</v>
      </c>
      <c r="D357" s="37" t="str">
        <f t="shared" si="33"/>
        <v>0356</v>
      </c>
      <c r="E357" s="25" t="str">
        <f t="shared" si="35"/>
        <v>1701-北-公家B-0356</v>
      </c>
      <c r="F357" s="35" t="str">
        <f t="shared" si="34"/>
        <v>黃O智</v>
      </c>
      <c r="G357" s="22">
        <v>42753</v>
      </c>
      <c r="H357" s="23" t="s">
        <v>2538</v>
      </c>
      <c r="I357" s="23" t="s">
        <v>137</v>
      </c>
      <c r="J357" s="23" t="s">
        <v>18</v>
      </c>
      <c r="K357" s="23" t="s">
        <v>2539</v>
      </c>
      <c r="L357" s="23" t="s">
        <v>2540</v>
      </c>
      <c r="M357" s="23" t="s">
        <v>995</v>
      </c>
      <c r="N357" s="23" t="s">
        <v>920</v>
      </c>
      <c r="O357" s="22">
        <v>42498</v>
      </c>
      <c r="P357" s="22">
        <v>42652</v>
      </c>
      <c r="Q357" s="26">
        <v>42798</v>
      </c>
      <c r="R357" s="23" t="s">
        <v>23</v>
      </c>
      <c r="S357" s="23" t="s">
        <v>2541</v>
      </c>
      <c r="T357" s="23" t="s">
        <v>41</v>
      </c>
      <c r="U357" s="22">
        <v>42945</v>
      </c>
      <c r="V357" s="22">
        <v>44770</v>
      </c>
      <c r="W357" s="23">
        <v>3</v>
      </c>
      <c r="X357" s="23" t="s">
        <v>2542</v>
      </c>
    </row>
    <row r="358" spans="1:24" x14ac:dyDescent="0.25">
      <c r="A358" s="36" t="str">
        <f t="shared" si="30"/>
        <v>1701</v>
      </c>
      <c r="B358" s="36" t="str">
        <f t="shared" si="31"/>
        <v>北</v>
      </c>
      <c r="C358" s="36" t="str">
        <f t="shared" si="32"/>
        <v>民營B</v>
      </c>
      <c r="D358" s="37" t="str">
        <f t="shared" si="33"/>
        <v>0357</v>
      </c>
      <c r="E358" s="25" t="str">
        <f t="shared" si="35"/>
        <v>1701-北-民營C-0357</v>
      </c>
      <c r="F358" s="35" t="str">
        <f t="shared" si="34"/>
        <v>劉O康</v>
      </c>
      <c r="G358" s="22">
        <v>42753</v>
      </c>
      <c r="H358" s="23" t="s">
        <v>2543</v>
      </c>
      <c r="I358" s="23" t="s">
        <v>28</v>
      </c>
      <c r="J358" s="23" t="s">
        <v>18</v>
      </c>
      <c r="K358" s="23" t="s">
        <v>2544</v>
      </c>
      <c r="L358" s="23" t="s">
        <v>2545</v>
      </c>
      <c r="M358" s="23" t="s">
        <v>995</v>
      </c>
      <c r="N358" s="23" t="s">
        <v>2546</v>
      </c>
      <c r="O358" s="22">
        <v>42498</v>
      </c>
      <c r="P358" s="22">
        <v>42652</v>
      </c>
      <c r="Q358" s="26">
        <v>42798</v>
      </c>
      <c r="R358" s="23" t="s">
        <v>23</v>
      </c>
      <c r="S358" s="23" t="s">
        <v>2547</v>
      </c>
      <c r="T358" s="23" t="s">
        <v>41</v>
      </c>
      <c r="U358" s="22">
        <v>44569</v>
      </c>
      <c r="V358" s="22">
        <v>44203</v>
      </c>
      <c r="W358" s="23">
        <v>3</v>
      </c>
      <c r="X358" s="23" t="s">
        <v>2548</v>
      </c>
    </row>
    <row r="359" spans="1:24" x14ac:dyDescent="0.25">
      <c r="A359" s="36" t="str">
        <f t="shared" si="30"/>
        <v>1701</v>
      </c>
      <c r="B359" s="36" t="str">
        <f t="shared" si="31"/>
        <v>北</v>
      </c>
      <c r="C359" s="36" t="str">
        <f t="shared" si="32"/>
        <v>私人C</v>
      </c>
      <c r="D359" s="37" t="str">
        <f t="shared" si="33"/>
        <v>0358</v>
      </c>
      <c r="E359" s="25" t="str">
        <f t="shared" si="35"/>
        <v>1701-北-私人A-0358</v>
      </c>
      <c r="F359" s="35" t="str">
        <f t="shared" si="34"/>
        <v>陳O池</v>
      </c>
      <c r="G359" s="22">
        <v>42753</v>
      </c>
      <c r="H359" s="23" t="s">
        <v>2549</v>
      </c>
      <c r="I359" s="23" t="s">
        <v>524</v>
      </c>
      <c r="J359" s="23" t="s">
        <v>18</v>
      </c>
      <c r="K359" s="23" t="s">
        <v>2550</v>
      </c>
      <c r="L359" s="23" t="s">
        <v>2551</v>
      </c>
      <c r="M359" s="23" t="s">
        <v>21</v>
      </c>
      <c r="N359" s="23" t="s">
        <v>192</v>
      </c>
      <c r="O359" s="22">
        <v>42498</v>
      </c>
      <c r="P359" s="22">
        <v>42652</v>
      </c>
      <c r="Q359" s="22">
        <v>42798</v>
      </c>
      <c r="R359" s="23" t="s">
        <v>23</v>
      </c>
      <c r="S359" s="23" t="s">
        <v>2552</v>
      </c>
      <c r="T359" s="23" t="s">
        <v>25</v>
      </c>
      <c r="U359" s="22">
        <v>43991</v>
      </c>
      <c r="V359" s="22">
        <v>44720</v>
      </c>
      <c r="W359" s="23">
        <v>3</v>
      </c>
      <c r="X359" s="23" t="s">
        <v>2553</v>
      </c>
    </row>
    <row r="360" spans="1:24" x14ac:dyDescent="0.25">
      <c r="A360" s="36" t="str">
        <f t="shared" si="30"/>
        <v>1701</v>
      </c>
      <c r="B360" s="36" t="str">
        <f t="shared" si="31"/>
        <v>北</v>
      </c>
      <c r="C360" s="36" t="str">
        <f t="shared" si="32"/>
        <v>民營A</v>
      </c>
      <c r="D360" s="37" t="str">
        <f t="shared" si="33"/>
        <v>0359</v>
      </c>
      <c r="E360" s="25" t="str">
        <f t="shared" si="35"/>
        <v>1701-北-民營A-0359</v>
      </c>
      <c r="F360" s="35" t="str">
        <f t="shared" si="34"/>
        <v>陳O宗</v>
      </c>
      <c r="G360" s="22">
        <v>42754</v>
      </c>
      <c r="H360" s="23" t="s">
        <v>2554</v>
      </c>
      <c r="I360" s="23" t="s">
        <v>84</v>
      </c>
      <c r="J360" s="23" t="s">
        <v>18</v>
      </c>
      <c r="K360" s="23" t="s">
        <v>2555</v>
      </c>
      <c r="L360" s="23" t="s">
        <v>2556</v>
      </c>
      <c r="M360" s="23" t="s">
        <v>21</v>
      </c>
      <c r="N360" s="23" t="s">
        <v>2557</v>
      </c>
      <c r="O360" s="22">
        <v>42498</v>
      </c>
      <c r="P360" s="22">
        <v>42652</v>
      </c>
      <c r="Q360" s="26">
        <v>42798</v>
      </c>
      <c r="R360" s="23" t="s">
        <v>23</v>
      </c>
      <c r="S360" s="23" t="s">
        <v>2558</v>
      </c>
      <c r="T360" s="23" t="s">
        <v>49</v>
      </c>
      <c r="U360" s="22">
        <v>42946</v>
      </c>
      <c r="V360" s="22">
        <v>44771</v>
      </c>
      <c r="W360" s="23">
        <v>3</v>
      </c>
      <c r="X360" s="23" t="s">
        <v>2559</v>
      </c>
    </row>
    <row r="361" spans="1:24" x14ac:dyDescent="0.25">
      <c r="A361" s="36" t="str">
        <f t="shared" si="30"/>
        <v>1701</v>
      </c>
      <c r="B361" s="36" t="str">
        <f t="shared" si="31"/>
        <v>北</v>
      </c>
      <c r="C361" s="36" t="str">
        <f t="shared" si="32"/>
        <v>民營A</v>
      </c>
      <c r="D361" s="37" t="str">
        <f t="shared" si="33"/>
        <v>0360</v>
      </c>
      <c r="E361" s="25" t="str">
        <f t="shared" si="35"/>
        <v>1701-北-民營A-0360</v>
      </c>
      <c r="F361" s="35" t="str">
        <f t="shared" si="34"/>
        <v>柯O芳</v>
      </c>
      <c r="G361" s="22">
        <v>42754</v>
      </c>
      <c r="H361" s="23" t="s">
        <v>2560</v>
      </c>
      <c r="I361" s="23" t="s">
        <v>84</v>
      </c>
      <c r="J361" s="23" t="s">
        <v>18</v>
      </c>
      <c r="K361" s="23" t="s">
        <v>2561</v>
      </c>
      <c r="L361" s="23" t="s">
        <v>2562</v>
      </c>
      <c r="M361" s="23" t="s">
        <v>21</v>
      </c>
      <c r="N361" s="23" t="s">
        <v>2563</v>
      </c>
      <c r="O361" s="22">
        <v>42498</v>
      </c>
      <c r="P361" s="22">
        <v>42652</v>
      </c>
      <c r="Q361" s="26">
        <v>42798</v>
      </c>
      <c r="R361" s="23" t="s">
        <v>23</v>
      </c>
      <c r="S361" s="23" t="s">
        <v>2564</v>
      </c>
      <c r="T361" s="23" t="s">
        <v>49</v>
      </c>
      <c r="U361" s="22">
        <v>44570</v>
      </c>
      <c r="V361" s="22">
        <v>44204</v>
      </c>
      <c r="W361" s="23">
        <v>3</v>
      </c>
      <c r="X361" s="23" t="s">
        <v>2565</v>
      </c>
    </row>
    <row r="362" spans="1:24" x14ac:dyDescent="0.25">
      <c r="A362" s="36" t="str">
        <f t="shared" si="30"/>
        <v>1701</v>
      </c>
      <c r="B362" s="36" t="str">
        <f t="shared" si="31"/>
        <v>北</v>
      </c>
      <c r="C362" s="36" t="str">
        <f t="shared" si="32"/>
        <v>其他A</v>
      </c>
      <c r="D362" s="37" t="str">
        <f t="shared" si="33"/>
        <v>0361</v>
      </c>
      <c r="E362" s="25" t="str">
        <f t="shared" si="35"/>
        <v>1701-北-其他C-0361</v>
      </c>
      <c r="F362" s="35" t="str">
        <f t="shared" si="34"/>
        <v>羅O暄</v>
      </c>
      <c r="G362" s="22">
        <v>42754</v>
      </c>
      <c r="H362" s="23" t="s">
        <v>2566</v>
      </c>
      <c r="I362" s="23" t="s">
        <v>124</v>
      </c>
      <c r="J362" s="23" t="s">
        <v>18</v>
      </c>
      <c r="K362" s="23" t="s">
        <v>2567</v>
      </c>
      <c r="L362" s="23" t="s">
        <v>2568</v>
      </c>
      <c r="M362" s="23" t="s">
        <v>31</v>
      </c>
      <c r="N362" s="23" t="s">
        <v>2569</v>
      </c>
      <c r="O362" s="22">
        <v>42498</v>
      </c>
      <c r="P362" s="22">
        <v>42652</v>
      </c>
      <c r="Q362" s="22">
        <v>42798</v>
      </c>
      <c r="R362" s="23" t="s">
        <v>23</v>
      </c>
      <c r="S362" s="23" t="s">
        <v>2570</v>
      </c>
      <c r="T362" s="23" t="s">
        <v>34</v>
      </c>
      <c r="U362" s="22">
        <v>43992</v>
      </c>
      <c r="V362" s="22">
        <v>44721</v>
      </c>
      <c r="W362" s="23">
        <v>3</v>
      </c>
      <c r="X362" s="23" t="s">
        <v>2571</v>
      </c>
    </row>
    <row r="363" spans="1:24" x14ac:dyDescent="0.25">
      <c r="A363" s="36" t="str">
        <f t="shared" si="30"/>
        <v>1701</v>
      </c>
      <c r="B363" s="36" t="str">
        <f t="shared" si="31"/>
        <v>北</v>
      </c>
      <c r="C363" s="36" t="str">
        <f t="shared" si="32"/>
        <v>公家C</v>
      </c>
      <c r="D363" s="37" t="str">
        <f t="shared" si="33"/>
        <v>0362</v>
      </c>
      <c r="E363" s="25" t="str">
        <f t="shared" si="35"/>
        <v>1701-北-公家B-0362</v>
      </c>
      <c r="F363" s="35" t="str">
        <f t="shared" si="34"/>
        <v>黃O連</v>
      </c>
      <c r="G363" s="22">
        <v>42755</v>
      </c>
      <c r="H363" s="23" t="s">
        <v>2572</v>
      </c>
      <c r="I363" s="23" t="s">
        <v>137</v>
      </c>
      <c r="J363" s="23" t="s">
        <v>18</v>
      </c>
      <c r="K363" s="23" t="s">
        <v>2573</v>
      </c>
      <c r="L363" s="23" t="s">
        <v>2574</v>
      </c>
      <c r="M363" s="23" t="s">
        <v>21</v>
      </c>
      <c r="N363" s="23" t="s">
        <v>22</v>
      </c>
      <c r="O363" s="22">
        <v>42498</v>
      </c>
      <c r="P363" s="22">
        <v>42652</v>
      </c>
      <c r="Q363" s="22">
        <v>42798</v>
      </c>
      <c r="R363" s="23" t="s">
        <v>23</v>
      </c>
      <c r="S363" s="23" t="s">
        <v>2575</v>
      </c>
      <c r="T363" s="23" t="s">
        <v>41</v>
      </c>
      <c r="U363" s="22">
        <v>43993</v>
      </c>
      <c r="V363" s="22">
        <v>44722</v>
      </c>
      <c r="W363" s="23">
        <v>3</v>
      </c>
      <c r="X363" s="23" t="s">
        <v>2576</v>
      </c>
    </row>
    <row r="364" spans="1:24" x14ac:dyDescent="0.25">
      <c r="A364" s="36" t="str">
        <f t="shared" si="30"/>
        <v>1701</v>
      </c>
      <c r="B364" s="36" t="str">
        <f t="shared" si="31"/>
        <v>北</v>
      </c>
      <c r="C364" s="36" t="str">
        <f t="shared" si="32"/>
        <v>私人B</v>
      </c>
      <c r="D364" s="37" t="str">
        <f t="shared" si="33"/>
        <v>0363</v>
      </c>
      <c r="E364" s="25" t="str">
        <f t="shared" si="35"/>
        <v>1701-北-私人C-0363</v>
      </c>
      <c r="F364" s="35" t="str">
        <f t="shared" si="34"/>
        <v>張O明</v>
      </c>
      <c r="G364" s="22">
        <v>42755</v>
      </c>
      <c r="H364" s="23" t="s">
        <v>2577</v>
      </c>
      <c r="I364" s="23" t="s">
        <v>118</v>
      </c>
      <c r="J364" s="23" t="s">
        <v>18</v>
      </c>
      <c r="K364" s="23" t="s">
        <v>2578</v>
      </c>
      <c r="L364" s="23" t="s">
        <v>2579</v>
      </c>
      <c r="M364" s="23" t="s">
        <v>954</v>
      </c>
      <c r="N364" s="23" t="s">
        <v>2580</v>
      </c>
      <c r="O364" s="22">
        <v>42498</v>
      </c>
      <c r="P364" s="22">
        <v>42652</v>
      </c>
      <c r="Q364" s="26">
        <v>42798</v>
      </c>
      <c r="R364" s="23" t="s">
        <v>23</v>
      </c>
      <c r="S364" s="23" t="s">
        <v>2581</v>
      </c>
      <c r="T364" s="23" t="s">
        <v>25</v>
      </c>
      <c r="U364" s="22">
        <v>42947</v>
      </c>
      <c r="V364" s="22">
        <v>44772</v>
      </c>
      <c r="W364" s="23">
        <v>3</v>
      </c>
      <c r="X364" s="23" t="s">
        <v>2582</v>
      </c>
    </row>
    <row r="365" spans="1:24" x14ac:dyDescent="0.25">
      <c r="A365" s="36" t="str">
        <f t="shared" si="30"/>
        <v>1701</v>
      </c>
      <c r="B365" s="36" t="str">
        <f t="shared" si="31"/>
        <v>北</v>
      </c>
      <c r="C365" s="36" t="str">
        <f t="shared" si="32"/>
        <v>金融C</v>
      </c>
      <c r="D365" s="37" t="str">
        <f t="shared" si="33"/>
        <v>0364</v>
      </c>
      <c r="E365" s="25" t="str">
        <f t="shared" si="35"/>
        <v>1701-北-金融C-0364</v>
      </c>
      <c r="F365" s="35" t="str">
        <f t="shared" si="34"/>
        <v>王O霸</v>
      </c>
      <c r="G365" s="22">
        <v>42755</v>
      </c>
      <c r="H365" s="23" t="s">
        <v>2583</v>
      </c>
      <c r="I365" s="23" t="s">
        <v>154</v>
      </c>
      <c r="J365" s="23" t="s">
        <v>18</v>
      </c>
      <c r="K365" s="23" t="s">
        <v>2584</v>
      </c>
      <c r="L365" s="23" t="s">
        <v>2585</v>
      </c>
      <c r="M365" s="23" t="s">
        <v>31</v>
      </c>
      <c r="N365" s="23" t="s">
        <v>344</v>
      </c>
      <c r="O365" s="22">
        <v>42498</v>
      </c>
      <c r="P365" s="22">
        <v>42652</v>
      </c>
      <c r="Q365" s="26">
        <v>42798</v>
      </c>
      <c r="R365" s="23" t="s">
        <v>23</v>
      </c>
      <c r="S365" s="23" t="s">
        <v>2586</v>
      </c>
      <c r="T365" s="23" t="s">
        <v>25</v>
      </c>
      <c r="U365" s="22">
        <v>44571</v>
      </c>
      <c r="V365" s="22">
        <v>44205</v>
      </c>
      <c r="W365" s="23">
        <v>3</v>
      </c>
      <c r="X365" s="23" t="s">
        <v>2587</v>
      </c>
    </row>
    <row r="366" spans="1:24" x14ac:dyDescent="0.25">
      <c r="A366" s="36" t="str">
        <f t="shared" si="30"/>
        <v>1701</v>
      </c>
      <c r="B366" s="36" t="str">
        <f t="shared" si="31"/>
        <v>北</v>
      </c>
      <c r="C366" s="36" t="str">
        <f t="shared" si="32"/>
        <v>公家C</v>
      </c>
      <c r="D366" s="37" t="str">
        <f t="shared" si="33"/>
        <v>0365</v>
      </c>
      <c r="E366" s="25" t="str">
        <f t="shared" si="35"/>
        <v>1701-北-公家C-0365</v>
      </c>
      <c r="F366" s="35" t="str">
        <f t="shared" si="34"/>
        <v>陳O宏</v>
      </c>
      <c r="G366" s="22">
        <v>42756</v>
      </c>
      <c r="H366" s="23" t="s">
        <v>2588</v>
      </c>
      <c r="I366" s="23" t="s">
        <v>104</v>
      </c>
      <c r="J366" s="23" t="s">
        <v>18</v>
      </c>
      <c r="K366" s="23" t="s">
        <v>2589</v>
      </c>
      <c r="L366" s="23" t="s">
        <v>2590</v>
      </c>
      <c r="M366" s="23" t="s">
        <v>31</v>
      </c>
      <c r="N366" s="23" t="s">
        <v>192</v>
      </c>
      <c r="O366" s="22">
        <v>42498</v>
      </c>
      <c r="P366" s="22">
        <v>42652</v>
      </c>
      <c r="Q366" s="22">
        <v>42798</v>
      </c>
      <c r="R366" s="23" t="s">
        <v>23</v>
      </c>
      <c r="S366" s="23" t="s">
        <v>2591</v>
      </c>
      <c r="T366" s="23" t="s">
        <v>49</v>
      </c>
      <c r="U366" s="22">
        <v>43994</v>
      </c>
      <c r="V366" s="22">
        <v>44723</v>
      </c>
      <c r="W366" s="23">
        <v>3</v>
      </c>
      <c r="X366" s="23" t="s">
        <v>2592</v>
      </c>
    </row>
    <row r="367" spans="1:24" x14ac:dyDescent="0.25">
      <c r="A367" s="36" t="str">
        <f t="shared" si="30"/>
        <v>1701</v>
      </c>
      <c r="B367" s="36" t="str">
        <f t="shared" si="31"/>
        <v>北</v>
      </c>
      <c r="C367" s="36" t="str">
        <f t="shared" si="32"/>
        <v>其他C</v>
      </c>
      <c r="D367" s="37" t="str">
        <f t="shared" si="33"/>
        <v>0366</v>
      </c>
      <c r="E367" s="25" t="str">
        <f t="shared" si="35"/>
        <v>1701-北-其他C-0366</v>
      </c>
      <c r="F367" s="35" t="str">
        <f t="shared" si="34"/>
        <v>李O久</v>
      </c>
      <c r="G367" s="22">
        <v>42756</v>
      </c>
      <c r="H367" s="23" t="s">
        <v>2593</v>
      </c>
      <c r="I367" s="23" t="s">
        <v>124</v>
      </c>
      <c r="J367" s="23" t="s">
        <v>18</v>
      </c>
      <c r="K367" s="23" t="s">
        <v>2594</v>
      </c>
      <c r="L367" s="23" t="s">
        <v>2595</v>
      </c>
      <c r="M367" s="23" t="s">
        <v>972</v>
      </c>
      <c r="N367" s="23" t="s">
        <v>870</v>
      </c>
      <c r="O367" s="22">
        <v>42498</v>
      </c>
      <c r="P367" s="22">
        <v>42652</v>
      </c>
      <c r="Q367" s="26">
        <v>42798</v>
      </c>
      <c r="R367" s="23" t="s">
        <v>23</v>
      </c>
      <c r="S367" s="23" t="s">
        <v>2596</v>
      </c>
      <c r="T367" s="23" t="s">
        <v>34</v>
      </c>
      <c r="U367" s="22">
        <v>42948</v>
      </c>
      <c r="V367" s="22">
        <v>44773</v>
      </c>
      <c r="W367" s="23">
        <v>3</v>
      </c>
      <c r="X367" s="23" t="s">
        <v>2597</v>
      </c>
    </row>
    <row r="368" spans="1:24" x14ac:dyDescent="0.25">
      <c r="A368" s="36" t="str">
        <f t="shared" si="30"/>
        <v>1701</v>
      </c>
      <c r="B368" s="36" t="str">
        <f t="shared" si="31"/>
        <v>北</v>
      </c>
      <c r="C368" s="36" t="str">
        <f t="shared" si="32"/>
        <v>其他C</v>
      </c>
      <c r="D368" s="37" t="str">
        <f t="shared" si="33"/>
        <v>0367</v>
      </c>
      <c r="E368" s="25" t="str">
        <f t="shared" si="35"/>
        <v>1701-北-其他A-0367</v>
      </c>
      <c r="F368" s="35" t="str">
        <f t="shared" si="34"/>
        <v>蕭O火</v>
      </c>
      <c r="G368" s="22">
        <v>42756</v>
      </c>
      <c r="H368" s="23" t="s">
        <v>2598</v>
      </c>
      <c r="I368" s="23" t="s">
        <v>44</v>
      </c>
      <c r="J368" s="23" t="s">
        <v>18</v>
      </c>
      <c r="K368" s="23" t="s">
        <v>2599</v>
      </c>
      <c r="L368" s="23" t="s">
        <v>2600</v>
      </c>
      <c r="M368" s="23" t="s">
        <v>995</v>
      </c>
      <c r="N368" s="23" t="s">
        <v>2601</v>
      </c>
      <c r="O368" s="22">
        <v>42498</v>
      </c>
      <c r="P368" s="22">
        <v>42652</v>
      </c>
      <c r="Q368" s="26">
        <v>42798</v>
      </c>
      <c r="R368" s="23" t="s">
        <v>23</v>
      </c>
      <c r="S368" s="23" t="s">
        <v>2602</v>
      </c>
      <c r="T368" s="23" t="s">
        <v>34</v>
      </c>
      <c r="U368" s="22">
        <v>44572</v>
      </c>
      <c r="V368" s="22">
        <v>44206</v>
      </c>
      <c r="W368" s="23">
        <v>3</v>
      </c>
      <c r="X368" s="23" t="s">
        <v>2603</v>
      </c>
    </row>
    <row r="369" spans="1:24" x14ac:dyDescent="0.25">
      <c r="A369" s="36" t="str">
        <f t="shared" si="30"/>
        <v>1701</v>
      </c>
      <c r="B369" s="36" t="str">
        <f t="shared" si="31"/>
        <v>北</v>
      </c>
      <c r="C369" s="36" t="str">
        <f t="shared" si="32"/>
        <v>公家A</v>
      </c>
      <c r="D369" s="37" t="str">
        <f t="shared" si="33"/>
        <v>0368</v>
      </c>
      <c r="E369" s="25" t="str">
        <f t="shared" si="35"/>
        <v>1701-北-公家C-0368</v>
      </c>
      <c r="F369" s="35" t="str">
        <f t="shared" si="34"/>
        <v>李O久</v>
      </c>
      <c r="G369" s="22">
        <v>42757</v>
      </c>
      <c r="H369" s="23" t="s">
        <v>2604</v>
      </c>
      <c r="I369" s="23" t="s">
        <v>104</v>
      </c>
      <c r="J369" s="23" t="s">
        <v>18</v>
      </c>
      <c r="K369" s="23" t="s">
        <v>2605</v>
      </c>
      <c r="L369" s="23" t="s">
        <v>2606</v>
      </c>
      <c r="M369" s="23" t="s">
        <v>31</v>
      </c>
      <c r="N369" s="23" t="s">
        <v>870</v>
      </c>
      <c r="O369" s="22">
        <v>42498</v>
      </c>
      <c r="P369" s="22">
        <v>42652</v>
      </c>
      <c r="Q369" s="26">
        <v>42798</v>
      </c>
      <c r="R369" s="23" t="s">
        <v>23</v>
      </c>
      <c r="S369" s="23" t="s">
        <v>2607</v>
      </c>
      <c r="T369" s="23" t="s">
        <v>41</v>
      </c>
      <c r="U369" s="22">
        <v>42949</v>
      </c>
      <c r="V369" s="22">
        <v>44774</v>
      </c>
      <c r="W369" s="23">
        <v>3</v>
      </c>
      <c r="X369" s="23" t="s">
        <v>2597</v>
      </c>
    </row>
    <row r="370" spans="1:24" x14ac:dyDescent="0.25">
      <c r="A370" s="36" t="str">
        <f t="shared" si="30"/>
        <v>1701</v>
      </c>
      <c r="B370" s="36" t="str">
        <f t="shared" si="31"/>
        <v>北</v>
      </c>
      <c r="C370" s="36" t="str">
        <f t="shared" si="32"/>
        <v>民營C</v>
      </c>
      <c r="D370" s="37" t="str">
        <f t="shared" si="33"/>
        <v>0369</v>
      </c>
      <c r="E370" s="25" t="str">
        <f t="shared" si="35"/>
        <v>1701-北-民營A-0369</v>
      </c>
      <c r="F370" s="35" t="str">
        <f t="shared" si="34"/>
        <v>黃O連</v>
      </c>
      <c r="G370" s="22">
        <v>42757</v>
      </c>
      <c r="H370" s="23" t="s">
        <v>2608</v>
      </c>
      <c r="I370" s="23" t="s">
        <v>84</v>
      </c>
      <c r="J370" s="23" t="s">
        <v>18</v>
      </c>
      <c r="K370" s="23" t="s">
        <v>2609</v>
      </c>
      <c r="L370" s="23" t="s">
        <v>2610</v>
      </c>
      <c r="M370" s="23" t="s">
        <v>21</v>
      </c>
      <c r="N370" s="23" t="s">
        <v>22</v>
      </c>
      <c r="O370" s="22">
        <v>42498</v>
      </c>
      <c r="P370" s="22">
        <v>42652</v>
      </c>
      <c r="Q370" s="22">
        <v>42798</v>
      </c>
      <c r="R370" s="23" t="s">
        <v>23</v>
      </c>
      <c r="S370" s="23" t="s">
        <v>2611</v>
      </c>
      <c r="T370" s="23" t="s">
        <v>25</v>
      </c>
      <c r="U370" s="22">
        <v>43995</v>
      </c>
      <c r="V370" s="22">
        <v>44724</v>
      </c>
      <c r="W370" s="23">
        <v>3</v>
      </c>
      <c r="X370" s="23" t="s">
        <v>2576</v>
      </c>
    </row>
    <row r="371" spans="1:24" x14ac:dyDescent="0.25">
      <c r="A371" s="36" t="str">
        <f t="shared" si="30"/>
        <v>1701</v>
      </c>
      <c r="B371" s="36" t="str">
        <f t="shared" si="31"/>
        <v>北</v>
      </c>
      <c r="C371" s="36" t="str">
        <f t="shared" si="32"/>
        <v>金融A</v>
      </c>
      <c r="D371" s="37" t="str">
        <f t="shared" si="33"/>
        <v>0370</v>
      </c>
      <c r="E371" s="25" t="str">
        <f t="shared" si="35"/>
        <v>1701-北-金融A-0370</v>
      </c>
      <c r="F371" s="35" t="str">
        <f t="shared" si="34"/>
        <v>陳O玉</v>
      </c>
      <c r="G371" s="22">
        <v>42757</v>
      </c>
      <c r="H371" s="23" t="s">
        <v>2612</v>
      </c>
      <c r="I371" s="23" t="s">
        <v>52</v>
      </c>
      <c r="J371" s="23" t="s">
        <v>18</v>
      </c>
      <c r="K371" s="23" t="s">
        <v>2613</v>
      </c>
      <c r="L371" s="23" t="s">
        <v>2614</v>
      </c>
      <c r="M371" s="23" t="s">
        <v>21</v>
      </c>
      <c r="N371" s="23" t="s">
        <v>222</v>
      </c>
      <c r="O371" s="22">
        <v>42498</v>
      </c>
      <c r="P371" s="22">
        <v>42652</v>
      </c>
      <c r="Q371" s="26">
        <v>42798</v>
      </c>
      <c r="R371" s="23" t="s">
        <v>23</v>
      </c>
      <c r="S371" s="23" t="s">
        <v>2615</v>
      </c>
      <c r="T371" s="23" t="s">
        <v>41</v>
      </c>
      <c r="U371" s="22">
        <v>44573</v>
      </c>
      <c r="V371" s="22">
        <v>44207</v>
      </c>
      <c r="W371" s="23">
        <v>3</v>
      </c>
      <c r="X371" s="23" t="s">
        <v>2616</v>
      </c>
    </row>
    <row r="372" spans="1:24" x14ac:dyDescent="0.25">
      <c r="A372" s="36" t="str">
        <f t="shared" si="30"/>
        <v>1701</v>
      </c>
      <c r="B372" s="36" t="str">
        <f t="shared" si="31"/>
        <v>中</v>
      </c>
      <c r="C372" s="36" t="str">
        <f t="shared" si="32"/>
        <v>民營A</v>
      </c>
      <c r="D372" s="37" t="str">
        <f t="shared" si="33"/>
        <v>0371</v>
      </c>
      <c r="E372" s="25" t="str">
        <f t="shared" si="35"/>
        <v>1701-中-民營B-0371</v>
      </c>
      <c r="F372" s="35" t="str">
        <f t="shared" si="34"/>
        <v>鄭O順</v>
      </c>
      <c r="G372" s="22">
        <v>42758</v>
      </c>
      <c r="H372" s="23" t="s">
        <v>2617</v>
      </c>
      <c r="I372" s="23" t="s">
        <v>111</v>
      </c>
      <c r="J372" s="23" t="s">
        <v>2618</v>
      </c>
      <c r="K372" s="23" t="s">
        <v>2619</v>
      </c>
      <c r="L372" s="23" t="s">
        <v>2620</v>
      </c>
      <c r="M372" s="23" t="s">
        <v>31</v>
      </c>
      <c r="N372" s="23" t="s">
        <v>2621</v>
      </c>
      <c r="O372" s="22">
        <v>42498</v>
      </c>
      <c r="P372" s="22">
        <v>42652</v>
      </c>
      <c r="Q372" s="22">
        <v>42798</v>
      </c>
      <c r="R372" s="23" t="s">
        <v>23</v>
      </c>
      <c r="S372" s="23" t="s">
        <v>2622</v>
      </c>
      <c r="T372" s="23" t="s">
        <v>34</v>
      </c>
      <c r="U372" s="22">
        <v>43996</v>
      </c>
      <c r="V372" s="22">
        <v>44725</v>
      </c>
      <c r="W372" s="23">
        <v>3</v>
      </c>
      <c r="X372" s="23" t="s">
        <v>2623</v>
      </c>
    </row>
    <row r="373" spans="1:24" x14ac:dyDescent="0.25">
      <c r="A373" s="36" t="str">
        <f t="shared" si="30"/>
        <v>1701</v>
      </c>
      <c r="B373" s="36" t="str">
        <f t="shared" si="31"/>
        <v>北</v>
      </c>
      <c r="C373" s="36" t="str">
        <f t="shared" si="32"/>
        <v>公家B</v>
      </c>
      <c r="D373" s="37" t="str">
        <f t="shared" si="33"/>
        <v>0372</v>
      </c>
      <c r="E373" s="25" t="str">
        <f t="shared" si="35"/>
        <v>1701-北-公家A-0372</v>
      </c>
      <c r="F373" s="35" t="str">
        <f t="shared" si="34"/>
        <v>陳O秋</v>
      </c>
      <c r="G373" s="22">
        <v>42758</v>
      </c>
      <c r="H373" s="23" t="s">
        <v>2624</v>
      </c>
      <c r="I373" s="23" t="s">
        <v>213</v>
      </c>
      <c r="J373" s="23" t="s">
        <v>18</v>
      </c>
      <c r="K373" s="23" t="s">
        <v>2625</v>
      </c>
      <c r="L373" s="23" t="s">
        <v>2626</v>
      </c>
      <c r="M373" s="23" t="s">
        <v>995</v>
      </c>
      <c r="N373" s="23" t="s">
        <v>920</v>
      </c>
      <c r="O373" s="22">
        <v>42498</v>
      </c>
      <c r="P373" s="22">
        <v>42652</v>
      </c>
      <c r="Q373" s="26">
        <v>42798</v>
      </c>
      <c r="R373" s="23" t="s">
        <v>23</v>
      </c>
      <c r="S373" s="23" t="s">
        <v>2627</v>
      </c>
      <c r="T373" s="23" t="s">
        <v>49</v>
      </c>
      <c r="U373" s="22">
        <v>42950</v>
      </c>
      <c r="V373" s="22">
        <v>44775</v>
      </c>
      <c r="W373" s="23">
        <v>3</v>
      </c>
      <c r="X373" s="23" t="s">
        <v>2628</v>
      </c>
    </row>
    <row r="374" spans="1:24" x14ac:dyDescent="0.25">
      <c r="A374" s="36" t="str">
        <f t="shared" si="30"/>
        <v>1701</v>
      </c>
      <c r="B374" s="36" t="str">
        <f t="shared" si="31"/>
        <v>北</v>
      </c>
      <c r="C374" s="36" t="str">
        <f t="shared" si="32"/>
        <v>金融A</v>
      </c>
      <c r="D374" s="37" t="str">
        <f t="shared" si="33"/>
        <v>0373</v>
      </c>
      <c r="E374" s="25" t="str">
        <f t="shared" si="35"/>
        <v>1701-北-金融B-0373</v>
      </c>
      <c r="F374" s="35" t="str">
        <f t="shared" si="34"/>
        <v>葉O豐</v>
      </c>
      <c r="G374" s="22">
        <v>42758</v>
      </c>
      <c r="H374" s="23" t="s">
        <v>2629</v>
      </c>
      <c r="I374" s="23" t="s">
        <v>97</v>
      </c>
      <c r="J374" s="23" t="s">
        <v>18</v>
      </c>
      <c r="K374" s="23" t="s">
        <v>2630</v>
      </c>
      <c r="L374" s="23" t="s">
        <v>2631</v>
      </c>
      <c r="M374" s="23" t="s">
        <v>31</v>
      </c>
      <c r="N374" s="23" t="s">
        <v>2632</v>
      </c>
      <c r="O374" s="22">
        <v>42498</v>
      </c>
      <c r="P374" s="22">
        <v>42652</v>
      </c>
      <c r="Q374" s="26">
        <v>42798</v>
      </c>
      <c r="R374" s="23" t="s">
        <v>23</v>
      </c>
      <c r="S374" s="23" t="s">
        <v>2633</v>
      </c>
      <c r="T374" s="23" t="s">
        <v>49</v>
      </c>
      <c r="U374" s="22">
        <v>44574</v>
      </c>
      <c r="V374" s="22">
        <v>44208</v>
      </c>
      <c r="W374" s="23">
        <v>3</v>
      </c>
      <c r="X374" s="23" t="s">
        <v>2634</v>
      </c>
    </row>
    <row r="375" spans="1:24" x14ac:dyDescent="0.25">
      <c r="A375" s="36" t="str">
        <f t="shared" si="30"/>
        <v>1701</v>
      </c>
      <c r="B375" s="36" t="str">
        <f t="shared" si="31"/>
        <v>中</v>
      </c>
      <c r="C375" s="36" t="str">
        <f t="shared" si="32"/>
        <v>金融B</v>
      </c>
      <c r="D375" s="37" t="str">
        <f t="shared" si="33"/>
        <v>0374</v>
      </c>
      <c r="E375" s="25" t="str">
        <f t="shared" si="35"/>
        <v>1701-中-金融C-0374</v>
      </c>
      <c r="F375" s="35" t="str">
        <f t="shared" si="34"/>
        <v>王O磐</v>
      </c>
      <c r="G375" s="22">
        <v>42759</v>
      </c>
      <c r="H375" s="23" t="s">
        <v>2635</v>
      </c>
      <c r="I375" s="23" t="s">
        <v>154</v>
      </c>
      <c r="J375" s="23" t="s">
        <v>2618</v>
      </c>
      <c r="K375" s="23" t="s">
        <v>2636</v>
      </c>
      <c r="L375" s="23" t="s">
        <v>2637</v>
      </c>
      <c r="M375" s="23" t="s">
        <v>21</v>
      </c>
      <c r="N375" s="23" t="s">
        <v>2638</v>
      </c>
      <c r="O375" s="22">
        <v>42498</v>
      </c>
      <c r="P375" s="22">
        <v>42652</v>
      </c>
      <c r="Q375" s="22">
        <v>42798</v>
      </c>
      <c r="R375" s="23" t="s">
        <v>23</v>
      </c>
      <c r="S375" s="23" t="s">
        <v>2639</v>
      </c>
      <c r="T375" s="23" t="s">
        <v>41</v>
      </c>
      <c r="U375" s="22">
        <v>43997</v>
      </c>
      <c r="V375" s="22">
        <v>44726</v>
      </c>
      <c r="W375" s="23">
        <v>3</v>
      </c>
      <c r="X375" s="23" t="s">
        <v>2640</v>
      </c>
    </row>
    <row r="376" spans="1:24" x14ac:dyDescent="0.25">
      <c r="A376" s="36" t="str">
        <f t="shared" si="30"/>
        <v>1701</v>
      </c>
      <c r="B376" s="36" t="str">
        <f t="shared" si="31"/>
        <v>北</v>
      </c>
      <c r="C376" s="36" t="str">
        <f t="shared" si="32"/>
        <v>民營C</v>
      </c>
      <c r="D376" s="37" t="str">
        <f t="shared" si="33"/>
        <v>0375</v>
      </c>
      <c r="E376" s="25" t="str">
        <f t="shared" si="35"/>
        <v>1701-北-民營B-0375</v>
      </c>
      <c r="F376" s="35" t="str">
        <f t="shared" si="34"/>
        <v>李O久</v>
      </c>
      <c r="G376" s="22">
        <v>42759</v>
      </c>
      <c r="H376" s="23" t="s">
        <v>2641</v>
      </c>
      <c r="I376" s="23" t="s">
        <v>111</v>
      </c>
      <c r="J376" s="23" t="s">
        <v>18</v>
      </c>
      <c r="K376" s="23" t="s">
        <v>2642</v>
      </c>
      <c r="L376" s="23" t="s">
        <v>2643</v>
      </c>
      <c r="M376" s="23" t="s">
        <v>21</v>
      </c>
      <c r="N376" s="23" t="s">
        <v>870</v>
      </c>
      <c r="O376" s="22">
        <v>42498</v>
      </c>
      <c r="P376" s="22">
        <v>42652</v>
      </c>
      <c r="Q376" s="26">
        <v>42798</v>
      </c>
      <c r="R376" s="23" t="s">
        <v>23</v>
      </c>
      <c r="S376" s="23" t="s">
        <v>2644</v>
      </c>
      <c r="T376" s="23" t="s">
        <v>25</v>
      </c>
      <c r="U376" s="22">
        <v>42951</v>
      </c>
      <c r="V376" s="22">
        <v>44776</v>
      </c>
      <c r="W376" s="23">
        <v>3</v>
      </c>
      <c r="X376" s="23" t="s">
        <v>2597</v>
      </c>
    </row>
    <row r="377" spans="1:24" x14ac:dyDescent="0.25">
      <c r="A377" s="36" t="str">
        <f t="shared" si="30"/>
        <v>1701</v>
      </c>
      <c r="B377" s="36" t="str">
        <f t="shared" si="31"/>
        <v>北</v>
      </c>
      <c r="C377" s="36" t="str">
        <f t="shared" si="32"/>
        <v>金融B</v>
      </c>
      <c r="D377" s="37" t="str">
        <f t="shared" si="33"/>
        <v>0376</v>
      </c>
      <c r="E377" s="25" t="str">
        <f t="shared" si="35"/>
        <v>1701-北-金融C-0376</v>
      </c>
      <c r="F377" s="35" t="str">
        <f t="shared" si="34"/>
        <v>吳O龍</v>
      </c>
      <c r="G377" s="22">
        <v>42759</v>
      </c>
      <c r="H377" s="23" t="s">
        <v>2645</v>
      </c>
      <c r="I377" s="23" t="s">
        <v>154</v>
      </c>
      <c r="J377" s="23" t="s">
        <v>18</v>
      </c>
      <c r="K377" s="23" t="s">
        <v>2646</v>
      </c>
      <c r="L377" s="23" t="s">
        <v>2647</v>
      </c>
      <c r="M377" s="23" t="s">
        <v>995</v>
      </c>
      <c r="N377" s="23" t="s">
        <v>2648</v>
      </c>
      <c r="O377" s="22">
        <v>42498</v>
      </c>
      <c r="P377" s="22">
        <v>42652</v>
      </c>
      <c r="Q377" s="26">
        <v>42798</v>
      </c>
      <c r="R377" s="23" t="s">
        <v>23</v>
      </c>
      <c r="S377" s="23" t="s">
        <v>2649</v>
      </c>
      <c r="T377" s="23" t="s">
        <v>25</v>
      </c>
      <c r="U377" s="22">
        <v>44575</v>
      </c>
      <c r="V377" s="22">
        <v>44209</v>
      </c>
      <c r="W377" s="23">
        <v>3</v>
      </c>
      <c r="X377" s="23" t="s">
        <v>2650</v>
      </c>
    </row>
    <row r="378" spans="1:24" x14ac:dyDescent="0.25">
      <c r="A378" s="36" t="str">
        <f t="shared" si="30"/>
        <v>1701</v>
      </c>
      <c r="B378" s="36" t="str">
        <f t="shared" si="31"/>
        <v>中</v>
      </c>
      <c r="C378" s="36" t="str">
        <f t="shared" si="32"/>
        <v>其他C</v>
      </c>
      <c r="D378" s="37" t="str">
        <f t="shared" si="33"/>
        <v>0377</v>
      </c>
      <c r="E378" s="25" t="str">
        <f t="shared" si="35"/>
        <v>1701-中-其他C-0377</v>
      </c>
      <c r="F378" s="35" t="str">
        <f t="shared" si="34"/>
        <v>張O文</v>
      </c>
      <c r="G378" s="22">
        <v>42760</v>
      </c>
      <c r="H378" s="23" t="s">
        <v>2651</v>
      </c>
      <c r="I378" s="23" t="s">
        <v>124</v>
      </c>
      <c r="J378" s="23" t="s">
        <v>2618</v>
      </c>
      <c r="K378" s="23" t="s">
        <v>2652</v>
      </c>
      <c r="L378" s="23" t="s">
        <v>2653</v>
      </c>
      <c r="M378" s="23" t="s">
        <v>31</v>
      </c>
      <c r="N378" s="23" t="s">
        <v>2654</v>
      </c>
      <c r="O378" s="22">
        <v>42498</v>
      </c>
      <c r="P378" s="22">
        <v>42652</v>
      </c>
      <c r="Q378" s="22">
        <v>42798</v>
      </c>
      <c r="R378" s="23" t="s">
        <v>23</v>
      </c>
      <c r="S378" s="23" t="s">
        <v>2655</v>
      </c>
      <c r="T378" s="23" t="s">
        <v>49</v>
      </c>
      <c r="U378" s="22">
        <v>43998</v>
      </c>
      <c r="V378" s="22">
        <v>44727</v>
      </c>
      <c r="W378" s="23">
        <v>3</v>
      </c>
      <c r="X378" s="23" t="s">
        <v>2656</v>
      </c>
    </row>
    <row r="379" spans="1:24" x14ac:dyDescent="0.25">
      <c r="A379" s="36" t="str">
        <f t="shared" si="30"/>
        <v>1701</v>
      </c>
      <c r="B379" s="36" t="str">
        <f t="shared" si="31"/>
        <v>北</v>
      </c>
      <c r="C379" s="36" t="str">
        <f t="shared" si="32"/>
        <v>民營C</v>
      </c>
      <c r="D379" s="37" t="str">
        <f t="shared" si="33"/>
        <v>0378</v>
      </c>
      <c r="E379" s="25" t="str">
        <f t="shared" si="35"/>
        <v>1701-北-民營C-0378</v>
      </c>
      <c r="F379" s="35" t="str">
        <f t="shared" si="34"/>
        <v>重O明生</v>
      </c>
      <c r="G379" s="22">
        <v>42760</v>
      </c>
      <c r="H379" s="23" t="s">
        <v>2657</v>
      </c>
      <c r="I379" s="23" t="s">
        <v>28</v>
      </c>
      <c r="J379" s="23" t="s">
        <v>18</v>
      </c>
      <c r="K379" s="23" t="s">
        <v>2658</v>
      </c>
      <c r="L379" s="23" t="s">
        <v>2659</v>
      </c>
      <c r="M379" s="23" t="s">
        <v>954</v>
      </c>
      <c r="N379" s="23" t="s">
        <v>2660</v>
      </c>
      <c r="O379" s="22">
        <v>42498</v>
      </c>
      <c r="P379" s="22">
        <v>42652</v>
      </c>
      <c r="Q379" s="26">
        <v>42798</v>
      </c>
      <c r="R379" s="23" t="s">
        <v>23</v>
      </c>
      <c r="S379" s="23" t="s">
        <v>2661</v>
      </c>
      <c r="T379" s="23" t="s">
        <v>34</v>
      </c>
      <c r="U379" s="22">
        <v>42952</v>
      </c>
      <c r="V379" s="22">
        <v>44777</v>
      </c>
      <c r="W379" s="23">
        <v>3</v>
      </c>
      <c r="X379" s="23" t="s">
        <v>2662</v>
      </c>
    </row>
    <row r="380" spans="1:24" x14ac:dyDescent="0.25">
      <c r="A380" s="36" t="str">
        <f t="shared" si="30"/>
        <v>1701</v>
      </c>
      <c r="B380" s="36" t="str">
        <f t="shared" si="31"/>
        <v>北</v>
      </c>
      <c r="C380" s="36" t="str">
        <f t="shared" si="32"/>
        <v>其他C</v>
      </c>
      <c r="D380" s="37" t="str">
        <f t="shared" si="33"/>
        <v>0379</v>
      </c>
      <c r="E380" s="25" t="str">
        <f t="shared" si="35"/>
        <v>1701-北-其他B-0379</v>
      </c>
      <c r="F380" s="35" t="str">
        <f t="shared" si="34"/>
        <v>葉O釘</v>
      </c>
      <c r="G380" s="22">
        <v>42760</v>
      </c>
      <c r="H380" s="23" t="s">
        <v>2663</v>
      </c>
      <c r="I380" s="23" t="s">
        <v>71</v>
      </c>
      <c r="J380" s="23" t="s">
        <v>18</v>
      </c>
      <c r="K380" s="23" t="s">
        <v>2664</v>
      </c>
      <c r="L380" s="23" t="s">
        <v>2665</v>
      </c>
      <c r="M380" s="23" t="s">
        <v>21</v>
      </c>
      <c r="N380" s="23" t="s">
        <v>67</v>
      </c>
      <c r="O380" s="22">
        <v>42498</v>
      </c>
      <c r="P380" s="22">
        <v>42652</v>
      </c>
      <c r="Q380" s="26">
        <v>42798</v>
      </c>
      <c r="R380" s="23" t="s">
        <v>23</v>
      </c>
      <c r="S380" s="23" t="s">
        <v>2666</v>
      </c>
      <c r="T380" s="23" t="s">
        <v>34</v>
      </c>
      <c r="U380" s="22">
        <v>44576</v>
      </c>
      <c r="V380" s="22">
        <v>44210</v>
      </c>
      <c r="W380" s="23">
        <v>3</v>
      </c>
      <c r="X380" s="23" t="s">
        <v>2667</v>
      </c>
    </row>
    <row r="381" spans="1:24" x14ac:dyDescent="0.25">
      <c r="A381" s="36" t="str">
        <f t="shared" si="30"/>
        <v>1701</v>
      </c>
      <c r="B381" s="36" t="str">
        <f t="shared" si="31"/>
        <v>中</v>
      </c>
      <c r="C381" s="36" t="str">
        <f t="shared" si="32"/>
        <v>金融B</v>
      </c>
      <c r="D381" s="37" t="str">
        <f t="shared" si="33"/>
        <v>0380</v>
      </c>
      <c r="E381" s="25" t="str">
        <f t="shared" si="35"/>
        <v>1701-中-金融A-0380</v>
      </c>
      <c r="F381" s="35" t="str">
        <f t="shared" si="34"/>
        <v>陳O儀</v>
      </c>
      <c r="G381" s="22">
        <v>42761</v>
      </c>
      <c r="H381" s="23" t="s">
        <v>2668</v>
      </c>
      <c r="I381" s="23" t="s">
        <v>52</v>
      </c>
      <c r="J381" s="23" t="s">
        <v>2618</v>
      </c>
      <c r="K381" s="23" t="s">
        <v>2669</v>
      </c>
      <c r="L381" s="23" t="s">
        <v>2670</v>
      </c>
      <c r="M381" s="23" t="s">
        <v>21</v>
      </c>
      <c r="N381" s="23" t="s">
        <v>1405</v>
      </c>
      <c r="O381" s="22">
        <v>42498</v>
      </c>
      <c r="P381" s="22">
        <v>42652</v>
      </c>
      <c r="Q381" s="22">
        <v>42798</v>
      </c>
      <c r="R381" s="23" t="s">
        <v>23</v>
      </c>
      <c r="S381" s="23" t="s">
        <v>2671</v>
      </c>
      <c r="T381" s="23" t="s">
        <v>25</v>
      </c>
      <c r="U381" s="22">
        <v>43999</v>
      </c>
      <c r="V381" s="22">
        <v>44728</v>
      </c>
      <c r="W381" s="23">
        <v>3</v>
      </c>
      <c r="X381" s="23" t="s">
        <v>2672</v>
      </c>
    </row>
    <row r="382" spans="1:24" x14ac:dyDescent="0.25">
      <c r="A382" s="36" t="str">
        <f t="shared" si="30"/>
        <v>1701</v>
      </c>
      <c r="B382" s="36" t="str">
        <f t="shared" si="31"/>
        <v>北</v>
      </c>
      <c r="C382" s="36" t="str">
        <f t="shared" si="32"/>
        <v>公家A</v>
      </c>
      <c r="D382" s="37" t="str">
        <f t="shared" si="33"/>
        <v>0381</v>
      </c>
      <c r="E382" s="25" t="str">
        <f t="shared" si="35"/>
        <v>1701-北-公家B-0381</v>
      </c>
      <c r="F382" s="35" t="str">
        <f t="shared" si="34"/>
        <v>王O慶</v>
      </c>
      <c r="G382" s="22">
        <v>42761</v>
      </c>
      <c r="H382" s="23" t="s">
        <v>2673</v>
      </c>
      <c r="I382" s="23" t="s">
        <v>137</v>
      </c>
      <c r="J382" s="23" t="s">
        <v>18</v>
      </c>
      <c r="K382" s="23" t="s">
        <v>2674</v>
      </c>
      <c r="L382" s="23" t="s">
        <v>2675</v>
      </c>
      <c r="M382" s="23" t="s">
        <v>31</v>
      </c>
      <c r="N382" s="23" t="s">
        <v>2676</v>
      </c>
      <c r="O382" s="22">
        <v>42498</v>
      </c>
      <c r="P382" s="22">
        <v>42652</v>
      </c>
      <c r="Q382" s="26">
        <v>42798</v>
      </c>
      <c r="R382" s="23" t="s">
        <v>23</v>
      </c>
      <c r="S382" s="23" t="s">
        <v>2677</v>
      </c>
      <c r="T382" s="23" t="s">
        <v>41</v>
      </c>
      <c r="U382" s="22">
        <v>44577</v>
      </c>
      <c r="V382" s="22">
        <v>44211</v>
      </c>
      <c r="W382" s="23">
        <v>3</v>
      </c>
      <c r="X382" s="23" t="s">
        <v>2678</v>
      </c>
    </row>
    <row r="383" spans="1:24" x14ac:dyDescent="0.25">
      <c r="A383" s="36" t="str">
        <f t="shared" si="30"/>
        <v>1701</v>
      </c>
      <c r="B383" s="36" t="str">
        <f t="shared" si="31"/>
        <v>北</v>
      </c>
      <c r="C383" s="36" t="str">
        <f t="shared" si="32"/>
        <v>金融B</v>
      </c>
      <c r="D383" s="37" t="str">
        <f t="shared" si="33"/>
        <v>0382</v>
      </c>
      <c r="E383" s="25" t="str">
        <f t="shared" si="35"/>
        <v>1701-北-金融C-0382</v>
      </c>
      <c r="F383" s="35" t="str">
        <f t="shared" si="34"/>
        <v>黃O夫</v>
      </c>
      <c r="G383" s="22">
        <v>42761</v>
      </c>
      <c r="H383" s="23" t="s">
        <v>2679</v>
      </c>
      <c r="I383" s="23" t="s">
        <v>154</v>
      </c>
      <c r="J383" s="23" t="s">
        <v>18</v>
      </c>
      <c r="K383" s="23" t="s">
        <v>2680</v>
      </c>
      <c r="L383" s="23" t="s">
        <v>2681</v>
      </c>
      <c r="M383" s="23" t="s">
        <v>972</v>
      </c>
      <c r="N383" s="23" t="s">
        <v>920</v>
      </c>
      <c r="O383" s="22">
        <v>42498</v>
      </c>
      <c r="P383" s="22">
        <v>42652</v>
      </c>
      <c r="Q383" s="26">
        <v>42798</v>
      </c>
      <c r="R383" s="23" t="s">
        <v>23</v>
      </c>
      <c r="S383" s="23" t="s">
        <v>2682</v>
      </c>
      <c r="T383" s="23" t="s">
        <v>41</v>
      </c>
      <c r="U383" s="22">
        <v>42953</v>
      </c>
      <c r="V383" s="22">
        <v>44778</v>
      </c>
      <c r="W383" s="23">
        <v>3</v>
      </c>
      <c r="X383" s="23" t="s">
        <v>2683</v>
      </c>
    </row>
    <row r="384" spans="1:24" x14ac:dyDescent="0.25">
      <c r="A384" s="36" t="str">
        <f t="shared" si="30"/>
        <v>1701</v>
      </c>
      <c r="B384" s="36" t="str">
        <f t="shared" si="31"/>
        <v>中</v>
      </c>
      <c r="C384" s="36" t="str">
        <f t="shared" si="32"/>
        <v>金融C</v>
      </c>
      <c r="D384" s="37" t="str">
        <f t="shared" si="33"/>
        <v>0383</v>
      </c>
      <c r="E384" s="25" t="str">
        <f t="shared" si="35"/>
        <v>1701-中-金融B-0383</v>
      </c>
      <c r="F384" s="35" t="str">
        <f t="shared" si="34"/>
        <v>徐O德</v>
      </c>
      <c r="G384" s="22">
        <v>42762</v>
      </c>
      <c r="H384" s="23" t="s">
        <v>2684</v>
      </c>
      <c r="I384" s="23" t="s">
        <v>97</v>
      </c>
      <c r="J384" s="23" t="s">
        <v>2618</v>
      </c>
      <c r="K384" s="23" t="s">
        <v>2685</v>
      </c>
      <c r="L384" s="23" t="s">
        <v>2686</v>
      </c>
      <c r="M384" s="23" t="s">
        <v>31</v>
      </c>
      <c r="N384" s="23" t="s">
        <v>22</v>
      </c>
      <c r="O384" s="22">
        <v>42498</v>
      </c>
      <c r="P384" s="22">
        <v>42652</v>
      </c>
      <c r="Q384" s="22">
        <v>42798</v>
      </c>
      <c r="R384" s="23" t="s">
        <v>23</v>
      </c>
      <c r="S384" s="23" t="s">
        <v>2687</v>
      </c>
      <c r="T384" s="23" t="s">
        <v>34</v>
      </c>
      <c r="U384" s="22">
        <v>44000</v>
      </c>
      <c r="V384" s="22">
        <v>44729</v>
      </c>
      <c r="W384" s="23">
        <v>3</v>
      </c>
      <c r="X384" s="23" t="s">
        <v>2688</v>
      </c>
    </row>
    <row r="385" spans="1:24" x14ac:dyDescent="0.25">
      <c r="A385" s="36" t="str">
        <f t="shared" si="30"/>
        <v>1701</v>
      </c>
      <c r="B385" s="36" t="str">
        <f t="shared" si="31"/>
        <v>北</v>
      </c>
      <c r="C385" s="36" t="str">
        <f t="shared" si="32"/>
        <v>民營B</v>
      </c>
      <c r="D385" s="37" t="str">
        <f t="shared" si="33"/>
        <v>0384</v>
      </c>
      <c r="E385" s="25" t="str">
        <f t="shared" si="35"/>
        <v>1701-北-民營B-0384</v>
      </c>
      <c r="F385" s="35" t="str">
        <f t="shared" si="34"/>
        <v>陳O同</v>
      </c>
      <c r="G385" s="22">
        <v>42762</v>
      </c>
      <c r="H385" s="23" t="s">
        <v>2689</v>
      </c>
      <c r="I385" s="23" t="s">
        <v>111</v>
      </c>
      <c r="J385" s="23" t="s">
        <v>18</v>
      </c>
      <c r="K385" s="23" t="s">
        <v>2690</v>
      </c>
      <c r="L385" s="23" t="s">
        <v>2691</v>
      </c>
      <c r="M385" s="23" t="s">
        <v>995</v>
      </c>
      <c r="N385" s="23" t="s">
        <v>2692</v>
      </c>
      <c r="O385" s="22">
        <v>42498</v>
      </c>
      <c r="P385" s="22">
        <v>42652</v>
      </c>
      <c r="Q385" s="26">
        <v>42798</v>
      </c>
      <c r="R385" s="23" t="s">
        <v>23</v>
      </c>
      <c r="S385" s="23" t="s">
        <v>2693</v>
      </c>
      <c r="T385" s="23" t="s">
        <v>49</v>
      </c>
      <c r="U385" s="22">
        <v>44578</v>
      </c>
      <c r="V385" s="22">
        <v>44212</v>
      </c>
      <c r="W385" s="23">
        <v>3</v>
      </c>
      <c r="X385" s="23" t="s">
        <v>2694</v>
      </c>
    </row>
    <row r="386" spans="1:24" x14ac:dyDescent="0.25">
      <c r="A386" s="36" t="str">
        <f t="shared" si="30"/>
        <v>1701</v>
      </c>
      <c r="B386" s="36" t="str">
        <f t="shared" si="31"/>
        <v>北</v>
      </c>
      <c r="C386" s="36" t="str">
        <f t="shared" si="32"/>
        <v>其他B</v>
      </c>
      <c r="D386" s="37" t="str">
        <f t="shared" si="33"/>
        <v>0385</v>
      </c>
      <c r="E386" s="25" t="str">
        <f t="shared" si="35"/>
        <v>1701-北-其他A-0385</v>
      </c>
      <c r="F386" s="35" t="str">
        <f t="shared" si="34"/>
        <v>林O玉</v>
      </c>
      <c r="G386" s="22">
        <v>42762</v>
      </c>
      <c r="H386" s="23" t="s">
        <v>2695</v>
      </c>
      <c r="I386" s="23" t="s">
        <v>44</v>
      </c>
      <c r="J386" s="23" t="s">
        <v>18</v>
      </c>
      <c r="K386" s="23" t="s">
        <v>2696</v>
      </c>
      <c r="L386" s="23" t="s">
        <v>2697</v>
      </c>
      <c r="M386" s="23" t="s">
        <v>31</v>
      </c>
      <c r="N386" s="23" t="s">
        <v>2698</v>
      </c>
      <c r="O386" s="22">
        <v>42498</v>
      </c>
      <c r="P386" s="22">
        <v>42652</v>
      </c>
      <c r="Q386" s="26">
        <v>42798</v>
      </c>
      <c r="R386" s="23" t="s">
        <v>23</v>
      </c>
      <c r="S386" s="23" t="s">
        <v>2699</v>
      </c>
      <c r="T386" s="23" t="s">
        <v>49</v>
      </c>
      <c r="U386" s="22">
        <v>42954</v>
      </c>
      <c r="V386" s="22">
        <v>44779</v>
      </c>
      <c r="W386" s="23">
        <v>3</v>
      </c>
      <c r="X386" s="23" t="s">
        <v>1922</v>
      </c>
    </row>
    <row r="387" spans="1:24" x14ac:dyDescent="0.25">
      <c r="A387" s="36" t="str">
        <f t="shared" si="30"/>
        <v>1701</v>
      </c>
      <c r="B387" s="36" t="str">
        <f t="shared" si="31"/>
        <v>中</v>
      </c>
      <c r="C387" s="36" t="str">
        <f t="shared" si="32"/>
        <v>金融A</v>
      </c>
      <c r="D387" s="37" t="str">
        <f t="shared" si="33"/>
        <v>0386</v>
      </c>
      <c r="E387" s="25" t="str">
        <f t="shared" si="35"/>
        <v>1701-中-金融C-0386</v>
      </c>
      <c r="F387" s="35" t="str">
        <f t="shared" si="34"/>
        <v>陳O益</v>
      </c>
      <c r="G387" s="22">
        <v>42763</v>
      </c>
      <c r="H387" s="23" t="s">
        <v>2700</v>
      </c>
      <c r="I387" s="23" t="s">
        <v>154</v>
      </c>
      <c r="J387" s="23" t="s">
        <v>2618</v>
      </c>
      <c r="K387" s="23" t="s">
        <v>2701</v>
      </c>
      <c r="L387" s="23" t="s">
        <v>2702</v>
      </c>
      <c r="M387" s="23" t="s">
        <v>21</v>
      </c>
      <c r="N387" s="23" t="s">
        <v>22</v>
      </c>
      <c r="O387" s="22">
        <v>42498</v>
      </c>
      <c r="P387" s="22">
        <v>42652</v>
      </c>
      <c r="Q387" s="22">
        <v>42798</v>
      </c>
      <c r="R387" s="23" t="s">
        <v>23</v>
      </c>
      <c r="S387" s="23" t="s">
        <v>2703</v>
      </c>
      <c r="T387" s="23" t="s">
        <v>41</v>
      </c>
      <c r="U387" s="22">
        <v>44001</v>
      </c>
      <c r="V387" s="22">
        <v>44730</v>
      </c>
      <c r="W387" s="23">
        <v>3</v>
      </c>
      <c r="X387" s="23" t="s">
        <v>2704</v>
      </c>
    </row>
    <row r="388" spans="1:24" x14ac:dyDescent="0.25">
      <c r="A388" s="36" t="str">
        <f t="shared" ref="A388:A451" si="36">TEXT($G388,"YYMM")</f>
        <v>1701</v>
      </c>
      <c r="B388" s="36" t="str">
        <f t="shared" ref="B388:B451" si="37">LEFT($J388,1)</f>
        <v>北</v>
      </c>
      <c r="C388" s="36" t="str">
        <f t="shared" ref="C388:C451" si="38">LEFT($I388,2)&amp;RIGHT($I387,1)</f>
        <v>金融C</v>
      </c>
      <c r="D388" s="37" t="str">
        <f t="shared" ref="D388:D451" si="39">TEXT($D387+1, "0000")</f>
        <v>0387</v>
      </c>
      <c r="E388" s="25" t="str">
        <f t="shared" si="35"/>
        <v>1701-北-金融A-0387</v>
      </c>
      <c r="F388" s="35" t="str">
        <f t="shared" ref="F388:F451" si="40">REPLACE($X388,2,1,"O")</f>
        <v>羅O強</v>
      </c>
      <c r="G388" s="22">
        <v>42763</v>
      </c>
      <c r="H388" s="23" t="s">
        <v>2705</v>
      </c>
      <c r="I388" s="23" t="s">
        <v>52</v>
      </c>
      <c r="J388" s="23" t="s">
        <v>18</v>
      </c>
      <c r="K388" s="23" t="s">
        <v>2706</v>
      </c>
      <c r="L388" s="23" t="s">
        <v>2707</v>
      </c>
      <c r="M388" s="23" t="s">
        <v>995</v>
      </c>
      <c r="N388" s="23" t="s">
        <v>1429</v>
      </c>
      <c r="O388" s="22">
        <v>42498</v>
      </c>
      <c r="P388" s="22">
        <v>42652</v>
      </c>
      <c r="Q388" s="26">
        <v>42798</v>
      </c>
      <c r="R388" s="23" t="s">
        <v>23</v>
      </c>
      <c r="S388" s="23" t="s">
        <v>2708</v>
      </c>
      <c r="T388" s="23" t="s">
        <v>25</v>
      </c>
      <c r="U388" s="22">
        <v>42955</v>
      </c>
      <c r="V388" s="22">
        <v>44780</v>
      </c>
      <c r="W388" s="23">
        <v>3</v>
      </c>
      <c r="X388" s="23" t="s">
        <v>2709</v>
      </c>
    </row>
    <row r="389" spans="1:24" x14ac:dyDescent="0.25">
      <c r="A389" s="36" t="str">
        <f t="shared" si="36"/>
        <v>1701</v>
      </c>
      <c r="B389" s="36" t="str">
        <f t="shared" si="37"/>
        <v>北</v>
      </c>
      <c r="C389" s="36" t="str">
        <f t="shared" si="38"/>
        <v>金融A</v>
      </c>
      <c r="D389" s="37" t="str">
        <f t="shared" si="39"/>
        <v>0388</v>
      </c>
      <c r="E389" s="25" t="str">
        <f t="shared" ref="E389:E452" si="41">TEXT($G389,"YYMM")&amp;"-"&amp;LEFT($J389,1)&amp;"-"&amp;LEFT($I389,2)&amp;RIGHT($I389,1)&amp;"-"&amp;$D389</f>
        <v>1701-北-金融A-0388</v>
      </c>
      <c r="F389" s="35" t="str">
        <f t="shared" si="40"/>
        <v>陳O昧</v>
      </c>
      <c r="G389" s="22">
        <v>42763</v>
      </c>
      <c r="H389" s="23" t="s">
        <v>2710</v>
      </c>
      <c r="I389" s="23" t="s">
        <v>52</v>
      </c>
      <c r="J389" s="23" t="s">
        <v>18</v>
      </c>
      <c r="K389" s="23" t="s">
        <v>2711</v>
      </c>
      <c r="L389" s="23" t="s">
        <v>2712</v>
      </c>
      <c r="M389" s="23" t="s">
        <v>21</v>
      </c>
      <c r="N389" s="23" t="s">
        <v>192</v>
      </c>
      <c r="O389" s="22">
        <v>42498</v>
      </c>
      <c r="P389" s="22">
        <v>42652</v>
      </c>
      <c r="Q389" s="26">
        <v>42798</v>
      </c>
      <c r="R389" s="23" t="s">
        <v>23</v>
      </c>
      <c r="S389" s="23" t="s">
        <v>2713</v>
      </c>
      <c r="T389" s="23" t="s">
        <v>25</v>
      </c>
      <c r="U389" s="22">
        <v>44579</v>
      </c>
      <c r="V389" s="22">
        <v>44213</v>
      </c>
      <c r="W389" s="23">
        <v>3</v>
      </c>
      <c r="X389" s="23" t="s">
        <v>2714</v>
      </c>
    </row>
    <row r="390" spans="1:24" x14ac:dyDescent="0.25">
      <c r="A390" s="36" t="str">
        <f t="shared" si="36"/>
        <v>1701</v>
      </c>
      <c r="B390" s="36" t="str">
        <f t="shared" si="37"/>
        <v>中</v>
      </c>
      <c r="C390" s="36" t="str">
        <f t="shared" si="38"/>
        <v>其他A</v>
      </c>
      <c r="D390" s="37" t="str">
        <f t="shared" si="39"/>
        <v>0389</v>
      </c>
      <c r="E390" s="25" t="str">
        <f t="shared" si="41"/>
        <v>1701-中-其他A-0389</v>
      </c>
      <c r="F390" s="35" t="str">
        <f t="shared" si="40"/>
        <v>潘O全</v>
      </c>
      <c r="G390" s="22">
        <v>42764</v>
      </c>
      <c r="H390" s="23" t="s">
        <v>2715</v>
      </c>
      <c r="I390" s="23" t="s">
        <v>44</v>
      </c>
      <c r="J390" s="23" t="s">
        <v>2618</v>
      </c>
      <c r="K390" s="23" t="s">
        <v>2716</v>
      </c>
      <c r="L390" s="23" t="s">
        <v>2717</v>
      </c>
      <c r="M390" s="23" t="s">
        <v>31</v>
      </c>
      <c r="N390" s="23" t="s">
        <v>2718</v>
      </c>
      <c r="O390" s="22">
        <v>42498</v>
      </c>
      <c r="P390" s="22">
        <v>42652</v>
      </c>
      <c r="Q390" s="22">
        <v>42798</v>
      </c>
      <c r="R390" s="23" t="s">
        <v>23</v>
      </c>
      <c r="S390" s="23" t="s">
        <v>2719</v>
      </c>
      <c r="T390" s="23" t="s">
        <v>49</v>
      </c>
      <c r="U390" s="22">
        <v>44002</v>
      </c>
      <c r="V390" s="22">
        <v>44731</v>
      </c>
      <c r="W390" s="23">
        <v>3</v>
      </c>
      <c r="X390" s="23" t="s">
        <v>2720</v>
      </c>
    </row>
    <row r="391" spans="1:24" x14ac:dyDescent="0.25">
      <c r="A391" s="36" t="str">
        <f t="shared" si="36"/>
        <v>1701</v>
      </c>
      <c r="B391" s="36" t="str">
        <f t="shared" si="37"/>
        <v>北</v>
      </c>
      <c r="C391" s="36" t="str">
        <f t="shared" si="38"/>
        <v>金融A</v>
      </c>
      <c r="D391" s="37" t="str">
        <f t="shared" si="39"/>
        <v>0390</v>
      </c>
      <c r="E391" s="25" t="str">
        <f t="shared" si="41"/>
        <v>1701-北-金融B-0390</v>
      </c>
      <c r="F391" s="35" t="str">
        <f t="shared" si="40"/>
        <v>黃O同</v>
      </c>
      <c r="G391" s="22">
        <v>42764</v>
      </c>
      <c r="H391" s="23" t="s">
        <v>2721</v>
      </c>
      <c r="I391" s="23" t="s">
        <v>97</v>
      </c>
      <c r="J391" s="23" t="s">
        <v>18</v>
      </c>
      <c r="K391" s="23" t="s">
        <v>2722</v>
      </c>
      <c r="L391" s="23" t="s">
        <v>2723</v>
      </c>
      <c r="M391" s="23" t="s">
        <v>21</v>
      </c>
      <c r="N391" s="23" t="s">
        <v>870</v>
      </c>
      <c r="O391" s="22">
        <v>42498</v>
      </c>
      <c r="P391" s="22">
        <v>42652</v>
      </c>
      <c r="Q391" s="26">
        <v>42798</v>
      </c>
      <c r="R391" s="23" t="s">
        <v>23</v>
      </c>
      <c r="S391" s="23" t="s">
        <v>2724</v>
      </c>
      <c r="T391" s="23" t="s">
        <v>34</v>
      </c>
      <c r="U391" s="22">
        <v>42956</v>
      </c>
      <c r="V391" s="22">
        <v>44781</v>
      </c>
      <c r="W391" s="23">
        <v>3</v>
      </c>
      <c r="X391" s="23" t="s">
        <v>2725</v>
      </c>
    </row>
    <row r="392" spans="1:24" x14ac:dyDescent="0.25">
      <c r="A392" s="36" t="str">
        <f t="shared" si="36"/>
        <v>1701</v>
      </c>
      <c r="B392" s="36" t="str">
        <f t="shared" si="37"/>
        <v>北</v>
      </c>
      <c r="C392" s="36" t="str">
        <f t="shared" si="38"/>
        <v>金融B</v>
      </c>
      <c r="D392" s="37" t="str">
        <f t="shared" si="39"/>
        <v>0391</v>
      </c>
      <c r="E392" s="25" t="str">
        <f t="shared" si="41"/>
        <v>1701-北-金融B-0391</v>
      </c>
      <c r="F392" s="35" t="str">
        <f t="shared" si="40"/>
        <v>黃O良</v>
      </c>
      <c r="G392" s="22">
        <v>42764</v>
      </c>
      <c r="H392" s="23" t="s">
        <v>2726</v>
      </c>
      <c r="I392" s="23" t="s">
        <v>97</v>
      </c>
      <c r="J392" s="23" t="s">
        <v>18</v>
      </c>
      <c r="K392" s="23" t="s">
        <v>2727</v>
      </c>
      <c r="L392" s="23" t="s">
        <v>2728</v>
      </c>
      <c r="M392" s="23" t="s">
        <v>31</v>
      </c>
      <c r="N392" s="23" t="s">
        <v>67</v>
      </c>
      <c r="O392" s="22">
        <v>42498</v>
      </c>
      <c r="P392" s="22">
        <v>42652</v>
      </c>
      <c r="Q392" s="26">
        <v>42798</v>
      </c>
      <c r="R392" s="23" t="s">
        <v>23</v>
      </c>
      <c r="S392" s="23" t="s">
        <v>2729</v>
      </c>
      <c r="T392" s="23" t="s">
        <v>34</v>
      </c>
      <c r="U392" s="22">
        <v>44580</v>
      </c>
      <c r="V392" s="22">
        <v>44214</v>
      </c>
      <c r="W392" s="23">
        <v>3</v>
      </c>
      <c r="X392" s="23" t="s">
        <v>2730</v>
      </c>
    </row>
    <row r="393" spans="1:24" x14ac:dyDescent="0.25">
      <c r="A393" s="36" t="str">
        <f t="shared" si="36"/>
        <v>1701</v>
      </c>
      <c r="B393" s="36" t="str">
        <f t="shared" si="37"/>
        <v>中</v>
      </c>
      <c r="C393" s="36" t="str">
        <f t="shared" si="38"/>
        <v>公家B</v>
      </c>
      <c r="D393" s="37" t="str">
        <f t="shared" si="39"/>
        <v>0392</v>
      </c>
      <c r="E393" s="25" t="str">
        <f t="shared" si="41"/>
        <v>1701-中-公家A-0392</v>
      </c>
      <c r="F393" s="35" t="str">
        <f t="shared" si="40"/>
        <v>黃O宏</v>
      </c>
      <c r="G393" s="22">
        <v>42765</v>
      </c>
      <c r="H393" s="23" t="s">
        <v>2731</v>
      </c>
      <c r="I393" s="23" t="s">
        <v>213</v>
      </c>
      <c r="J393" s="23" t="s">
        <v>2618</v>
      </c>
      <c r="K393" s="23" t="s">
        <v>2732</v>
      </c>
      <c r="L393" s="23" t="s">
        <v>2733</v>
      </c>
      <c r="M393" s="23" t="s">
        <v>21</v>
      </c>
      <c r="N393" s="23" t="s">
        <v>2734</v>
      </c>
      <c r="O393" s="22">
        <v>42498</v>
      </c>
      <c r="P393" s="22">
        <v>42652</v>
      </c>
      <c r="Q393" s="22">
        <v>42798</v>
      </c>
      <c r="R393" s="23" t="s">
        <v>23</v>
      </c>
      <c r="S393" s="23" t="s">
        <v>2735</v>
      </c>
      <c r="T393" s="23" t="s">
        <v>25</v>
      </c>
      <c r="U393" s="22">
        <v>44003</v>
      </c>
      <c r="V393" s="22">
        <v>44732</v>
      </c>
      <c r="W393" s="23">
        <v>3</v>
      </c>
      <c r="X393" s="23" t="s">
        <v>2736</v>
      </c>
    </row>
    <row r="394" spans="1:24" x14ac:dyDescent="0.25">
      <c r="A394" s="36" t="str">
        <f t="shared" si="36"/>
        <v>1701</v>
      </c>
      <c r="B394" s="36" t="str">
        <f t="shared" si="37"/>
        <v>北</v>
      </c>
      <c r="C394" s="36" t="str">
        <f t="shared" si="38"/>
        <v>公家A</v>
      </c>
      <c r="D394" s="37" t="str">
        <f t="shared" si="39"/>
        <v>0393</v>
      </c>
      <c r="E394" s="25" t="str">
        <f t="shared" si="41"/>
        <v>1701-北-公家C-0393</v>
      </c>
      <c r="F394" s="35" t="str">
        <f t="shared" si="40"/>
        <v>李O基</v>
      </c>
      <c r="G394" s="22">
        <v>42765</v>
      </c>
      <c r="H394" s="23" t="s">
        <v>2737</v>
      </c>
      <c r="I394" s="23" t="s">
        <v>104</v>
      </c>
      <c r="J394" s="23" t="s">
        <v>18</v>
      </c>
      <c r="K394" s="23" t="s">
        <v>2738</v>
      </c>
      <c r="L394" s="23" t="s">
        <v>2739</v>
      </c>
      <c r="M394" s="23" t="s">
        <v>995</v>
      </c>
      <c r="N394" s="23" t="s">
        <v>2390</v>
      </c>
      <c r="O394" s="22">
        <v>42498</v>
      </c>
      <c r="P394" s="22">
        <v>42652</v>
      </c>
      <c r="Q394" s="26">
        <v>42798</v>
      </c>
      <c r="R394" s="23" t="s">
        <v>23</v>
      </c>
      <c r="S394" s="23" t="s">
        <v>2740</v>
      </c>
      <c r="T394" s="23" t="s">
        <v>41</v>
      </c>
      <c r="U394" s="22">
        <v>44581</v>
      </c>
      <c r="V394" s="22">
        <v>44215</v>
      </c>
      <c r="W394" s="23">
        <v>3</v>
      </c>
      <c r="X394" s="23" t="s">
        <v>2392</v>
      </c>
    </row>
    <row r="395" spans="1:24" x14ac:dyDescent="0.25">
      <c r="A395" s="36" t="str">
        <f t="shared" si="36"/>
        <v>1701</v>
      </c>
      <c r="B395" s="36" t="str">
        <f t="shared" si="37"/>
        <v>北</v>
      </c>
      <c r="C395" s="36" t="str">
        <f t="shared" si="38"/>
        <v>金融C</v>
      </c>
      <c r="D395" s="37" t="str">
        <f t="shared" si="39"/>
        <v>0394</v>
      </c>
      <c r="E395" s="25" t="str">
        <f t="shared" si="41"/>
        <v>1701-北-金融C-0394</v>
      </c>
      <c r="F395" s="35" t="str">
        <f t="shared" si="40"/>
        <v>羅O強</v>
      </c>
      <c r="G395" s="22">
        <v>42765</v>
      </c>
      <c r="H395" s="23" t="s">
        <v>2741</v>
      </c>
      <c r="I395" s="23" t="s">
        <v>154</v>
      </c>
      <c r="J395" s="23" t="s">
        <v>18</v>
      </c>
      <c r="K395" s="23" t="s">
        <v>2742</v>
      </c>
      <c r="L395" s="23" t="s">
        <v>2743</v>
      </c>
      <c r="M395" s="23" t="s">
        <v>954</v>
      </c>
      <c r="N395" s="23" t="s">
        <v>920</v>
      </c>
      <c r="O395" s="22">
        <v>42498</v>
      </c>
      <c r="P395" s="22">
        <v>42652</v>
      </c>
      <c r="Q395" s="26">
        <v>42798</v>
      </c>
      <c r="R395" s="23" t="s">
        <v>23</v>
      </c>
      <c r="S395" s="23" t="s">
        <v>2744</v>
      </c>
      <c r="T395" s="23" t="s">
        <v>41</v>
      </c>
      <c r="U395" s="22">
        <v>42957</v>
      </c>
      <c r="V395" s="22">
        <v>44782</v>
      </c>
      <c r="W395" s="23">
        <v>3</v>
      </c>
      <c r="X395" s="23" t="s">
        <v>2709</v>
      </c>
    </row>
    <row r="396" spans="1:24" x14ac:dyDescent="0.25">
      <c r="A396" s="36" t="str">
        <f t="shared" si="36"/>
        <v>1701</v>
      </c>
      <c r="B396" s="36" t="str">
        <f t="shared" si="37"/>
        <v>中</v>
      </c>
      <c r="C396" s="36" t="str">
        <f t="shared" si="38"/>
        <v>民營C</v>
      </c>
      <c r="D396" s="37" t="str">
        <f t="shared" si="39"/>
        <v>0395</v>
      </c>
      <c r="E396" s="25" t="str">
        <f t="shared" si="41"/>
        <v>1701-中-民營C-0395</v>
      </c>
      <c r="F396" s="35" t="str">
        <f t="shared" si="40"/>
        <v>林O輝</v>
      </c>
      <c r="G396" s="22">
        <v>42766</v>
      </c>
      <c r="H396" s="23" t="s">
        <v>2745</v>
      </c>
      <c r="I396" s="23" t="s">
        <v>28</v>
      </c>
      <c r="J396" s="23" t="s">
        <v>2618</v>
      </c>
      <c r="K396" s="23" t="s">
        <v>2746</v>
      </c>
      <c r="L396" s="23" t="s">
        <v>2747</v>
      </c>
      <c r="M396" s="23" t="s">
        <v>31</v>
      </c>
      <c r="N396" s="23" t="s">
        <v>2748</v>
      </c>
      <c r="O396" s="22">
        <v>42498</v>
      </c>
      <c r="P396" s="22">
        <v>42652</v>
      </c>
      <c r="Q396" s="22">
        <v>42798</v>
      </c>
      <c r="R396" s="23" t="s">
        <v>23</v>
      </c>
      <c r="S396" s="23" t="s">
        <v>2749</v>
      </c>
      <c r="T396" s="23" t="s">
        <v>34</v>
      </c>
      <c r="U396" s="22">
        <v>44004</v>
      </c>
      <c r="V396" s="22">
        <v>44733</v>
      </c>
      <c r="W396" s="23">
        <v>3</v>
      </c>
      <c r="X396" s="23" t="s">
        <v>2750</v>
      </c>
    </row>
    <row r="397" spans="1:24" x14ac:dyDescent="0.25">
      <c r="A397" s="36" t="str">
        <f t="shared" si="36"/>
        <v>1701</v>
      </c>
      <c r="B397" s="36" t="str">
        <f t="shared" si="37"/>
        <v>北</v>
      </c>
      <c r="C397" s="36" t="str">
        <f t="shared" si="38"/>
        <v>民營C</v>
      </c>
      <c r="D397" s="37" t="str">
        <f t="shared" si="39"/>
        <v>0396</v>
      </c>
      <c r="E397" s="25" t="str">
        <f t="shared" si="41"/>
        <v>1701-北-民營C-0396</v>
      </c>
      <c r="F397" s="35" t="str">
        <f t="shared" si="40"/>
        <v>林O欽</v>
      </c>
      <c r="G397" s="22">
        <v>42766</v>
      </c>
      <c r="H397" s="23" t="s">
        <v>2751</v>
      </c>
      <c r="I397" s="23" t="s">
        <v>28</v>
      </c>
      <c r="J397" s="23" t="s">
        <v>18</v>
      </c>
      <c r="K397" s="23" t="s">
        <v>2752</v>
      </c>
      <c r="L397" s="23" t="s">
        <v>2753</v>
      </c>
      <c r="M397" s="23" t="s">
        <v>21</v>
      </c>
      <c r="N397" s="23" t="s">
        <v>2754</v>
      </c>
      <c r="O397" s="22">
        <v>42498</v>
      </c>
      <c r="P397" s="22">
        <v>42652</v>
      </c>
      <c r="Q397" s="26">
        <v>42798</v>
      </c>
      <c r="R397" s="23" t="s">
        <v>23</v>
      </c>
      <c r="S397" s="23" t="s">
        <v>2755</v>
      </c>
      <c r="T397" s="23" t="s">
        <v>49</v>
      </c>
      <c r="U397" s="22">
        <v>44582</v>
      </c>
      <c r="V397" s="22">
        <v>44216</v>
      </c>
      <c r="W397" s="23">
        <v>3</v>
      </c>
      <c r="X397" s="23" t="s">
        <v>2756</v>
      </c>
    </row>
    <row r="398" spans="1:24" x14ac:dyDescent="0.25">
      <c r="A398" s="36" t="str">
        <f t="shared" si="36"/>
        <v>1701</v>
      </c>
      <c r="B398" s="36" t="str">
        <f t="shared" si="37"/>
        <v>北</v>
      </c>
      <c r="C398" s="36" t="str">
        <f t="shared" si="38"/>
        <v>其他C</v>
      </c>
      <c r="D398" s="37" t="str">
        <f t="shared" si="39"/>
        <v>0397</v>
      </c>
      <c r="E398" s="25" t="str">
        <f t="shared" si="41"/>
        <v>1701-北-其他B-0397</v>
      </c>
      <c r="F398" s="35" t="str">
        <f t="shared" si="40"/>
        <v>蔡O錦</v>
      </c>
      <c r="G398" s="22">
        <v>42766</v>
      </c>
      <c r="H398" s="23" t="s">
        <v>2757</v>
      </c>
      <c r="I398" s="23" t="s">
        <v>71</v>
      </c>
      <c r="J398" s="23" t="s">
        <v>18</v>
      </c>
      <c r="K398" s="23" t="s">
        <v>2758</v>
      </c>
      <c r="L398" s="23" t="s">
        <v>2759</v>
      </c>
      <c r="M398" s="23" t="s">
        <v>972</v>
      </c>
      <c r="N398" s="23" t="s">
        <v>2760</v>
      </c>
      <c r="O398" s="22">
        <v>42498</v>
      </c>
      <c r="P398" s="22">
        <v>42652</v>
      </c>
      <c r="Q398" s="26">
        <v>42798</v>
      </c>
      <c r="R398" s="23" t="s">
        <v>23</v>
      </c>
      <c r="S398" s="23" t="s">
        <v>2761</v>
      </c>
      <c r="T398" s="23" t="s">
        <v>49</v>
      </c>
      <c r="U398" s="22">
        <v>42958</v>
      </c>
      <c r="V398" s="22">
        <v>44783</v>
      </c>
      <c r="W398" s="23">
        <v>3</v>
      </c>
      <c r="X398" s="23" t="s">
        <v>2762</v>
      </c>
    </row>
    <row r="399" spans="1:24" x14ac:dyDescent="0.25">
      <c r="A399" s="36" t="str">
        <f t="shared" si="36"/>
        <v>1702</v>
      </c>
      <c r="B399" s="36" t="str">
        <f t="shared" si="37"/>
        <v>中</v>
      </c>
      <c r="C399" s="36" t="str">
        <f t="shared" si="38"/>
        <v>金融B</v>
      </c>
      <c r="D399" s="37" t="str">
        <f t="shared" si="39"/>
        <v>0398</v>
      </c>
      <c r="E399" s="25" t="str">
        <f t="shared" si="41"/>
        <v>1702-中-金融A-0398</v>
      </c>
      <c r="F399" s="35" t="str">
        <f t="shared" si="40"/>
        <v>林O岳</v>
      </c>
      <c r="G399" s="22">
        <v>42767</v>
      </c>
      <c r="H399" s="23" t="s">
        <v>2763</v>
      </c>
      <c r="I399" s="23" t="s">
        <v>52</v>
      </c>
      <c r="J399" s="23" t="s">
        <v>2618</v>
      </c>
      <c r="K399" s="23" t="s">
        <v>2764</v>
      </c>
      <c r="L399" s="23" t="s">
        <v>2765</v>
      </c>
      <c r="M399" s="23" t="s">
        <v>21</v>
      </c>
      <c r="N399" s="23" t="s">
        <v>192</v>
      </c>
      <c r="O399" s="22">
        <v>42498</v>
      </c>
      <c r="P399" s="22">
        <v>42652</v>
      </c>
      <c r="Q399" s="22">
        <v>42798</v>
      </c>
      <c r="R399" s="23" t="s">
        <v>23</v>
      </c>
      <c r="S399" s="23" t="s">
        <v>2766</v>
      </c>
      <c r="T399" s="23" t="s">
        <v>41</v>
      </c>
      <c r="U399" s="22">
        <v>44005</v>
      </c>
      <c r="V399" s="22">
        <v>44734</v>
      </c>
      <c r="W399" s="23">
        <v>3</v>
      </c>
      <c r="X399" s="23" t="s">
        <v>2767</v>
      </c>
    </row>
    <row r="400" spans="1:24" x14ac:dyDescent="0.25">
      <c r="A400" s="36" t="str">
        <f t="shared" si="36"/>
        <v>1702</v>
      </c>
      <c r="B400" s="36" t="str">
        <f t="shared" si="37"/>
        <v>北</v>
      </c>
      <c r="C400" s="36" t="str">
        <f t="shared" si="38"/>
        <v>公家A</v>
      </c>
      <c r="D400" s="37" t="str">
        <f t="shared" si="39"/>
        <v>0399</v>
      </c>
      <c r="E400" s="25" t="str">
        <f t="shared" si="41"/>
        <v>1702-北-公家B-0399</v>
      </c>
      <c r="F400" s="35" t="str">
        <f t="shared" si="40"/>
        <v>羅O強</v>
      </c>
      <c r="G400" s="22">
        <v>42767</v>
      </c>
      <c r="H400" s="23" t="s">
        <v>2768</v>
      </c>
      <c r="I400" s="23" t="s">
        <v>137</v>
      </c>
      <c r="J400" s="23" t="s">
        <v>18</v>
      </c>
      <c r="K400" s="23" t="s">
        <v>2769</v>
      </c>
      <c r="L400" s="23" t="s">
        <v>2770</v>
      </c>
      <c r="M400" s="23" t="s">
        <v>31</v>
      </c>
      <c r="N400" s="23" t="s">
        <v>920</v>
      </c>
      <c r="O400" s="22">
        <v>42498</v>
      </c>
      <c r="P400" s="22">
        <v>42652</v>
      </c>
      <c r="Q400" s="26">
        <v>42798</v>
      </c>
      <c r="R400" s="23" t="s">
        <v>23</v>
      </c>
      <c r="S400" s="23" t="s">
        <v>2771</v>
      </c>
      <c r="T400" s="23" t="s">
        <v>25</v>
      </c>
      <c r="U400" s="22">
        <v>42959</v>
      </c>
      <c r="V400" s="22">
        <v>44784</v>
      </c>
      <c r="W400" s="23">
        <v>3</v>
      </c>
      <c r="X400" s="23" t="s">
        <v>2709</v>
      </c>
    </row>
    <row r="401" spans="1:24" x14ac:dyDescent="0.25">
      <c r="A401" s="36" t="str">
        <f t="shared" si="36"/>
        <v>1702</v>
      </c>
      <c r="B401" s="36" t="str">
        <f t="shared" si="37"/>
        <v>北</v>
      </c>
      <c r="C401" s="36" t="str">
        <f t="shared" si="38"/>
        <v>私人B</v>
      </c>
      <c r="D401" s="37" t="str">
        <f t="shared" si="39"/>
        <v>0400</v>
      </c>
      <c r="E401" s="25" t="str">
        <f t="shared" si="41"/>
        <v>1702-北-私人C-0400</v>
      </c>
      <c r="F401" s="35" t="str">
        <f t="shared" si="40"/>
        <v>黃O勤</v>
      </c>
      <c r="G401" s="22">
        <v>42767</v>
      </c>
      <c r="H401" s="23" t="s">
        <v>2772</v>
      </c>
      <c r="I401" s="23" t="s">
        <v>118</v>
      </c>
      <c r="J401" s="23" t="s">
        <v>18</v>
      </c>
      <c r="K401" s="23" t="s">
        <v>2773</v>
      </c>
      <c r="L401" s="23" t="s">
        <v>2774</v>
      </c>
      <c r="M401" s="23" t="s">
        <v>31</v>
      </c>
      <c r="N401" s="23" t="s">
        <v>192</v>
      </c>
      <c r="O401" s="22">
        <v>42498</v>
      </c>
      <c r="P401" s="22">
        <v>42652</v>
      </c>
      <c r="Q401" s="26">
        <v>42798</v>
      </c>
      <c r="R401" s="23" t="s">
        <v>23</v>
      </c>
      <c r="S401" s="23" t="s">
        <v>2775</v>
      </c>
      <c r="T401" s="23" t="s">
        <v>25</v>
      </c>
      <c r="U401" s="22">
        <v>44583</v>
      </c>
      <c r="V401" s="22">
        <v>44217</v>
      </c>
      <c r="W401" s="23">
        <v>3</v>
      </c>
      <c r="X401" s="23" t="s">
        <v>2776</v>
      </c>
    </row>
    <row r="402" spans="1:24" x14ac:dyDescent="0.25">
      <c r="A402" s="36" t="str">
        <f t="shared" si="36"/>
        <v>1702</v>
      </c>
      <c r="B402" s="36" t="str">
        <f t="shared" si="37"/>
        <v>中</v>
      </c>
      <c r="C402" s="36" t="str">
        <f t="shared" si="38"/>
        <v>公家C</v>
      </c>
      <c r="D402" s="37" t="str">
        <f t="shared" si="39"/>
        <v>0401</v>
      </c>
      <c r="E402" s="25" t="str">
        <f t="shared" si="41"/>
        <v>1702-中-公家C-0401</v>
      </c>
      <c r="F402" s="35" t="str">
        <f t="shared" si="40"/>
        <v>白O光</v>
      </c>
      <c r="G402" s="22">
        <v>42773</v>
      </c>
      <c r="H402" s="23" t="s">
        <v>2861</v>
      </c>
      <c r="I402" s="23" t="s">
        <v>104</v>
      </c>
      <c r="J402" s="23" t="s">
        <v>2618</v>
      </c>
      <c r="K402" s="23" t="s">
        <v>2862</v>
      </c>
      <c r="L402" s="23" t="s">
        <v>2863</v>
      </c>
      <c r="M402" s="23" t="s">
        <v>21</v>
      </c>
      <c r="N402" s="23" t="s">
        <v>22</v>
      </c>
      <c r="O402" s="22">
        <v>42498</v>
      </c>
      <c r="P402" s="22">
        <v>42652</v>
      </c>
      <c r="Q402" s="22">
        <v>42798</v>
      </c>
      <c r="R402" s="23" t="s">
        <v>23</v>
      </c>
      <c r="S402" s="23" t="s">
        <v>2864</v>
      </c>
      <c r="T402" s="23" t="s">
        <v>25</v>
      </c>
      <c r="U402" s="22">
        <v>44011</v>
      </c>
      <c r="V402" s="22">
        <v>44740</v>
      </c>
      <c r="W402" s="23">
        <v>3</v>
      </c>
      <c r="X402" s="23" t="s">
        <v>2865</v>
      </c>
    </row>
    <row r="403" spans="1:24" x14ac:dyDescent="0.25">
      <c r="A403" s="36" t="str">
        <f t="shared" si="36"/>
        <v>1702</v>
      </c>
      <c r="B403" s="36" t="str">
        <f t="shared" si="37"/>
        <v>中</v>
      </c>
      <c r="C403" s="36" t="str">
        <f t="shared" si="38"/>
        <v>私人C</v>
      </c>
      <c r="D403" s="37" t="str">
        <f t="shared" si="39"/>
        <v>0402</v>
      </c>
      <c r="E403" s="25" t="str">
        <f t="shared" si="41"/>
        <v>1702-中-私人B-0402</v>
      </c>
      <c r="F403" s="35" t="str">
        <f t="shared" si="40"/>
        <v>涂O雄</v>
      </c>
      <c r="G403" s="22">
        <v>42773</v>
      </c>
      <c r="H403" s="23" t="s">
        <v>2866</v>
      </c>
      <c r="I403" s="23" t="s">
        <v>326</v>
      </c>
      <c r="J403" s="23" t="s">
        <v>2618</v>
      </c>
      <c r="K403" s="23" t="s">
        <v>2867</v>
      </c>
      <c r="L403" s="23" t="s">
        <v>2868</v>
      </c>
      <c r="M403" s="23" t="s">
        <v>995</v>
      </c>
      <c r="N403" s="23" t="s">
        <v>1263</v>
      </c>
      <c r="O403" s="22">
        <v>42498</v>
      </c>
      <c r="P403" s="22">
        <v>42652</v>
      </c>
      <c r="Q403" s="26">
        <v>42798</v>
      </c>
      <c r="R403" s="23" t="s">
        <v>23</v>
      </c>
      <c r="S403" s="23" t="s">
        <v>2869</v>
      </c>
      <c r="T403" s="23" t="s">
        <v>41</v>
      </c>
      <c r="U403" s="22">
        <v>42965</v>
      </c>
      <c r="V403" s="22">
        <v>44790</v>
      </c>
      <c r="W403" s="23">
        <v>3</v>
      </c>
      <c r="X403" s="23" t="s">
        <v>2870</v>
      </c>
    </row>
    <row r="404" spans="1:24" x14ac:dyDescent="0.25">
      <c r="A404" s="36" t="str">
        <f t="shared" si="36"/>
        <v>1702</v>
      </c>
      <c r="B404" s="36" t="str">
        <f t="shared" si="37"/>
        <v>北</v>
      </c>
      <c r="C404" s="36" t="str">
        <f t="shared" si="38"/>
        <v>金融B</v>
      </c>
      <c r="D404" s="37" t="str">
        <f t="shared" si="39"/>
        <v>0403</v>
      </c>
      <c r="E404" s="25" t="str">
        <f t="shared" si="41"/>
        <v>1702-北-金融C-0403</v>
      </c>
      <c r="F404" s="35" t="str">
        <f t="shared" si="40"/>
        <v>黎O來</v>
      </c>
      <c r="G404" s="22">
        <v>42773</v>
      </c>
      <c r="H404" s="23" t="s">
        <v>2871</v>
      </c>
      <c r="I404" s="23" t="s">
        <v>154</v>
      </c>
      <c r="J404" s="23" t="s">
        <v>18</v>
      </c>
      <c r="K404" s="23" t="s">
        <v>2872</v>
      </c>
      <c r="L404" s="23" t="s">
        <v>2873</v>
      </c>
      <c r="M404" s="23" t="s">
        <v>31</v>
      </c>
      <c r="N404" s="23" t="s">
        <v>344</v>
      </c>
      <c r="O404" s="22">
        <v>42498</v>
      </c>
      <c r="P404" s="22">
        <v>42652</v>
      </c>
      <c r="Q404" s="22">
        <v>42798</v>
      </c>
      <c r="R404" s="23" t="s">
        <v>23</v>
      </c>
      <c r="S404" s="23" t="s">
        <v>2874</v>
      </c>
      <c r="T404" s="23" t="s">
        <v>41</v>
      </c>
      <c r="U404" s="22">
        <v>44589</v>
      </c>
      <c r="V404" s="22">
        <v>44223</v>
      </c>
      <c r="W404" s="23">
        <v>3</v>
      </c>
      <c r="X404" s="23" t="s">
        <v>2875</v>
      </c>
    </row>
    <row r="405" spans="1:24" x14ac:dyDescent="0.25">
      <c r="A405" s="36" t="str">
        <f t="shared" si="36"/>
        <v>1702</v>
      </c>
      <c r="B405" s="36" t="str">
        <f t="shared" si="37"/>
        <v>中</v>
      </c>
      <c r="C405" s="36" t="str">
        <f t="shared" si="38"/>
        <v>公家C</v>
      </c>
      <c r="D405" s="37" t="str">
        <f t="shared" si="39"/>
        <v>0404</v>
      </c>
      <c r="E405" s="25" t="str">
        <f t="shared" si="41"/>
        <v>1702-中-公家A-0404</v>
      </c>
      <c r="F405" s="35" t="str">
        <f t="shared" si="40"/>
        <v>大O義廣</v>
      </c>
      <c r="G405" s="22">
        <v>42774</v>
      </c>
      <c r="H405" s="23" t="s">
        <v>2876</v>
      </c>
      <c r="I405" s="23" t="s">
        <v>213</v>
      </c>
      <c r="J405" s="23" t="s">
        <v>2618</v>
      </c>
      <c r="K405" s="23" t="s">
        <v>2877</v>
      </c>
      <c r="L405" s="23" t="s">
        <v>2878</v>
      </c>
      <c r="M405" s="23" t="s">
        <v>31</v>
      </c>
      <c r="N405" s="23" t="s">
        <v>2879</v>
      </c>
      <c r="O405" s="22">
        <v>42498</v>
      </c>
      <c r="P405" s="22">
        <v>42652</v>
      </c>
      <c r="Q405" s="22">
        <v>42798</v>
      </c>
      <c r="R405" s="23" t="s">
        <v>23</v>
      </c>
      <c r="S405" s="23" t="s">
        <v>2880</v>
      </c>
      <c r="T405" s="23" t="s">
        <v>34</v>
      </c>
      <c r="U405" s="22">
        <v>44012</v>
      </c>
      <c r="V405" s="22">
        <v>44741</v>
      </c>
      <c r="W405" s="23">
        <v>3</v>
      </c>
      <c r="X405" s="23" t="s">
        <v>2881</v>
      </c>
    </row>
    <row r="406" spans="1:24" x14ac:dyDescent="0.25">
      <c r="A406" s="36" t="str">
        <f t="shared" si="36"/>
        <v>1702</v>
      </c>
      <c r="B406" s="36" t="str">
        <f t="shared" si="37"/>
        <v>中</v>
      </c>
      <c r="C406" s="36" t="str">
        <f t="shared" si="38"/>
        <v>其他A</v>
      </c>
      <c r="D406" s="37" t="str">
        <f t="shared" si="39"/>
        <v>0405</v>
      </c>
      <c r="E406" s="25" t="str">
        <f t="shared" si="41"/>
        <v>1702-中-其他C-0405</v>
      </c>
      <c r="F406" s="35" t="str">
        <f t="shared" si="40"/>
        <v>王O益</v>
      </c>
      <c r="G406" s="22">
        <v>42774</v>
      </c>
      <c r="H406" s="23" t="s">
        <v>2882</v>
      </c>
      <c r="I406" s="23" t="s">
        <v>124</v>
      </c>
      <c r="J406" s="23" t="s">
        <v>2618</v>
      </c>
      <c r="K406" s="23" t="s">
        <v>2883</v>
      </c>
      <c r="L406" s="23" t="s">
        <v>2884</v>
      </c>
      <c r="M406" s="23" t="s">
        <v>21</v>
      </c>
      <c r="N406" s="23" t="s">
        <v>1357</v>
      </c>
      <c r="O406" s="22">
        <v>42498</v>
      </c>
      <c r="P406" s="22">
        <v>42652</v>
      </c>
      <c r="Q406" s="26">
        <v>42798</v>
      </c>
      <c r="R406" s="23" t="s">
        <v>23</v>
      </c>
      <c r="S406" s="23" t="s">
        <v>2885</v>
      </c>
      <c r="T406" s="23" t="s">
        <v>49</v>
      </c>
      <c r="U406" s="22">
        <v>42966</v>
      </c>
      <c r="V406" s="22">
        <v>44791</v>
      </c>
      <c r="W406" s="23">
        <v>3</v>
      </c>
      <c r="X406" s="23" t="s">
        <v>2886</v>
      </c>
    </row>
    <row r="407" spans="1:24" x14ac:dyDescent="0.25">
      <c r="A407" s="36" t="str">
        <f t="shared" si="36"/>
        <v>1702</v>
      </c>
      <c r="B407" s="36" t="str">
        <f t="shared" si="37"/>
        <v>北</v>
      </c>
      <c r="C407" s="36" t="str">
        <f t="shared" si="38"/>
        <v>其他C</v>
      </c>
      <c r="D407" s="37" t="str">
        <f t="shared" si="39"/>
        <v>0406</v>
      </c>
      <c r="E407" s="25" t="str">
        <f t="shared" si="41"/>
        <v>1702-北-其他A-0406</v>
      </c>
      <c r="F407" s="35" t="str">
        <f t="shared" si="40"/>
        <v>何O霖</v>
      </c>
      <c r="G407" s="22">
        <v>42774</v>
      </c>
      <c r="H407" s="23" t="s">
        <v>2887</v>
      </c>
      <c r="I407" s="23" t="s">
        <v>44</v>
      </c>
      <c r="J407" s="23" t="s">
        <v>18</v>
      </c>
      <c r="K407" s="23" t="s">
        <v>2888</v>
      </c>
      <c r="L407" s="23" t="s">
        <v>2889</v>
      </c>
      <c r="M407" s="23" t="s">
        <v>995</v>
      </c>
      <c r="N407" s="23" t="s">
        <v>22</v>
      </c>
      <c r="O407" s="22">
        <v>42498</v>
      </c>
      <c r="P407" s="22">
        <v>42652</v>
      </c>
      <c r="Q407" s="22">
        <v>42798</v>
      </c>
      <c r="R407" s="23" t="s">
        <v>23</v>
      </c>
      <c r="S407" s="23" t="s">
        <v>2890</v>
      </c>
      <c r="T407" s="23" t="s">
        <v>49</v>
      </c>
      <c r="U407" s="22">
        <v>44590</v>
      </c>
      <c r="V407" s="22">
        <v>44224</v>
      </c>
      <c r="W407" s="23">
        <v>3</v>
      </c>
      <c r="X407" s="23" t="s">
        <v>2891</v>
      </c>
    </row>
    <row r="408" spans="1:24" x14ac:dyDescent="0.25">
      <c r="A408" s="36" t="str">
        <f t="shared" si="36"/>
        <v>1702</v>
      </c>
      <c r="B408" s="36" t="str">
        <f t="shared" si="37"/>
        <v>中</v>
      </c>
      <c r="C408" s="36" t="str">
        <f t="shared" si="38"/>
        <v>公家A</v>
      </c>
      <c r="D408" s="37" t="str">
        <f t="shared" si="39"/>
        <v>0407</v>
      </c>
      <c r="E408" s="25" t="str">
        <f t="shared" si="41"/>
        <v>1702-中-公家B-0407</v>
      </c>
      <c r="F408" s="35" t="str">
        <f t="shared" si="40"/>
        <v>歐O明</v>
      </c>
      <c r="G408" s="22">
        <v>42775</v>
      </c>
      <c r="H408" s="23" t="s">
        <v>2892</v>
      </c>
      <c r="I408" s="23" t="s">
        <v>137</v>
      </c>
      <c r="J408" s="23" t="s">
        <v>2618</v>
      </c>
      <c r="K408" s="23" t="s">
        <v>2893</v>
      </c>
      <c r="L408" s="23" t="s">
        <v>2894</v>
      </c>
      <c r="M408" s="23" t="s">
        <v>954</v>
      </c>
      <c r="N408" s="23" t="s">
        <v>2895</v>
      </c>
      <c r="O408" s="22">
        <v>42498</v>
      </c>
      <c r="P408" s="22">
        <v>42652</v>
      </c>
      <c r="Q408" s="26">
        <v>42798</v>
      </c>
      <c r="R408" s="23" t="s">
        <v>23</v>
      </c>
      <c r="S408" s="23" t="s">
        <v>2896</v>
      </c>
      <c r="T408" s="23" t="s">
        <v>25</v>
      </c>
      <c r="U408" s="22">
        <v>42967</v>
      </c>
      <c r="V408" s="22">
        <v>44792</v>
      </c>
      <c r="W408" s="23">
        <v>3</v>
      </c>
      <c r="X408" s="23" t="s">
        <v>2897</v>
      </c>
    </row>
    <row r="409" spans="1:24" x14ac:dyDescent="0.25">
      <c r="A409" s="36" t="str">
        <f t="shared" si="36"/>
        <v>1702</v>
      </c>
      <c r="B409" s="36" t="str">
        <f t="shared" si="37"/>
        <v>中</v>
      </c>
      <c r="C409" s="36" t="str">
        <f t="shared" si="38"/>
        <v>民營B</v>
      </c>
      <c r="D409" s="37" t="str">
        <f t="shared" si="39"/>
        <v>0408</v>
      </c>
      <c r="E409" s="25" t="str">
        <f t="shared" si="41"/>
        <v>1702-中-民營B-0408</v>
      </c>
      <c r="F409" s="35" t="str">
        <f t="shared" si="40"/>
        <v>魏O峯</v>
      </c>
      <c r="G409" s="22">
        <v>42775</v>
      </c>
      <c r="H409" s="23" t="s">
        <v>2898</v>
      </c>
      <c r="I409" s="23" t="s">
        <v>111</v>
      </c>
      <c r="J409" s="23" t="s">
        <v>2618</v>
      </c>
      <c r="K409" s="23" t="s">
        <v>2899</v>
      </c>
      <c r="L409" s="23" t="s">
        <v>2900</v>
      </c>
      <c r="M409" s="23" t="s">
        <v>21</v>
      </c>
      <c r="N409" s="23" t="s">
        <v>2901</v>
      </c>
      <c r="O409" s="22">
        <v>42498</v>
      </c>
      <c r="P409" s="22">
        <v>42652</v>
      </c>
      <c r="Q409" s="22">
        <v>42798</v>
      </c>
      <c r="R409" s="23" t="s">
        <v>23</v>
      </c>
      <c r="S409" s="23" t="s">
        <v>2902</v>
      </c>
      <c r="T409" s="23" t="s">
        <v>41</v>
      </c>
      <c r="U409" s="22">
        <v>44013</v>
      </c>
      <c r="V409" s="22">
        <v>44742</v>
      </c>
      <c r="W409" s="23">
        <v>3</v>
      </c>
      <c r="X409" s="23" t="s">
        <v>2903</v>
      </c>
    </row>
    <row r="410" spans="1:24" x14ac:dyDescent="0.25">
      <c r="A410" s="36" t="str">
        <f t="shared" si="36"/>
        <v>1702</v>
      </c>
      <c r="B410" s="36" t="str">
        <f t="shared" si="37"/>
        <v>北</v>
      </c>
      <c r="C410" s="36" t="str">
        <f t="shared" si="38"/>
        <v>金融B</v>
      </c>
      <c r="D410" s="37" t="str">
        <f t="shared" si="39"/>
        <v>0409</v>
      </c>
      <c r="E410" s="25" t="str">
        <f t="shared" si="41"/>
        <v>1702-北-金融A-0409</v>
      </c>
      <c r="F410" s="35" t="str">
        <f t="shared" si="40"/>
        <v>洪O陽</v>
      </c>
      <c r="G410" s="22">
        <v>42775</v>
      </c>
      <c r="H410" s="23" t="s">
        <v>2904</v>
      </c>
      <c r="I410" s="23" t="s">
        <v>52</v>
      </c>
      <c r="J410" s="23" t="s">
        <v>18</v>
      </c>
      <c r="K410" s="23" t="s">
        <v>2905</v>
      </c>
      <c r="L410" s="23" t="s">
        <v>2906</v>
      </c>
      <c r="M410" s="23" t="s">
        <v>21</v>
      </c>
      <c r="N410" s="23" t="s">
        <v>192</v>
      </c>
      <c r="O410" s="22">
        <v>42498</v>
      </c>
      <c r="P410" s="22">
        <v>42652</v>
      </c>
      <c r="Q410" s="22">
        <v>42798</v>
      </c>
      <c r="R410" s="23" t="s">
        <v>23</v>
      </c>
      <c r="S410" s="23" t="s">
        <v>2907</v>
      </c>
      <c r="T410" s="23" t="s">
        <v>25</v>
      </c>
      <c r="U410" s="22">
        <v>44591</v>
      </c>
      <c r="V410" s="22">
        <v>44225</v>
      </c>
      <c r="W410" s="23">
        <v>3</v>
      </c>
      <c r="X410" s="23" t="s">
        <v>2908</v>
      </c>
    </row>
    <row r="411" spans="1:24" x14ac:dyDescent="0.25">
      <c r="A411" s="36" t="str">
        <f t="shared" si="36"/>
        <v>1702</v>
      </c>
      <c r="B411" s="36" t="str">
        <f t="shared" si="37"/>
        <v>中</v>
      </c>
      <c r="C411" s="36" t="str">
        <f t="shared" si="38"/>
        <v>公家A</v>
      </c>
      <c r="D411" s="37" t="str">
        <f t="shared" si="39"/>
        <v>0410</v>
      </c>
      <c r="E411" s="25" t="str">
        <f t="shared" si="41"/>
        <v>1702-中-公家C-0410</v>
      </c>
      <c r="F411" s="35" t="str">
        <f t="shared" si="40"/>
        <v>歐O明</v>
      </c>
      <c r="G411" s="22">
        <v>42776</v>
      </c>
      <c r="H411" s="23" t="s">
        <v>2909</v>
      </c>
      <c r="I411" s="23" t="s">
        <v>104</v>
      </c>
      <c r="J411" s="23" t="s">
        <v>2618</v>
      </c>
      <c r="K411" s="23" t="s">
        <v>2910</v>
      </c>
      <c r="L411" s="23" t="s">
        <v>2911</v>
      </c>
      <c r="M411" s="23" t="s">
        <v>972</v>
      </c>
      <c r="N411" s="23" t="s">
        <v>2895</v>
      </c>
      <c r="O411" s="22">
        <v>42498</v>
      </c>
      <c r="P411" s="22">
        <v>42652</v>
      </c>
      <c r="Q411" s="26">
        <v>42798</v>
      </c>
      <c r="R411" s="23" t="s">
        <v>23</v>
      </c>
      <c r="S411" s="23" t="s">
        <v>2912</v>
      </c>
      <c r="T411" s="23" t="s">
        <v>34</v>
      </c>
      <c r="U411" s="22">
        <v>42968</v>
      </c>
      <c r="V411" s="22">
        <v>44793</v>
      </c>
      <c r="W411" s="23">
        <v>3</v>
      </c>
      <c r="X411" s="23" t="s">
        <v>2897</v>
      </c>
    </row>
    <row r="412" spans="1:24" x14ac:dyDescent="0.25">
      <c r="A412" s="36" t="str">
        <f t="shared" si="36"/>
        <v>1702</v>
      </c>
      <c r="B412" s="36" t="str">
        <f t="shared" si="37"/>
        <v>中</v>
      </c>
      <c r="C412" s="36" t="str">
        <f t="shared" si="38"/>
        <v>民營C</v>
      </c>
      <c r="D412" s="37" t="str">
        <f t="shared" si="39"/>
        <v>0411</v>
      </c>
      <c r="E412" s="25" t="str">
        <f t="shared" si="41"/>
        <v>1702-中-民營C-0411</v>
      </c>
      <c r="F412" s="35" t="str">
        <f t="shared" si="40"/>
        <v>周O慶</v>
      </c>
      <c r="G412" s="22">
        <v>42776</v>
      </c>
      <c r="H412" s="23" t="s">
        <v>2913</v>
      </c>
      <c r="I412" s="23" t="s">
        <v>28</v>
      </c>
      <c r="J412" s="23" t="s">
        <v>2618</v>
      </c>
      <c r="K412" s="23" t="s">
        <v>2914</v>
      </c>
      <c r="L412" s="23" t="s">
        <v>2915</v>
      </c>
      <c r="M412" s="23" t="s">
        <v>31</v>
      </c>
      <c r="N412" s="23" t="s">
        <v>2916</v>
      </c>
      <c r="O412" s="22">
        <v>42498</v>
      </c>
      <c r="P412" s="22">
        <v>42652</v>
      </c>
      <c r="Q412" s="22">
        <v>42798</v>
      </c>
      <c r="R412" s="23" t="s">
        <v>23</v>
      </c>
      <c r="S412" s="23" t="s">
        <v>2917</v>
      </c>
      <c r="T412" s="23" t="s">
        <v>49</v>
      </c>
      <c r="U412" s="22">
        <v>44014</v>
      </c>
      <c r="V412" s="22">
        <v>44743</v>
      </c>
      <c r="W412" s="23">
        <v>3</v>
      </c>
      <c r="X412" s="23" t="s">
        <v>2918</v>
      </c>
    </row>
    <row r="413" spans="1:24" x14ac:dyDescent="0.25">
      <c r="A413" s="36" t="str">
        <f t="shared" si="36"/>
        <v>1702</v>
      </c>
      <c r="B413" s="36" t="str">
        <f t="shared" si="37"/>
        <v>北</v>
      </c>
      <c r="C413" s="36" t="str">
        <f t="shared" si="38"/>
        <v>金融C</v>
      </c>
      <c r="D413" s="37" t="str">
        <f t="shared" si="39"/>
        <v>0412</v>
      </c>
      <c r="E413" s="25" t="str">
        <f t="shared" si="41"/>
        <v>1702-北-金融B-0412</v>
      </c>
      <c r="F413" s="35" t="str">
        <f t="shared" si="40"/>
        <v>施O澄</v>
      </c>
      <c r="G413" s="22">
        <v>42776</v>
      </c>
      <c r="H413" s="23" t="s">
        <v>2919</v>
      </c>
      <c r="I413" s="23" t="s">
        <v>97</v>
      </c>
      <c r="J413" s="23" t="s">
        <v>18</v>
      </c>
      <c r="K413" s="23" t="s">
        <v>2920</v>
      </c>
      <c r="L413" s="23" t="s">
        <v>2921</v>
      </c>
      <c r="M413" s="23" t="s">
        <v>31</v>
      </c>
      <c r="N413" s="23" t="s">
        <v>870</v>
      </c>
      <c r="O413" s="22">
        <v>42498</v>
      </c>
      <c r="P413" s="22">
        <v>42652</v>
      </c>
      <c r="Q413" s="22">
        <v>42798</v>
      </c>
      <c r="R413" s="23" t="s">
        <v>23</v>
      </c>
      <c r="S413" s="23" t="s">
        <v>2922</v>
      </c>
      <c r="T413" s="23" t="s">
        <v>34</v>
      </c>
      <c r="U413" s="22">
        <v>44592</v>
      </c>
      <c r="V413" s="22">
        <v>44226</v>
      </c>
      <c r="W413" s="23">
        <v>3</v>
      </c>
      <c r="X413" s="23" t="s">
        <v>2123</v>
      </c>
    </row>
    <row r="414" spans="1:24" x14ac:dyDescent="0.25">
      <c r="A414" s="36" t="str">
        <f t="shared" si="36"/>
        <v>1702</v>
      </c>
      <c r="B414" s="36" t="str">
        <f t="shared" si="37"/>
        <v>中</v>
      </c>
      <c r="C414" s="36" t="str">
        <f t="shared" si="38"/>
        <v>民營B</v>
      </c>
      <c r="D414" s="37" t="str">
        <f t="shared" si="39"/>
        <v>0413</v>
      </c>
      <c r="E414" s="25" t="str">
        <f t="shared" si="41"/>
        <v>1702-中-民營B-0413</v>
      </c>
      <c r="F414" s="35" t="str">
        <f t="shared" si="40"/>
        <v>黃O達</v>
      </c>
      <c r="G414" s="22">
        <v>42777</v>
      </c>
      <c r="H414" s="23" t="s">
        <v>2923</v>
      </c>
      <c r="I414" s="23" t="s">
        <v>111</v>
      </c>
      <c r="J414" s="23" t="s">
        <v>2618</v>
      </c>
      <c r="K414" s="23" t="s">
        <v>2924</v>
      </c>
      <c r="L414" s="23" t="s">
        <v>2925</v>
      </c>
      <c r="M414" s="23" t="s">
        <v>31</v>
      </c>
      <c r="N414" s="23" t="s">
        <v>2926</v>
      </c>
      <c r="O414" s="22">
        <v>42498</v>
      </c>
      <c r="P414" s="22">
        <v>42652</v>
      </c>
      <c r="Q414" s="26">
        <v>42798</v>
      </c>
      <c r="R414" s="23" t="s">
        <v>23</v>
      </c>
      <c r="S414" s="23" t="s">
        <v>2927</v>
      </c>
      <c r="T414" s="23" t="s">
        <v>41</v>
      </c>
      <c r="U414" s="22">
        <v>42969</v>
      </c>
      <c r="V414" s="22">
        <v>44794</v>
      </c>
      <c r="W414" s="23">
        <v>3</v>
      </c>
      <c r="X414" s="23" t="s">
        <v>2928</v>
      </c>
    </row>
    <row r="415" spans="1:24" x14ac:dyDescent="0.25">
      <c r="A415" s="36" t="str">
        <f t="shared" si="36"/>
        <v>1702</v>
      </c>
      <c r="B415" s="36" t="str">
        <f t="shared" si="37"/>
        <v>中</v>
      </c>
      <c r="C415" s="36" t="str">
        <f t="shared" si="38"/>
        <v>金融B</v>
      </c>
      <c r="D415" s="37" t="str">
        <f t="shared" si="39"/>
        <v>0414</v>
      </c>
      <c r="E415" s="25" t="str">
        <f t="shared" si="41"/>
        <v>1702-中-金融C-0414</v>
      </c>
      <c r="F415" s="35" t="str">
        <f t="shared" si="40"/>
        <v>邱O聖</v>
      </c>
      <c r="G415" s="22">
        <v>42777</v>
      </c>
      <c r="H415" s="23" t="s">
        <v>2929</v>
      </c>
      <c r="I415" s="23" t="s">
        <v>154</v>
      </c>
      <c r="J415" s="23" t="s">
        <v>2618</v>
      </c>
      <c r="K415" s="23" t="s">
        <v>2930</v>
      </c>
      <c r="L415" s="23" t="s">
        <v>2931</v>
      </c>
      <c r="M415" s="23" t="s">
        <v>21</v>
      </c>
      <c r="N415" s="23" t="s">
        <v>2932</v>
      </c>
      <c r="O415" s="22">
        <v>42498</v>
      </c>
      <c r="P415" s="22">
        <v>42652</v>
      </c>
      <c r="Q415" s="22">
        <v>42798</v>
      </c>
      <c r="R415" s="23" t="s">
        <v>23</v>
      </c>
      <c r="S415" s="23" t="s">
        <v>2933</v>
      </c>
      <c r="T415" s="23" t="s">
        <v>25</v>
      </c>
      <c r="U415" s="22">
        <v>44015</v>
      </c>
      <c r="V415" s="22">
        <v>44744</v>
      </c>
      <c r="W415" s="23">
        <v>3</v>
      </c>
      <c r="X415" s="23" t="s">
        <v>2934</v>
      </c>
    </row>
    <row r="416" spans="1:24" x14ac:dyDescent="0.25">
      <c r="A416" s="36" t="str">
        <f t="shared" si="36"/>
        <v>1702</v>
      </c>
      <c r="B416" s="36" t="str">
        <f t="shared" si="37"/>
        <v>北</v>
      </c>
      <c r="C416" s="36" t="str">
        <f t="shared" si="38"/>
        <v>金融C</v>
      </c>
      <c r="D416" s="37" t="str">
        <f t="shared" si="39"/>
        <v>0415</v>
      </c>
      <c r="E416" s="25" t="str">
        <f t="shared" si="41"/>
        <v>1702-北-金融C-0415</v>
      </c>
      <c r="F416" s="35" t="str">
        <f t="shared" si="40"/>
        <v>張O池</v>
      </c>
      <c r="G416" s="22">
        <v>42777</v>
      </c>
      <c r="H416" s="23" t="s">
        <v>2935</v>
      </c>
      <c r="I416" s="23" t="s">
        <v>154</v>
      </c>
      <c r="J416" s="23" t="s">
        <v>18</v>
      </c>
      <c r="K416" s="23" t="s">
        <v>2936</v>
      </c>
      <c r="L416" s="23" t="s">
        <v>2937</v>
      </c>
      <c r="M416" s="23" t="s">
        <v>995</v>
      </c>
      <c r="N416" s="23" t="s">
        <v>2938</v>
      </c>
      <c r="O416" s="22">
        <v>42498</v>
      </c>
      <c r="P416" s="22">
        <v>42652</v>
      </c>
      <c r="Q416" s="22">
        <v>42798</v>
      </c>
      <c r="R416" s="23" t="s">
        <v>23</v>
      </c>
      <c r="S416" s="23" t="s">
        <v>2939</v>
      </c>
      <c r="T416" s="23" t="s">
        <v>41</v>
      </c>
      <c r="U416" s="22">
        <v>44593</v>
      </c>
      <c r="V416" s="22">
        <v>44227</v>
      </c>
      <c r="W416" s="23">
        <v>3</v>
      </c>
      <c r="X416" s="23" t="s">
        <v>2940</v>
      </c>
    </row>
    <row r="417" spans="1:24" x14ac:dyDescent="0.25">
      <c r="A417" s="36" t="str">
        <f t="shared" si="36"/>
        <v>1702</v>
      </c>
      <c r="B417" s="36" t="str">
        <f t="shared" si="37"/>
        <v>中</v>
      </c>
      <c r="C417" s="36" t="str">
        <f t="shared" si="38"/>
        <v>民營C</v>
      </c>
      <c r="D417" s="37" t="str">
        <f t="shared" si="39"/>
        <v>0416</v>
      </c>
      <c r="E417" s="25" t="str">
        <f t="shared" si="41"/>
        <v>1702-中-民營C-0416</v>
      </c>
      <c r="F417" s="35" t="str">
        <f t="shared" si="40"/>
        <v>曾O章</v>
      </c>
      <c r="G417" s="22">
        <v>42778</v>
      </c>
      <c r="H417" s="23" t="s">
        <v>2941</v>
      </c>
      <c r="I417" s="23" t="s">
        <v>28</v>
      </c>
      <c r="J417" s="23" t="s">
        <v>2618</v>
      </c>
      <c r="K417" s="23" t="s">
        <v>2942</v>
      </c>
      <c r="L417" s="23" t="s">
        <v>2943</v>
      </c>
      <c r="M417" s="23" t="s">
        <v>995</v>
      </c>
      <c r="N417" s="23" t="s">
        <v>1263</v>
      </c>
      <c r="O417" s="22">
        <v>42498</v>
      </c>
      <c r="P417" s="22">
        <v>42652</v>
      </c>
      <c r="Q417" s="26">
        <v>42798</v>
      </c>
      <c r="R417" s="23" t="s">
        <v>23</v>
      </c>
      <c r="S417" s="23" t="s">
        <v>2944</v>
      </c>
      <c r="T417" s="23" t="s">
        <v>49</v>
      </c>
      <c r="U417" s="22">
        <v>42970</v>
      </c>
      <c r="V417" s="22">
        <v>44795</v>
      </c>
      <c r="W417" s="23">
        <v>3</v>
      </c>
      <c r="X417" s="23" t="s">
        <v>2945</v>
      </c>
    </row>
    <row r="418" spans="1:24" x14ac:dyDescent="0.25">
      <c r="A418" s="36" t="str">
        <f t="shared" si="36"/>
        <v>1702</v>
      </c>
      <c r="B418" s="36" t="str">
        <f t="shared" si="37"/>
        <v>中</v>
      </c>
      <c r="C418" s="36" t="str">
        <f t="shared" si="38"/>
        <v>其他C</v>
      </c>
      <c r="D418" s="37" t="str">
        <f t="shared" si="39"/>
        <v>0417</v>
      </c>
      <c r="E418" s="25" t="str">
        <f t="shared" si="41"/>
        <v>1702-中-其他C-0417</v>
      </c>
      <c r="F418" s="35" t="str">
        <f t="shared" si="40"/>
        <v>何O麟</v>
      </c>
      <c r="G418" s="22">
        <v>42778</v>
      </c>
      <c r="H418" s="23" t="s">
        <v>2946</v>
      </c>
      <c r="I418" s="23" t="s">
        <v>124</v>
      </c>
      <c r="J418" s="23" t="s">
        <v>2618</v>
      </c>
      <c r="K418" s="23" t="s">
        <v>2947</v>
      </c>
      <c r="L418" s="23" t="s">
        <v>2948</v>
      </c>
      <c r="M418" s="23" t="s">
        <v>31</v>
      </c>
      <c r="N418" s="23" t="s">
        <v>2949</v>
      </c>
      <c r="O418" s="22">
        <v>42498</v>
      </c>
      <c r="P418" s="22">
        <v>42652</v>
      </c>
      <c r="Q418" s="22">
        <v>42798</v>
      </c>
      <c r="R418" s="23" t="s">
        <v>23</v>
      </c>
      <c r="S418" s="23" t="s">
        <v>2950</v>
      </c>
      <c r="T418" s="23" t="s">
        <v>34</v>
      </c>
      <c r="U418" s="22">
        <v>44016</v>
      </c>
      <c r="V418" s="22">
        <v>44745</v>
      </c>
      <c r="W418" s="23">
        <v>3</v>
      </c>
      <c r="X418" s="23" t="s">
        <v>2951</v>
      </c>
    </row>
    <row r="419" spans="1:24" x14ac:dyDescent="0.25">
      <c r="A419" s="36" t="str">
        <f t="shared" si="36"/>
        <v>1702</v>
      </c>
      <c r="B419" s="36" t="str">
        <f t="shared" si="37"/>
        <v>北</v>
      </c>
      <c r="C419" s="36" t="str">
        <f t="shared" si="38"/>
        <v>其他C</v>
      </c>
      <c r="D419" s="37" t="str">
        <f t="shared" si="39"/>
        <v>0418</v>
      </c>
      <c r="E419" s="25" t="str">
        <f t="shared" si="41"/>
        <v>1702-北-其他B-0418</v>
      </c>
      <c r="F419" s="35" t="str">
        <f t="shared" si="40"/>
        <v>邱O南</v>
      </c>
      <c r="G419" s="22">
        <v>42778</v>
      </c>
      <c r="H419" s="23" t="s">
        <v>2952</v>
      </c>
      <c r="I419" s="23" t="s">
        <v>71</v>
      </c>
      <c r="J419" s="23" t="s">
        <v>18</v>
      </c>
      <c r="K419" s="23" t="s">
        <v>2953</v>
      </c>
      <c r="L419" s="23" t="s">
        <v>2954</v>
      </c>
      <c r="M419" s="23" t="s">
        <v>21</v>
      </c>
      <c r="N419" s="23" t="s">
        <v>192</v>
      </c>
      <c r="O419" s="22">
        <v>42498</v>
      </c>
      <c r="P419" s="22">
        <v>42652</v>
      </c>
      <c r="Q419" s="22">
        <v>42798</v>
      </c>
      <c r="R419" s="23" t="s">
        <v>23</v>
      </c>
      <c r="S419" s="23" t="s">
        <v>2955</v>
      </c>
      <c r="T419" s="23" t="s">
        <v>49</v>
      </c>
      <c r="U419" s="22">
        <v>44594</v>
      </c>
      <c r="V419" s="22">
        <v>44228</v>
      </c>
      <c r="W419" s="23">
        <v>3</v>
      </c>
      <c r="X419" s="23" t="s">
        <v>2956</v>
      </c>
    </row>
    <row r="420" spans="1:24" x14ac:dyDescent="0.25">
      <c r="A420" s="36" t="str">
        <f t="shared" si="36"/>
        <v>1702</v>
      </c>
      <c r="B420" s="36" t="str">
        <f t="shared" si="37"/>
        <v>中</v>
      </c>
      <c r="C420" s="36" t="str">
        <f t="shared" si="38"/>
        <v>金融B</v>
      </c>
      <c r="D420" s="37" t="str">
        <f t="shared" si="39"/>
        <v>0419</v>
      </c>
      <c r="E420" s="25" t="str">
        <f t="shared" si="41"/>
        <v>1702-中-金融C-0419</v>
      </c>
      <c r="F420" s="35" t="str">
        <f t="shared" si="40"/>
        <v>宋O銓</v>
      </c>
      <c r="G420" s="22">
        <v>42779</v>
      </c>
      <c r="H420" s="23" t="s">
        <v>2957</v>
      </c>
      <c r="I420" s="23" t="s">
        <v>154</v>
      </c>
      <c r="J420" s="23" t="s">
        <v>2618</v>
      </c>
      <c r="K420" s="23" t="s">
        <v>2958</v>
      </c>
      <c r="L420" s="23" t="s">
        <v>2959</v>
      </c>
      <c r="M420" s="23" t="s">
        <v>21</v>
      </c>
      <c r="N420" s="23" t="s">
        <v>2960</v>
      </c>
      <c r="O420" s="22">
        <v>42498</v>
      </c>
      <c r="P420" s="22">
        <v>42652</v>
      </c>
      <c r="Q420" s="26">
        <v>42798</v>
      </c>
      <c r="R420" s="23" t="s">
        <v>23</v>
      </c>
      <c r="S420" s="23" t="s">
        <v>2961</v>
      </c>
      <c r="T420" s="23" t="s">
        <v>25</v>
      </c>
      <c r="U420" s="22">
        <v>42971</v>
      </c>
      <c r="V420" s="22">
        <v>44796</v>
      </c>
      <c r="W420" s="23">
        <v>3</v>
      </c>
      <c r="X420" s="23" t="s">
        <v>2962</v>
      </c>
    </row>
    <row r="421" spans="1:24" x14ac:dyDescent="0.25">
      <c r="A421" s="36" t="str">
        <f t="shared" si="36"/>
        <v>1702</v>
      </c>
      <c r="B421" s="36" t="str">
        <f t="shared" si="37"/>
        <v>中</v>
      </c>
      <c r="C421" s="36" t="str">
        <f t="shared" si="38"/>
        <v>金融C</v>
      </c>
      <c r="D421" s="37" t="str">
        <f t="shared" si="39"/>
        <v>0420</v>
      </c>
      <c r="E421" s="25" t="str">
        <f t="shared" si="41"/>
        <v>1702-中-金融A-0420</v>
      </c>
      <c r="F421" s="35" t="str">
        <f t="shared" si="40"/>
        <v>李O曦</v>
      </c>
      <c r="G421" s="22">
        <v>42779</v>
      </c>
      <c r="H421" s="23" t="s">
        <v>2963</v>
      </c>
      <c r="I421" s="23" t="s">
        <v>52</v>
      </c>
      <c r="J421" s="23" t="s">
        <v>2618</v>
      </c>
      <c r="K421" s="23" t="s">
        <v>2964</v>
      </c>
      <c r="L421" s="23" t="s">
        <v>2965</v>
      </c>
      <c r="M421" s="23" t="s">
        <v>21</v>
      </c>
      <c r="N421" s="23" t="s">
        <v>2966</v>
      </c>
      <c r="O421" s="22">
        <v>42498</v>
      </c>
      <c r="P421" s="22">
        <v>42652</v>
      </c>
      <c r="Q421" s="22">
        <v>42798</v>
      </c>
      <c r="R421" s="23" t="s">
        <v>23</v>
      </c>
      <c r="S421" s="23" t="s">
        <v>2967</v>
      </c>
      <c r="T421" s="23" t="s">
        <v>41</v>
      </c>
      <c r="U421" s="22">
        <v>44017</v>
      </c>
      <c r="V421" s="22">
        <v>44746</v>
      </c>
      <c r="W421" s="23">
        <v>3</v>
      </c>
      <c r="X421" s="23" t="s">
        <v>2968</v>
      </c>
    </row>
    <row r="422" spans="1:24" x14ac:dyDescent="0.25">
      <c r="A422" s="36" t="str">
        <f t="shared" si="36"/>
        <v>1702</v>
      </c>
      <c r="B422" s="36" t="str">
        <f t="shared" si="37"/>
        <v>北</v>
      </c>
      <c r="C422" s="36" t="str">
        <f t="shared" si="38"/>
        <v>公家A</v>
      </c>
      <c r="D422" s="37" t="str">
        <f t="shared" si="39"/>
        <v>0421</v>
      </c>
      <c r="E422" s="25" t="str">
        <f t="shared" si="41"/>
        <v>1702-北-公家C-0421</v>
      </c>
      <c r="F422" s="35" t="str">
        <f t="shared" si="40"/>
        <v>廖O茹</v>
      </c>
      <c r="G422" s="22">
        <v>42779</v>
      </c>
      <c r="H422" s="23" t="s">
        <v>2969</v>
      </c>
      <c r="I422" s="23" t="s">
        <v>104</v>
      </c>
      <c r="J422" s="23" t="s">
        <v>18</v>
      </c>
      <c r="K422" s="23" t="s">
        <v>2970</v>
      </c>
      <c r="L422" s="23" t="s">
        <v>2971</v>
      </c>
      <c r="M422" s="23" t="s">
        <v>31</v>
      </c>
      <c r="N422" s="23" t="s">
        <v>2972</v>
      </c>
      <c r="O422" s="22">
        <v>42498</v>
      </c>
      <c r="P422" s="22">
        <v>42652</v>
      </c>
      <c r="Q422" s="22">
        <v>42798</v>
      </c>
      <c r="R422" s="23" t="s">
        <v>23</v>
      </c>
      <c r="S422" s="23" t="s">
        <v>2973</v>
      </c>
      <c r="T422" s="23" t="s">
        <v>25</v>
      </c>
      <c r="U422" s="22">
        <v>44595</v>
      </c>
      <c r="V422" s="22">
        <v>44229</v>
      </c>
      <c r="W422" s="23">
        <v>3</v>
      </c>
      <c r="X422" s="23" t="s">
        <v>2974</v>
      </c>
    </row>
    <row r="423" spans="1:24" x14ac:dyDescent="0.25">
      <c r="A423" s="36" t="str">
        <f t="shared" si="36"/>
        <v>1702</v>
      </c>
      <c r="B423" s="36" t="str">
        <f t="shared" si="37"/>
        <v>中</v>
      </c>
      <c r="C423" s="36" t="str">
        <f t="shared" si="38"/>
        <v>其他C</v>
      </c>
      <c r="D423" s="37" t="str">
        <f t="shared" si="39"/>
        <v>0422</v>
      </c>
      <c r="E423" s="25" t="str">
        <f t="shared" si="41"/>
        <v>1702-中-其他A-0422</v>
      </c>
      <c r="F423" s="35" t="str">
        <f t="shared" si="40"/>
        <v>曾O璟</v>
      </c>
      <c r="G423" s="22">
        <v>42780</v>
      </c>
      <c r="H423" s="23" t="s">
        <v>2975</v>
      </c>
      <c r="I423" s="23" t="s">
        <v>44</v>
      </c>
      <c r="J423" s="23" t="s">
        <v>2618</v>
      </c>
      <c r="K423" s="23" t="s">
        <v>2976</v>
      </c>
      <c r="L423" s="23" t="s">
        <v>2977</v>
      </c>
      <c r="M423" s="23" t="s">
        <v>954</v>
      </c>
      <c r="N423" s="23" t="s">
        <v>2978</v>
      </c>
      <c r="O423" s="22">
        <v>42498</v>
      </c>
      <c r="P423" s="22">
        <v>42652</v>
      </c>
      <c r="Q423" s="26">
        <v>42798</v>
      </c>
      <c r="R423" s="23" t="s">
        <v>23</v>
      </c>
      <c r="S423" s="23" t="s">
        <v>2979</v>
      </c>
      <c r="T423" s="23" t="s">
        <v>34</v>
      </c>
      <c r="U423" s="22">
        <v>42972</v>
      </c>
      <c r="V423" s="22">
        <v>44797</v>
      </c>
      <c r="W423" s="23">
        <v>3</v>
      </c>
      <c r="X423" s="23" t="s">
        <v>2980</v>
      </c>
    </row>
    <row r="424" spans="1:24" x14ac:dyDescent="0.25">
      <c r="A424" s="36" t="str">
        <f t="shared" si="36"/>
        <v>1702</v>
      </c>
      <c r="B424" s="36" t="str">
        <f t="shared" si="37"/>
        <v>中</v>
      </c>
      <c r="C424" s="36" t="str">
        <f t="shared" si="38"/>
        <v>金融A</v>
      </c>
      <c r="D424" s="37" t="str">
        <f t="shared" si="39"/>
        <v>0423</v>
      </c>
      <c r="E424" s="25" t="str">
        <f t="shared" si="41"/>
        <v>1702-中-金融B-0423</v>
      </c>
      <c r="F424" s="35" t="str">
        <f t="shared" si="40"/>
        <v>黃O民</v>
      </c>
      <c r="G424" s="22">
        <v>42780</v>
      </c>
      <c r="H424" s="23" t="s">
        <v>2981</v>
      </c>
      <c r="I424" s="23" t="s">
        <v>97</v>
      </c>
      <c r="J424" s="23" t="s">
        <v>2618</v>
      </c>
      <c r="K424" s="23" t="s">
        <v>2982</v>
      </c>
      <c r="L424" s="23" t="s">
        <v>2983</v>
      </c>
      <c r="M424" s="23" t="s">
        <v>31</v>
      </c>
      <c r="N424" s="23" t="s">
        <v>2984</v>
      </c>
      <c r="O424" s="22">
        <v>42498</v>
      </c>
      <c r="P424" s="22">
        <v>42652</v>
      </c>
      <c r="Q424" s="22">
        <v>42798</v>
      </c>
      <c r="R424" s="23" t="s">
        <v>23</v>
      </c>
      <c r="S424" s="23" t="s">
        <v>2985</v>
      </c>
      <c r="T424" s="23" t="s">
        <v>49</v>
      </c>
      <c r="U424" s="22">
        <v>44018</v>
      </c>
      <c r="V424" s="22">
        <v>44747</v>
      </c>
      <c r="W424" s="23">
        <v>3</v>
      </c>
      <c r="X424" s="23" t="s">
        <v>2986</v>
      </c>
    </row>
    <row r="425" spans="1:24" x14ac:dyDescent="0.25">
      <c r="A425" s="36" t="str">
        <f t="shared" si="36"/>
        <v>1702</v>
      </c>
      <c r="B425" s="36" t="str">
        <f t="shared" si="37"/>
        <v>北</v>
      </c>
      <c r="C425" s="36" t="str">
        <f t="shared" si="38"/>
        <v>民營B</v>
      </c>
      <c r="D425" s="37" t="str">
        <f t="shared" si="39"/>
        <v>0424</v>
      </c>
      <c r="E425" s="25" t="str">
        <f t="shared" si="41"/>
        <v>1702-北-民營C-0424</v>
      </c>
      <c r="F425" s="35" t="str">
        <f t="shared" si="40"/>
        <v>洪O榮</v>
      </c>
      <c r="G425" s="22">
        <v>42780</v>
      </c>
      <c r="H425" s="23" t="s">
        <v>2987</v>
      </c>
      <c r="I425" s="23" t="s">
        <v>28</v>
      </c>
      <c r="J425" s="23" t="s">
        <v>18</v>
      </c>
      <c r="K425" s="23" t="s">
        <v>2988</v>
      </c>
      <c r="L425" s="23" t="s">
        <v>2989</v>
      </c>
      <c r="M425" s="23" t="s">
        <v>995</v>
      </c>
      <c r="N425" s="23" t="s">
        <v>2990</v>
      </c>
      <c r="O425" s="22">
        <v>42498</v>
      </c>
      <c r="P425" s="22">
        <v>42652</v>
      </c>
      <c r="Q425" s="22">
        <v>42798</v>
      </c>
      <c r="R425" s="23" t="s">
        <v>23</v>
      </c>
      <c r="S425" s="23" t="s">
        <v>2991</v>
      </c>
      <c r="T425" s="23" t="s">
        <v>34</v>
      </c>
      <c r="U425" s="22">
        <v>44596</v>
      </c>
      <c r="V425" s="22">
        <v>44230</v>
      </c>
      <c r="W425" s="23">
        <v>3</v>
      </c>
      <c r="X425" s="23" t="s">
        <v>2992</v>
      </c>
    </row>
    <row r="426" spans="1:24" x14ac:dyDescent="0.25">
      <c r="A426" s="36" t="str">
        <f t="shared" si="36"/>
        <v>1702</v>
      </c>
      <c r="B426" s="36" t="str">
        <f t="shared" si="37"/>
        <v>中</v>
      </c>
      <c r="C426" s="36" t="str">
        <f t="shared" si="38"/>
        <v>金融C</v>
      </c>
      <c r="D426" s="37" t="str">
        <f t="shared" si="39"/>
        <v>0425</v>
      </c>
      <c r="E426" s="25" t="str">
        <f t="shared" si="41"/>
        <v>1702-中-金融A-0425</v>
      </c>
      <c r="F426" s="35" t="str">
        <f t="shared" si="40"/>
        <v>曾O璟</v>
      </c>
      <c r="G426" s="22">
        <v>42781</v>
      </c>
      <c r="H426" s="23" t="s">
        <v>2993</v>
      </c>
      <c r="I426" s="23" t="s">
        <v>52</v>
      </c>
      <c r="J426" s="23" t="s">
        <v>2618</v>
      </c>
      <c r="K426" s="23" t="s">
        <v>2994</v>
      </c>
      <c r="L426" s="23" t="s">
        <v>2995</v>
      </c>
      <c r="M426" s="23" t="s">
        <v>972</v>
      </c>
      <c r="N426" s="23" t="s">
        <v>2978</v>
      </c>
      <c r="O426" s="22">
        <v>42498</v>
      </c>
      <c r="P426" s="22">
        <v>42652</v>
      </c>
      <c r="Q426" s="26">
        <v>42798</v>
      </c>
      <c r="R426" s="23" t="s">
        <v>23</v>
      </c>
      <c r="S426" s="23" t="s">
        <v>2996</v>
      </c>
      <c r="T426" s="23" t="s">
        <v>41</v>
      </c>
      <c r="U426" s="22">
        <v>42973</v>
      </c>
      <c r="V426" s="22">
        <v>44798</v>
      </c>
      <c r="W426" s="23">
        <v>3</v>
      </c>
      <c r="X426" s="23" t="s">
        <v>2980</v>
      </c>
    </row>
    <row r="427" spans="1:24" x14ac:dyDescent="0.25">
      <c r="A427" s="36" t="str">
        <f t="shared" si="36"/>
        <v>1702</v>
      </c>
      <c r="B427" s="36" t="str">
        <f t="shared" si="37"/>
        <v>中</v>
      </c>
      <c r="C427" s="36" t="str">
        <f t="shared" si="38"/>
        <v>金融A</v>
      </c>
      <c r="D427" s="37" t="str">
        <f t="shared" si="39"/>
        <v>0426</v>
      </c>
      <c r="E427" s="25" t="str">
        <f t="shared" si="41"/>
        <v>1702-中-金融C-0426</v>
      </c>
      <c r="F427" s="35" t="str">
        <f t="shared" si="40"/>
        <v>崔O一</v>
      </c>
      <c r="G427" s="22">
        <v>42781</v>
      </c>
      <c r="H427" s="23" t="s">
        <v>2997</v>
      </c>
      <c r="I427" s="23" t="s">
        <v>154</v>
      </c>
      <c r="J427" s="23" t="s">
        <v>2618</v>
      </c>
      <c r="K427" s="23" t="s">
        <v>2998</v>
      </c>
      <c r="L427" s="23" t="s">
        <v>2999</v>
      </c>
      <c r="M427" s="23" t="s">
        <v>21</v>
      </c>
      <c r="N427" s="23" t="s">
        <v>3000</v>
      </c>
      <c r="O427" s="22">
        <v>42498</v>
      </c>
      <c r="P427" s="22">
        <v>42652</v>
      </c>
      <c r="Q427" s="22">
        <v>42798</v>
      </c>
      <c r="R427" s="23" t="s">
        <v>23</v>
      </c>
      <c r="S427" s="23" t="s">
        <v>3001</v>
      </c>
      <c r="T427" s="23" t="s">
        <v>25</v>
      </c>
      <c r="U427" s="22">
        <v>44019</v>
      </c>
      <c r="V427" s="22">
        <v>44748</v>
      </c>
      <c r="W427" s="23">
        <v>3</v>
      </c>
      <c r="X427" s="23" t="s">
        <v>3002</v>
      </c>
    </row>
    <row r="428" spans="1:24" x14ac:dyDescent="0.25">
      <c r="A428" s="36" t="str">
        <f t="shared" si="36"/>
        <v>1702</v>
      </c>
      <c r="B428" s="36" t="str">
        <f t="shared" si="37"/>
        <v>北</v>
      </c>
      <c r="C428" s="36" t="str">
        <f t="shared" si="38"/>
        <v>金融C</v>
      </c>
      <c r="D428" s="37" t="str">
        <f t="shared" si="39"/>
        <v>0427</v>
      </c>
      <c r="E428" s="25" t="str">
        <f t="shared" si="41"/>
        <v>1702-北-金融A-0427</v>
      </c>
      <c r="F428" s="35" t="str">
        <f t="shared" si="40"/>
        <v>羅O霖</v>
      </c>
      <c r="G428" s="22">
        <v>42781</v>
      </c>
      <c r="H428" s="23" t="s">
        <v>3003</v>
      </c>
      <c r="I428" s="23" t="s">
        <v>52</v>
      </c>
      <c r="J428" s="23" t="s">
        <v>18</v>
      </c>
      <c r="K428" s="23" t="s">
        <v>3004</v>
      </c>
      <c r="L428" s="23" t="s">
        <v>3005</v>
      </c>
      <c r="M428" s="23" t="s">
        <v>21</v>
      </c>
      <c r="N428" s="23" t="s">
        <v>192</v>
      </c>
      <c r="O428" s="22">
        <v>42498</v>
      </c>
      <c r="P428" s="22">
        <v>42652</v>
      </c>
      <c r="Q428" s="22">
        <v>42798</v>
      </c>
      <c r="R428" s="23" t="s">
        <v>23</v>
      </c>
      <c r="S428" s="23" t="s">
        <v>3006</v>
      </c>
      <c r="T428" s="23" t="s">
        <v>41</v>
      </c>
      <c r="U428" s="22">
        <v>44597</v>
      </c>
      <c r="V428" s="22">
        <v>44231</v>
      </c>
      <c r="W428" s="23">
        <v>3</v>
      </c>
      <c r="X428" s="23" t="s">
        <v>3007</v>
      </c>
    </row>
    <row r="429" spans="1:24" x14ac:dyDescent="0.25">
      <c r="A429" s="36" t="str">
        <f t="shared" si="36"/>
        <v>1702</v>
      </c>
      <c r="B429" s="36" t="str">
        <f t="shared" si="37"/>
        <v>中</v>
      </c>
      <c r="C429" s="36" t="str">
        <f t="shared" si="38"/>
        <v>其他A</v>
      </c>
      <c r="D429" s="37" t="str">
        <f t="shared" si="39"/>
        <v>0428</v>
      </c>
      <c r="E429" s="25" t="str">
        <f t="shared" si="41"/>
        <v>1702-中-其他A-0428</v>
      </c>
      <c r="F429" s="35" t="str">
        <f t="shared" si="40"/>
        <v>彭O婷</v>
      </c>
      <c r="G429" s="22">
        <v>42782</v>
      </c>
      <c r="H429" s="23" t="s">
        <v>3008</v>
      </c>
      <c r="I429" s="23" t="s">
        <v>44</v>
      </c>
      <c r="J429" s="23" t="s">
        <v>2618</v>
      </c>
      <c r="K429" s="23" t="s">
        <v>3009</v>
      </c>
      <c r="L429" s="23" t="s">
        <v>3010</v>
      </c>
      <c r="M429" s="23" t="s">
        <v>31</v>
      </c>
      <c r="N429" s="23" t="s">
        <v>39</v>
      </c>
      <c r="O429" s="22">
        <v>42498</v>
      </c>
      <c r="P429" s="22">
        <v>42652</v>
      </c>
      <c r="Q429" s="22">
        <v>42798</v>
      </c>
      <c r="R429" s="23" t="s">
        <v>23</v>
      </c>
      <c r="S429" s="23" t="s">
        <v>3011</v>
      </c>
      <c r="T429" s="23" t="s">
        <v>34</v>
      </c>
      <c r="U429" s="22">
        <v>44020</v>
      </c>
      <c r="V429" s="22">
        <v>44749</v>
      </c>
      <c r="W429" s="23">
        <v>3</v>
      </c>
      <c r="X429" s="23" t="s">
        <v>3012</v>
      </c>
    </row>
    <row r="430" spans="1:24" x14ac:dyDescent="0.25">
      <c r="A430" s="36" t="str">
        <f t="shared" si="36"/>
        <v>1702</v>
      </c>
      <c r="B430" s="36" t="str">
        <f t="shared" si="37"/>
        <v>中</v>
      </c>
      <c r="C430" s="36" t="str">
        <f t="shared" si="38"/>
        <v>金融A</v>
      </c>
      <c r="D430" s="37" t="str">
        <f t="shared" si="39"/>
        <v>0429</v>
      </c>
      <c r="E430" s="25" t="str">
        <f t="shared" si="41"/>
        <v>1702-中-金融B-0429</v>
      </c>
      <c r="F430" s="35" t="str">
        <f t="shared" si="40"/>
        <v>劉O弘</v>
      </c>
      <c r="G430" s="22">
        <v>42782</v>
      </c>
      <c r="H430" s="23" t="s">
        <v>3013</v>
      </c>
      <c r="I430" s="23" t="s">
        <v>97</v>
      </c>
      <c r="J430" s="23" t="s">
        <v>2618</v>
      </c>
      <c r="K430" s="23" t="s">
        <v>3014</v>
      </c>
      <c r="L430" s="23" t="s">
        <v>3015</v>
      </c>
      <c r="M430" s="23" t="s">
        <v>31</v>
      </c>
      <c r="N430" s="23" t="s">
        <v>3016</v>
      </c>
      <c r="O430" s="22">
        <v>42498</v>
      </c>
      <c r="P430" s="22">
        <v>42652</v>
      </c>
      <c r="Q430" s="26">
        <v>42798</v>
      </c>
      <c r="R430" s="23" t="s">
        <v>23</v>
      </c>
      <c r="S430" s="23" t="s">
        <v>3017</v>
      </c>
      <c r="T430" s="23" t="s">
        <v>49</v>
      </c>
      <c r="U430" s="22">
        <v>42974</v>
      </c>
      <c r="V430" s="22">
        <v>44799</v>
      </c>
      <c r="W430" s="23">
        <v>3</v>
      </c>
      <c r="X430" s="23" t="s">
        <v>3018</v>
      </c>
    </row>
    <row r="431" spans="1:24" x14ac:dyDescent="0.25">
      <c r="A431" s="36" t="str">
        <f t="shared" si="36"/>
        <v>1702</v>
      </c>
      <c r="B431" s="36" t="str">
        <f t="shared" si="37"/>
        <v>北</v>
      </c>
      <c r="C431" s="36" t="str">
        <f t="shared" si="38"/>
        <v>金融B</v>
      </c>
      <c r="D431" s="37" t="str">
        <f t="shared" si="39"/>
        <v>0430</v>
      </c>
      <c r="E431" s="25" t="str">
        <f t="shared" si="41"/>
        <v>1702-北-金融B-0430</v>
      </c>
      <c r="F431" s="35" t="str">
        <f t="shared" si="40"/>
        <v>張O杉</v>
      </c>
      <c r="G431" s="22">
        <v>42782</v>
      </c>
      <c r="H431" s="23" t="s">
        <v>3019</v>
      </c>
      <c r="I431" s="23" t="s">
        <v>97</v>
      </c>
      <c r="J431" s="23" t="s">
        <v>18</v>
      </c>
      <c r="K431" s="23" t="s">
        <v>3020</v>
      </c>
      <c r="L431" s="23" t="s">
        <v>3021</v>
      </c>
      <c r="M431" s="23" t="s">
        <v>31</v>
      </c>
      <c r="N431" s="23" t="s">
        <v>3022</v>
      </c>
      <c r="O431" s="22">
        <v>42498</v>
      </c>
      <c r="P431" s="22">
        <v>42652</v>
      </c>
      <c r="Q431" s="22">
        <v>42798</v>
      </c>
      <c r="R431" s="23" t="s">
        <v>23</v>
      </c>
      <c r="S431" s="23" t="s">
        <v>3023</v>
      </c>
      <c r="T431" s="23" t="s">
        <v>49</v>
      </c>
      <c r="U431" s="22">
        <v>44598</v>
      </c>
      <c r="V431" s="22">
        <v>44232</v>
      </c>
      <c r="W431" s="23">
        <v>3</v>
      </c>
      <c r="X431" s="23" t="s">
        <v>3024</v>
      </c>
    </row>
    <row r="432" spans="1:24" x14ac:dyDescent="0.25">
      <c r="A432" s="36" t="str">
        <f t="shared" si="36"/>
        <v>1702</v>
      </c>
      <c r="B432" s="36" t="str">
        <f t="shared" si="37"/>
        <v>中</v>
      </c>
      <c r="C432" s="36" t="str">
        <f t="shared" si="38"/>
        <v>公家B</v>
      </c>
      <c r="D432" s="37" t="str">
        <f t="shared" si="39"/>
        <v>0431</v>
      </c>
      <c r="E432" s="25" t="str">
        <f t="shared" si="41"/>
        <v>1702-中-公家B-0431</v>
      </c>
      <c r="F432" s="35" t="str">
        <f t="shared" si="40"/>
        <v>伊O義昭</v>
      </c>
      <c r="G432" s="22">
        <v>42783</v>
      </c>
      <c r="H432" s="23" t="s">
        <v>3025</v>
      </c>
      <c r="I432" s="23" t="s">
        <v>137</v>
      </c>
      <c r="J432" s="23" t="s">
        <v>2618</v>
      </c>
      <c r="K432" s="23" t="s">
        <v>3026</v>
      </c>
      <c r="L432" s="23" t="s">
        <v>3027</v>
      </c>
      <c r="M432" s="23" t="s">
        <v>21</v>
      </c>
      <c r="N432" s="23" t="s">
        <v>67</v>
      </c>
      <c r="O432" s="22">
        <v>42498</v>
      </c>
      <c r="P432" s="22">
        <v>42652</v>
      </c>
      <c r="Q432" s="22">
        <v>42798</v>
      </c>
      <c r="R432" s="23" t="s">
        <v>23</v>
      </c>
      <c r="S432" s="23" t="s">
        <v>3028</v>
      </c>
      <c r="T432" s="23" t="s">
        <v>41</v>
      </c>
      <c r="U432" s="22">
        <v>44021</v>
      </c>
      <c r="V432" s="22">
        <v>44750</v>
      </c>
      <c r="W432" s="23">
        <v>3</v>
      </c>
      <c r="X432" s="23" t="s">
        <v>3029</v>
      </c>
    </row>
    <row r="433" spans="1:24" x14ac:dyDescent="0.25">
      <c r="A433" s="36" t="str">
        <f t="shared" si="36"/>
        <v>1702</v>
      </c>
      <c r="B433" s="36" t="str">
        <f t="shared" si="37"/>
        <v>中</v>
      </c>
      <c r="C433" s="36" t="str">
        <f t="shared" si="38"/>
        <v>金融B</v>
      </c>
      <c r="D433" s="37" t="str">
        <f t="shared" si="39"/>
        <v>0432</v>
      </c>
      <c r="E433" s="25" t="str">
        <f t="shared" si="41"/>
        <v>1702-中-金融C-0432</v>
      </c>
      <c r="F433" s="35" t="str">
        <f t="shared" si="40"/>
        <v>賴O吉</v>
      </c>
      <c r="G433" s="22">
        <v>42783</v>
      </c>
      <c r="H433" s="23" t="s">
        <v>3030</v>
      </c>
      <c r="I433" s="23" t="s">
        <v>154</v>
      </c>
      <c r="J433" s="23" t="s">
        <v>2618</v>
      </c>
      <c r="K433" s="23" t="s">
        <v>3031</v>
      </c>
      <c r="L433" s="23" t="s">
        <v>3032</v>
      </c>
      <c r="M433" s="23" t="s">
        <v>995</v>
      </c>
      <c r="N433" s="23" t="s">
        <v>870</v>
      </c>
      <c r="O433" s="22">
        <v>42498</v>
      </c>
      <c r="P433" s="22">
        <v>42652</v>
      </c>
      <c r="Q433" s="26">
        <v>42798</v>
      </c>
      <c r="R433" s="23" t="s">
        <v>23</v>
      </c>
      <c r="S433" s="23" t="s">
        <v>3033</v>
      </c>
      <c r="T433" s="23" t="s">
        <v>25</v>
      </c>
      <c r="U433" s="22">
        <v>42975</v>
      </c>
      <c r="V433" s="22">
        <v>44800</v>
      </c>
      <c r="W433" s="23">
        <v>3</v>
      </c>
      <c r="X433" s="23" t="s">
        <v>3034</v>
      </c>
    </row>
    <row r="434" spans="1:24" x14ac:dyDescent="0.25">
      <c r="A434" s="36" t="str">
        <f t="shared" si="36"/>
        <v>1702</v>
      </c>
      <c r="B434" s="36" t="str">
        <f t="shared" si="37"/>
        <v>北</v>
      </c>
      <c r="C434" s="36" t="str">
        <f t="shared" si="38"/>
        <v>公家C</v>
      </c>
      <c r="D434" s="37" t="str">
        <f t="shared" si="39"/>
        <v>0433</v>
      </c>
      <c r="E434" s="25" t="str">
        <f t="shared" si="41"/>
        <v>1702-北-公家A-0433</v>
      </c>
      <c r="F434" s="35" t="str">
        <f t="shared" si="40"/>
        <v>姜O美</v>
      </c>
      <c r="G434" s="22">
        <v>42783</v>
      </c>
      <c r="H434" s="23" t="s">
        <v>3035</v>
      </c>
      <c r="I434" s="23" t="s">
        <v>213</v>
      </c>
      <c r="J434" s="23" t="s">
        <v>18</v>
      </c>
      <c r="K434" s="23" t="s">
        <v>3036</v>
      </c>
      <c r="L434" s="23" t="s">
        <v>3037</v>
      </c>
      <c r="M434" s="23" t="s">
        <v>995</v>
      </c>
      <c r="N434" s="23" t="s">
        <v>3038</v>
      </c>
      <c r="O434" s="22">
        <v>42498</v>
      </c>
      <c r="P434" s="22">
        <v>42652</v>
      </c>
      <c r="Q434" s="22">
        <v>42798</v>
      </c>
      <c r="R434" s="23" t="s">
        <v>23</v>
      </c>
      <c r="S434" s="23" t="s">
        <v>3039</v>
      </c>
      <c r="T434" s="23" t="s">
        <v>25</v>
      </c>
      <c r="U434" s="22">
        <v>44599</v>
      </c>
      <c r="V434" s="22">
        <v>44233</v>
      </c>
      <c r="W434" s="23">
        <v>3</v>
      </c>
      <c r="X434" s="23" t="s">
        <v>3040</v>
      </c>
    </row>
    <row r="435" spans="1:24" x14ac:dyDescent="0.25">
      <c r="A435" s="36" t="str">
        <f t="shared" si="36"/>
        <v>1702</v>
      </c>
      <c r="B435" s="36" t="str">
        <f t="shared" si="37"/>
        <v>中</v>
      </c>
      <c r="C435" s="36" t="str">
        <f t="shared" si="38"/>
        <v>民營A</v>
      </c>
      <c r="D435" s="37" t="str">
        <f t="shared" si="39"/>
        <v>0434</v>
      </c>
      <c r="E435" s="25" t="str">
        <f t="shared" si="41"/>
        <v>1702-中-民營A-0434</v>
      </c>
      <c r="F435" s="35" t="str">
        <f t="shared" si="40"/>
        <v>賴O綉</v>
      </c>
      <c r="G435" s="22">
        <v>42784</v>
      </c>
      <c r="H435" s="23" t="s">
        <v>3041</v>
      </c>
      <c r="I435" s="23" t="s">
        <v>84</v>
      </c>
      <c r="J435" s="23" t="s">
        <v>2618</v>
      </c>
      <c r="K435" s="23" t="s">
        <v>3042</v>
      </c>
      <c r="L435" s="23" t="s">
        <v>3043</v>
      </c>
      <c r="M435" s="23" t="s">
        <v>31</v>
      </c>
      <c r="N435" s="23" t="s">
        <v>3044</v>
      </c>
      <c r="O435" s="22">
        <v>42498</v>
      </c>
      <c r="P435" s="22">
        <v>42652</v>
      </c>
      <c r="Q435" s="22">
        <v>42798</v>
      </c>
      <c r="R435" s="23" t="s">
        <v>23</v>
      </c>
      <c r="S435" s="23" t="s">
        <v>3045</v>
      </c>
      <c r="T435" s="23" t="s">
        <v>49</v>
      </c>
      <c r="U435" s="22">
        <v>44022</v>
      </c>
      <c r="V435" s="22">
        <v>44751</v>
      </c>
      <c r="W435" s="23">
        <v>3</v>
      </c>
      <c r="X435" s="23" t="s">
        <v>3046</v>
      </c>
    </row>
    <row r="436" spans="1:24" x14ac:dyDescent="0.25">
      <c r="A436" s="36" t="str">
        <f t="shared" si="36"/>
        <v>1702</v>
      </c>
      <c r="B436" s="36" t="str">
        <f t="shared" si="37"/>
        <v>中</v>
      </c>
      <c r="C436" s="36" t="str">
        <f t="shared" si="38"/>
        <v>其他A</v>
      </c>
      <c r="D436" s="37" t="str">
        <f t="shared" si="39"/>
        <v>0435</v>
      </c>
      <c r="E436" s="25" t="str">
        <f t="shared" si="41"/>
        <v>1702-中-其他B-0435</v>
      </c>
      <c r="F436" s="35" t="str">
        <f t="shared" si="40"/>
        <v>羅O杰</v>
      </c>
      <c r="G436" s="22">
        <v>42784</v>
      </c>
      <c r="H436" s="23" t="s">
        <v>3047</v>
      </c>
      <c r="I436" s="23" t="s">
        <v>71</v>
      </c>
      <c r="J436" s="23" t="s">
        <v>2618</v>
      </c>
      <c r="K436" s="23" t="s">
        <v>3048</v>
      </c>
      <c r="L436" s="23" t="s">
        <v>3049</v>
      </c>
      <c r="M436" s="23" t="s">
        <v>21</v>
      </c>
      <c r="N436" s="23" t="s">
        <v>3050</v>
      </c>
      <c r="O436" s="22">
        <v>42498</v>
      </c>
      <c r="P436" s="22">
        <v>42652</v>
      </c>
      <c r="Q436" s="26">
        <v>42798</v>
      </c>
      <c r="R436" s="23" t="s">
        <v>23</v>
      </c>
      <c r="S436" s="23" t="s">
        <v>3051</v>
      </c>
      <c r="T436" s="23" t="s">
        <v>34</v>
      </c>
      <c r="U436" s="22">
        <v>42976</v>
      </c>
      <c r="V436" s="22">
        <v>44801</v>
      </c>
      <c r="W436" s="23">
        <v>3</v>
      </c>
      <c r="X436" s="23" t="s">
        <v>3052</v>
      </c>
    </row>
    <row r="437" spans="1:24" x14ac:dyDescent="0.25">
      <c r="A437" s="36" t="str">
        <f t="shared" si="36"/>
        <v>1702</v>
      </c>
      <c r="B437" s="36" t="str">
        <f t="shared" si="37"/>
        <v>北</v>
      </c>
      <c r="C437" s="36" t="str">
        <f t="shared" si="38"/>
        <v>民營B</v>
      </c>
      <c r="D437" s="37" t="str">
        <f t="shared" si="39"/>
        <v>0436</v>
      </c>
      <c r="E437" s="25" t="str">
        <f t="shared" si="41"/>
        <v>1702-北-民營A-0436</v>
      </c>
      <c r="F437" s="35" t="str">
        <f t="shared" si="40"/>
        <v>許O文</v>
      </c>
      <c r="G437" s="22">
        <v>42784</v>
      </c>
      <c r="H437" s="23" t="s">
        <v>3053</v>
      </c>
      <c r="I437" s="23" t="s">
        <v>84</v>
      </c>
      <c r="J437" s="23" t="s">
        <v>18</v>
      </c>
      <c r="K437" s="23" t="s">
        <v>3054</v>
      </c>
      <c r="L437" s="23" t="s">
        <v>3055</v>
      </c>
      <c r="M437" s="23" t="s">
        <v>21</v>
      </c>
      <c r="N437" s="23" t="s">
        <v>3056</v>
      </c>
      <c r="O437" s="22">
        <v>42498</v>
      </c>
      <c r="P437" s="22">
        <v>42652</v>
      </c>
      <c r="Q437" s="22">
        <v>42798</v>
      </c>
      <c r="R437" s="23" t="s">
        <v>23</v>
      </c>
      <c r="S437" s="23" t="s">
        <v>3057</v>
      </c>
      <c r="T437" s="23" t="s">
        <v>34</v>
      </c>
      <c r="U437" s="22">
        <v>44600</v>
      </c>
      <c r="V437" s="22">
        <v>44234</v>
      </c>
      <c r="W437" s="23">
        <v>3</v>
      </c>
      <c r="X437" s="23" t="s">
        <v>3058</v>
      </c>
    </row>
    <row r="438" spans="1:24" x14ac:dyDescent="0.25">
      <c r="A438" s="36" t="str">
        <f t="shared" si="36"/>
        <v>1702</v>
      </c>
      <c r="B438" s="36" t="str">
        <f t="shared" si="37"/>
        <v>中</v>
      </c>
      <c r="C438" s="36" t="str">
        <f t="shared" si="38"/>
        <v>公家A</v>
      </c>
      <c r="D438" s="37" t="str">
        <f t="shared" si="39"/>
        <v>0437</v>
      </c>
      <c r="E438" s="25" t="str">
        <f t="shared" si="41"/>
        <v>1702-中-公家A-0437</v>
      </c>
      <c r="F438" s="35" t="str">
        <f t="shared" si="40"/>
        <v>劉O章</v>
      </c>
      <c r="G438" s="22">
        <v>42785</v>
      </c>
      <c r="H438" s="23" t="s">
        <v>3059</v>
      </c>
      <c r="I438" s="23" t="s">
        <v>213</v>
      </c>
      <c r="J438" s="23" t="s">
        <v>2618</v>
      </c>
      <c r="K438" s="23" t="s">
        <v>3060</v>
      </c>
      <c r="L438" s="23" t="s">
        <v>3061</v>
      </c>
      <c r="M438" s="23" t="s">
        <v>954</v>
      </c>
      <c r="N438" s="23" t="s">
        <v>3062</v>
      </c>
      <c r="O438" s="22">
        <v>42498</v>
      </c>
      <c r="P438" s="22">
        <v>42652</v>
      </c>
      <c r="Q438" s="26">
        <v>42798</v>
      </c>
      <c r="R438" s="23" t="s">
        <v>23</v>
      </c>
      <c r="S438" s="23" t="s">
        <v>3063</v>
      </c>
      <c r="T438" s="23" t="s">
        <v>41</v>
      </c>
      <c r="U438" s="22">
        <v>42977</v>
      </c>
      <c r="V438" s="22">
        <v>44802</v>
      </c>
      <c r="W438" s="23">
        <v>3</v>
      </c>
      <c r="X438" s="23" t="s">
        <v>3064</v>
      </c>
    </row>
    <row r="439" spans="1:24" x14ac:dyDescent="0.25">
      <c r="A439" s="36" t="str">
        <f t="shared" si="36"/>
        <v>1702</v>
      </c>
      <c r="B439" s="36" t="str">
        <f t="shared" si="37"/>
        <v>中</v>
      </c>
      <c r="C439" s="36" t="str">
        <f t="shared" si="38"/>
        <v>金融A</v>
      </c>
      <c r="D439" s="37" t="str">
        <f t="shared" si="39"/>
        <v>0438</v>
      </c>
      <c r="E439" s="25" t="str">
        <f t="shared" si="41"/>
        <v>1702-中-金融A-0438</v>
      </c>
      <c r="F439" s="35" t="str">
        <f t="shared" si="40"/>
        <v>周O銘</v>
      </c>
      <c r="G439" s="22">
        <v>42785</v>
      </c>
      <c r="H439" s="23" t="s">
        <v>3065</v>
      </c>
      <c r="I439" s="23" t="s">
        <v>52</v>
      </c>
      <c r="J439" s="23" t="s">
        <v>2618</v>
      </c>
      <c r="K439" s="23" t="s">
        <v>3066</v>
      </c>
      <c r="L439" s="23" t="s">
        <v>3067</v>
      </c>
      <c r="M439" s="23" t="s">
        <v>21</v>
      </c>
      <c r="N439" s="23" t="s">
        <v>67</v>
      </c>
      <c r="O439" s="22">
        <v>42498</v>
      </c>
      <c r="P439" s="22">
        <v>42652</v>
      </c>
      <c r="Q439" s="22">
        <v>42798</v>
      </c>
      <c r="R439" s="23" t="s">
        <v>23</v>
      </c>
      <c r="S439" s="23" t="s">
        <v>3068</v>
      </c>
      <c r="T439" s="23" t="s">
        <v>25</v>
      </c>
      <c r="U439" s="22">
        <v>44023</v>
      </c>
      <c r="V439" s="22">
        <v>44752</v>
      </c>
      <c r="W439" s="23">
        <v>3</v>
      </c>
      <c r="X439" s="23" t="s">
        <v>3069</v>
      </c>
    </row>
    <row r="440" spans="1:24" x14ac:dyDescent="0.25">
      <c r="A440" s="36" t="str">
        <f t="shared" si="36"/>
        <v>1702</v>
      </c>
      <c r="B440" s="36" t="str">
        <f t="shared" si="37"/>
        <v>北</v>
      </c>
      <c r="C440" s="36" t="str">
        <f t="shared" si="38"/>
        <v>私人A</v>
      </c>
      <c r="D440" s="37" t="str">
        <f t="shared" si="39"/>
        <v>0439</v>
      </c>
      <c r="E440" s="25" t="str">
        <f t="shared" si="41"/>
        <v>1702-北-私人A-0439</v>
      </c>
      <c r="F440" s="35" t="str">
        <f t="shared" si="40"/>
        <v>宋O濤</v>
      </c>
      <c r="G440" s="22">
        <v>42785</v>
      </c>
      <c r="H440" s="23" t="s">
        <v>3070</v>
      </c>
      <c r="I440" s="23" t="s">
        <v>524</v>
      </c>
      <c r="J440" s="23" t="s">
        <v>18</v>
      </c>
      <c r="K440" s="23" t="s">
        <v>3071</v>
      </c>
      <c r="L440" s="23" t="s">
        <v>3072</v>
      </c>
      <c r="M440" s="23" t="s">
        <v>31</v>
      </c>
      <c r="N440" s="23" t="s">
        <v>344</v>
      </c>
      <c r="O440" s="22">
        <v>42498</v>
      </c>
      <c r="P440" s="22">
        <v>42652</v>
      </c>
      <c r="Q440" s="22">
        <v>42798</v>
      </c>
      <c r="R440" s="23" t="s">
        <v>23</v>
      </c>
      <c r="S440" s="23" t="s">
        <v>3073</v>
      </c>
      <c r="T440" s="23" t="s">
        <v>41</v>
      </c>
      <c r="U440" s="22">
        <v>44601</v>
      </c>
      <c r="V440" s="22">
        <v>44235</v>
      </c>
      <c r="W440" s="23">
        <v>3</v>
      </c>
      <c r="X440" s="23" t="s">
        <v>3074</v>
      </c>
    </row>
    <row r="441" spans="1:24" x14ac:dyDescent="0.25">
      <c r="A441" s="36" t="str">
        <f t="shared" si="36"/>
        <v>1702</v>
      </c>
      <c r="B441" s="36" t="str">
        <f t="shared" si="37"/>
        <v>中</v>
      </c>
      <c r="C441" s="36" t="str">
        <f t="shared" si="38"/>
        <v>民營A</v>
      </c>
      <c r="D441" s="37" t="str">
        <f t="shared" si="39"/>
        <v>0440</v>
      </c>
      <c r="E441" s="25" t="str">
        <f t="shared" si="41"/>
        <v>1702-中-民營A-0440</v>
      </c>
      <c r="F441" s="35" t="str">
        <f t="shared" si="40"/>
        <v>溫O宗</v>
      </c>
      <c r="G441" s="22">
        <v>42786</v>
      </c>
      <c r="H441" s="23" t="s">
        <v>3075</v>
      </c>
      <c r="I441" s="23" t="s">
        <v>84</v>
      </c>
      <c r="J441" s="23" t="s">
        <v>2618</v>
      </c>
      <c r="K441" s="23" t="s">
        <v>3076</v>
      </c>
      <c r="L441" s="23" t="s">
        <v>3077</v>
      </c>
      <c r="M441" s="23" t="s">
        <v>972</v>
      </c>
      <c r="N441" s="23" t="s">
        <v>870</v>
      </c>
      <c r="O441" s="22">
        <v>42498</v>
      </c>
      <c r="P441" s="22">
        <v>42652</v>
      </c>
      <c r="Q441" s="26">
        <v>42798</v>
      </c>
      <c r="R441" s="23" t="s">
        <v>23</v>
      </c>
      <c r="S441" s="23" t="s">
        <v>3078</v>
      </c>
      <c r="T441" s="23" t="s">
        <v>49</v>
      </c>
      <c r="U441" s="22">
        <v>42978</v>
      </c>
      <c r="V441" s="22">
        <v>44803</v>
      </c>
      <c r="W441" s="23">
        <v>3</v>
      </c>
      <c r="X441" s="23" t="s">
        <v>3079</v>
      </c>
    </row>
    <row r="442" spans="1:24" x14ac:dyDescent="0.25">
      <c r="A442" s="36" t="str">
        <f t="shared" si="36"/>
        <v>1702</v>
      </c>
      <c r="B442" s="36" t="str">
        <f t="shared" si="37"/>
        <v>中</v>
      </c>
      <c r="C442" s="36" t="str">
        <f t="shared" si="38"/>
        <v>金融A</v>
      </c>
      <c r="D442" s="37" t="str">
        <f t="shared" si="39"/>
        <v>0441</v>
      </c>
      <c r="E442" s="25" t="str">
        <f t="shared" si="41"/>
        <v>1702-中-金融B-0441</v>
      </c>
      <c r="F442" s="35" t="str">
        <f t="shared" si="40"/>
        <v>陳O嘉</v>
      </c>
      <c r="G442" s="22">
        <v>42786</v>
      </c>
      <c r="H442" s="23" t="s">
        <v>3080</v>
      </c>
      <c r="I442" s="23" t="s">
        <v>97</v>
      </c>
      <c r="J442" s="23" t="s">
        <v>2618</v>
      </c>
      <c r="K442" s="23" t="s">
        <v>3081</v>
      </c>
      <c r="L442" s="23" t="s">
        <v>3082</v>
      </c>
      <c r="M442" s="23" t="s">
        <v>31</v>
      </c>
      <c r="N442" s="23" t="s">
        <v>1263</v>
      </c>
      <c r="O442" s="22">
        <v>42498</v>
      </c>
      <c r="P442" s="22">
        <v>42652</v>
      </c>
      <c r="Q442" s="22">
        <v>42798</v>
      </c>
      <c r="R442" s="23" t="s">
        <v>23</v>
      </c>
      <c r="S442" s="23" t="s">
        <v>3083</v>
      </c>
      <c r="T442" s="23" t="s">
        <v>34</v>
      </c>
      <c r="U442" s="22">
        <v>44024</v>
      </c>
      <c r="V442" s="22">
        <v>44753</v>
      </c>
      <c r="W442" s="23">
        <v>3</v>
      </c>
      <c r="X442" s="23" t="s">
        <v>3084</v>
      </c>
    </row>
    <row r="443" spans="1:24" x14ac:dyDescent="0.25">
      <c r="A443" s="36" t="str">
        <f t="shared" si="36"/>
        <v>1702</v>
      </c>
      <c r="B443" s="36" t="str">
        <f t="shared" si="37"/>
        <v>北</v>
      </c>
      <c r="C443" s="36" t="str">
        <f t="shared" si="38"/>
        <v>其他B</v>
      </c>
      <c r="D443" s="37" t="str">
        <f t="shared" si="39"/>
        <v>0442</v>
      </c>
      <c r="E443" s="25" t="str">
        <f t="shared" si="41"/>
        <v>1702-北-其他C-0442</v>
      </c>
      <c r="F443" s="35" t="str">
        <f t="shared" si="40"/>
        <v>劉O凱</v>
      </c>
      <c r="G443" s="22">
        <v>42786</v>
      </c>
      <c r="H443" s="23" t="s">
        <v>3085</v>
      </c>
      <c r="I443" s="23" t="s">
        <v>124</v>
      </c>
      <c r="J443" s="23" t="s">
        <v>18</v>
      </c>
      <c r="K443" s="23" t="s">
        <v>3086</v>
      </c>
      <c r="L443" s="23" t="s">
        <v>3087</v>
      </c>
      <c r="M443" s="23" t="s">
        <v>995</v>
      </c>
      <c r="N443" s="23" t="s">
        <v>3088</v>
      </c>
      <c r="O443" s="22">
        <v>42498</v>
      </c>
      <c r="P443" s="22">
        <v>42652</v>
      </c>
      <c r="Q443" s="22">
        <v>42798</v>
      </c>
      <c r="R443" s="23" t="s">
        <v>23</v>
      </c>
      <c r="S443" s="23" t="s">
        <v>3089</v>
      </c>
      <c r="T443" s="23" t="s">
        <v>49</v>
      </c>
      <c r="U443" s="22">
        <v>44602</v>
      </c>
      <c r="V443" s="22">
        <v>44236</v>
      </c>
      <c r="W443" s="23">
        <v>3</v>
      </c>
      <c r="X443" s="23" t="s">
        <v>3090</v>
      </c>
    </row>
    <row r="444" spans="1:24" x14ac:dyDescent="0.25">
      <c r="A444" s="36" t="str">
        <f t="shared" si="36"/>
        <v>1702</v>
      </c>
      <c r="B444" s="36" t="str">
        <f t="shared" si="37"/>
        <v>中</v>
      </c>
      <c r="C444" s="36" t="str">
        <f t="shared" si="38"/>
        <v>公家C</v>
      </c>
      <c r="D444" s="37" t="str">
        <f t="shared" si="39"/>
        <v>0443</v>
      </c>
      <c r="E444" s="25" t="str">
        <f t="shared" si="41"/>
        <v>1702-中-公家C-0443</v>
      </c>
      <c r="F444" s="35" t="str">
        <f t="shared" si="40"/>
        <v>伊O義昭</v>
      </c>
      <c r="G444" s="22">
        <v>42787</v>
      </c>
      <c r="H444" s="23" t="s">
        <v>3091</v>
      </c>
      <c r="I444" s="23" t="s">
        <v>104</v>
      </c>
      <c r="J444" s="23" t="s">
        <v>2618</v>
      </c>
      <c r="K444" s="23" t="s">
        <v>3092</v>
      </c>
      <c r="L444" s="23" t="s">
        <v>3093</v>
      </c>
      <c r="M444" s="23" t="s">
        <v>21</v>
      </c>
      <c r="N444" s="23" t="s">
        <v>67</v>
      </c>
      <c r="O444" s="22">
        <v>42498</v>
      </c>
      <c r="P444" s="22">
        <v>42652</v>
      </c>
      <c r="Q444" s="22">
        <v>42798</v>
      </c>
      <c r="R444" s="23" t="s">
        <v>23</v>
      </c>
      <c r="S444" s="23" t="s">
        <v>3094</v>
      </c>
      <c r="T444" s="23" t="s">
        <v>41</v>
      </c>
      <c r="U444" s="22">
        <v>44025</v>
      </c>
      <c r="V444" s="22">
        <v>44754</v>
      </c>
      <c r="W444" s="23">
        <v>3</v>
      </c>
      <c r="X444" s="23" t="s">
        <v>3029</v>
      </c>
    </row>
    <row r="445" spans="1:24" x14ac:dyDescent="0.25">
      <c r="A445" s="36" t="str">
        <f t="shared" si="36"/>
        <v>1702</v>
      </c>
      <c r="B445" s="36" t="str">
        <f t="shared" si="37"/>
        <v>中</v>
      </c>
      <c r="C445" s="36" t="str">
        <f t="shared" si="38"/>
        <v>金融C</v>
      </c>
      <c r="D445" s="37" t="str">
        <f t="shared" si="39"/>
        <v>0444</v>
      </c>
      <c r="E445" s="25" t="str">
        <f t="shared" si="41"/>
        <v>1702-中-金融A-0444</v>
      </c>
      <c r="F445" s="35" t="str">
        <f t="shared" si="40"/>
        <v>鄭O忠</v>
      </c>
      <c r="G445" s="22">
        <v>42787</v>
      </c>
      <c r="H445" s="23" t="s">
        <v>3095</v>
      </c>
      <c r="I445" s="23" t="s">
        <v>52</v>
      </c>
      <c r="J445" s="23" t="s">
        <v>2618</v>
      </c>
      <c r="K445" s="23" t="s">
        <v>3096</v>
      </c>
      <c r="L445" s="23" t="s">
        <v>3097</v>
      </c>
      <c r="M445" s="23" t="s">
        <v>31</v>
      </c>
      <c r="N445" s="23" t="s">
        <v>870</v>
      </c>
      <c r="O445" s="22">
        <v>42498</v>
      </c>
      <c r="P445" s="22">
        <v>42652</v>
      </c>
      <c r="Q445" s="26">
        <v>42798</v>
      </c>
      <c r="R445" s="23" t="s">
        <v>23</v>
      </c>
      <c r="S445" s="23" t="s">
        <v>3098</v>
      </c>
      <c r="T445" s="23" t="s">
        <v>25</v>
      </c>
      <c r="U445" s="22">
        <v>42979</v>
      </c>
      <c r="V445" s="22">
        <v>44804</v>
      </c>
      <c r="W445" s="23">
        <v>3</v>
      </c>
      <c r="X445" s="23" t="s">
        <v>3099</v>
      </c>
    </row>
    <row r="446" spans="1:24" x14ac:dyDescent="0.25">
      <c r="A446" s="36" t="str">
        <f t="shared" si="36"/>
        <v>1702</v>
      </c>
      <c r="B446" s="36" t="str">
        <f t="shared" si="37"/>
        <v>北</v>
      </c>
      <c r="C446" s="36" t="str">
        <f t="shared" si="38"/>
        <v>公家A</v>
      </c>
      <c r="D446" s="37" t="str">
        <f t="shared" si="39"/>
        <v>0445</v>
      </c>
      <c r="E446" s="25" t="str">
        <f t="shared" si="41"/>
        <v>1702-北-公家B-0445</v>
      </c>
      <c r="F446" s="35" t="str">
        <f t="shared" si="40"/>
        <v>李O國</v>
      </c>
      <c r="G446" s="22">
        <v>42787</v>
      </c>
      <c r="H446" s="23" t="s">
        <v>3100</v>
      </c>
      <c r="I446" s="23" t="s">
        <v>137</v>
      </c>
      <c r="J446" s="23" t="s">
        <v>18</v>
      </c>
      <c r="K446" s="23" t="s">
        <v>3101</v>
      </c>
      <c r="L446" s="23" t="s">
        <v>3102</v>
      </c>
      <c r="M446" s="23" t="s">
        <v>21</v>
      </c>
      <c r="N446" s="23" t="s">
        <v>3103</v>
      </c>
      <c r="O446" s="22">
        <v>42498</v>
      </c>
      <c r="P446" s="22">
        <v>42652</v>
      </c>
      <c r="Q446" s="22">
        <v>42798</v>
      </c>
      <c r="R446" s="23" t="s">
        <v>23</v>
      </c>
      <c r="S446" s="23" t="s">
        <v>3104</v>
      </c>
      <c r="T446" s="23" t="s">
        <v>25</v>
      </c>
      <c r="U446" s="22">
        <v>44603</v>
      </c>
      <c r="V446" s="22">
        <v>44237</v>
      </c>
      <c r="W446" s="23">
        <v>3</v>
      </c>
      <c r="X446" s="23" t="s">
        <v>1448</v>
      </c>
    </row>
    <row r="447" spans="1:24" x14ac:dyDescent="0.25">
      <c r="A447" s="36" t="str">
        <f t="shared" si="36"/>
        <v>1702</v>
      </c>
      <c r="B447" s="36" t="str">
        <f t="shared" si="37"/>
        <v>中</v>
      </c>
      <c r="C447" s="36" t="str">
        <f t="shared" si="38"/>
        <v>民營B</v>
      </c>
      <c r="D447" s="37" t="str">
        <f t="shared" si="39"/>
        <v>0446</v>
      </c>
      <c r="E447" s="25" t="str">
        <f t="shared" si="41"/>
        <v>1702-中-民營B-0446</v>
      </c>
      <c r="F447" s="35" t="str">
        <f t="shared" si="40"/>
        <v>廖O崇</v>
      </c>
      <c r="G447" s="22">
        <v>42788</v>
      </c>
      <c r="H447" s="23" t="s">
        <v>3105</v>
      </c>
      <c r="I447" s="23" t="s">
        <v>111</v>
      </c>
      <c r="J447" s="23" t="s">
        <v>2618</v>
      </c>
      <c r="K447" s="23" t="s">
        <v>3106</v>
      </c>
      <c r="L447" s="23" t="s">
        <v>3107</v>
      </c>
      <c r="M447" s="23" t="s">
        <v>31</v>
      </c>
      <c r="N447" s="23" t="s">
        <v>1515</v>
      </c>
      <c r="O447" s="22">
        <v>42498</v>
      </c>
      <c r="P447" s="22">
        <v>42652</v>
      </c>
      <c r="Q447" s="22">
        <v>42798</v>
      </c>
      <c r="R447" s="23" t="s">
        <v>23</v>
      </c>
      <c r="S447" s="23" t="s">
        <v>3108</v>
      </c>
      <c r="T447" s="23" t="s">
        <v>49</v>
      </c>
      <c r="U447" s="22">
        <v>44026</v>
      </c>
      <c r="V447" s="22">
        <v>44755</v>
      </c>
      <c r="W447" s="23">
        <v>3</v>
      </c>
      <c r="X447" s="23" t="s">
        <v>3109</v>
      </c>
    </row>
    <row r="448" spans="1:24" x14ac:dyDescent="0.25">
      <c r="A448" s="36" t="str">
        <f t="shared" si="36"/>
        <v>1702</v>
      </c>
      <c r="B448" s="36" t="str">
        <f t="shared" si="37"/>
        <v>中</v>
      </c>
      <c r="C448" s="36" t="str">
        <f t="shared" si="38"/>
        <v>金融B</v>
      </c>
      <c r="D448" s="37" t="str">
        <f t="shared" si="39"/>
        <v>0447</v>
      </c>
      <c r="E448" s="25" t="str">
        <f t="shared" si="41"/>
        <v>1702-中-金融B-0447</v>
      </c>
      <c r="F448" s="35" t="str">
        <f t="shared" si="40"/>
        <v>施O倫</v>
      </c>
      <c r="G448" s="22">
        <v>42788</v>
      </c>
      <c r="H448" s="23" t="s">
        <v>3110</v>
      </c>
      <c r="I448" s="23" t="s">
        <v>97</v>
      </c>
      <c r="J448" s="23" t="s">
        <v>2618</v>
      </c>
      <c r="K448" s="23" t="s">
        <v>3111</v>
      </c>
      <c r="L448" s="23" t="s">
        <v>3112</v>
      </c>
      <c r="M448" s="23" t="s">
        <v>995</v>
      </c>
      <c r="N448" s="23" t="s">
        <v>3113</v>
      </c>
      <c r="O448" s="22">
        <v>42498</v>
      </c>
      <c r="P448" s="22">
        <v>42652</v>
      </c>
      <c r="Q448" s="26">
        <v>42798</v>
      </c>
      <c r="R448" s="23" t="s">
        <v>23</v>
      </c>
      <c r="S448" s="23" t="s">
        <v>3114</v>
      </c>
      <c r="T448" s="23" t="s">
        <v>34</v>
      </c>
      <c r="U448" s="22">
        <v>42980</v>
      </c>
      <c r="V448" s="22">
        <v>44805</v>
      </c>
      <c r="W448" s="23">
        <v>3</v>
      </c>
      <c r="X448" s="23" t="s">
        <v>3115</v>
      </c>
    </row>
    <row r="449" spans="1:24" x14ac:dyDescent="0.25">
      <c r="A449" s="36" t="str">
        <f t="shared" si="36"/>
        <v>1702</v>
      </c>
      <c r="B449" s="36" t="str">
        <f t="shared" si="37"/>
        <v>北</v>
      </c>
      <c r="C449" s="36" t="str">
        <f t="shared" si="38"/>
        <v>公家B</v>
      </c>
      <c r="D449" s="37" t="str">
        <f t="shared" si="39"/>
        <v>0448</v>
      </c>
      <c r="E449" s="25" t="str">
        <f t="shared" si="41"/>
        <v>1702-北-公家C-0448</v>
      </c>
      <c r="F449" s="35" t="str">
        <f t="shared" si="40"/>
        <v>徐O亮</v>
      </c>
      <c r="G449" s="22">
        <v>42788</v>
      </c>
      <c r="H449" s="23" t="s">
        <v>3116</v>
      </c>
      <c r="I449" s="23" t="s">
        <v>104</v>
      </c>
      <c r="J449" s="23" t="s">
        <v>18</v>
      </c>
      <c r="K449" s="23" t="s">
        <v>3117</v>
      </c>
      <c r="L449" s="23" t="s">
        <v>3118</v>
      </c>
      <c r="M449" s="23" t="s">
        <v>31</v>
      </c>
      <c r="N449" s="23" t="s">
        <v>67</v>
      </c>
      <c r="O449" s="22">
        <v>42498</v>
      </c>
      <c r="P449" s="22">
        <v>42652</v>
      </c>
      <c r="Q449" s="22">
        <v>42798</v>
      </c>
      <c r="R449" s="23" t="s">
        <v>23</v>
      </c>
      <c r="S449" s="23" t="s">
        <v>3119</v>
      </c>
      <c r="T449" s="23" t="s">
        <v>34</v>
      </c>
      <c r="U449" s="22">
        <v>44604</v>
      </c>
      <c r="V449" s="22">
        <v>44238</v>
      </c>
      <c r="W449" s="23">
        <v>3</v>
      </c>
      <c r="X449" s="23" t="s">
        <v>3120</v>
      </c>
    </row>
    <row r="450" spans="1:24" x14ac:dyDescent="0.25">
      <c r="A450" s="36" t="str">
        <f t="shared" si="36"/>
        <v>1702</v>
      </c>
      <c r="B450" s="36" t="str">
        <f t="shared" si="37"/>
        <v>中</v>
      </c>
      <c r="C450" s="36" t="str">
        <f t="shared" si="38"/>
        <v>公家C</v>
      </c>
      <c r="D450" s="37" t="str">
        <f t="shared" si="39"/>
        <v>0449</v>
      </c>
      <c r="E450" s="25" t="str">
        <f t="shared" si="41"/>
        <v>1702-中-公家B-0449</v>
      </c>
      <c r="F450" s="35" t="str">
        <f t="shared" si="40"/>
        <v>張O放</v>
      </c>
      <c r="G450" s="22">
        <v>42789</v>
      </c>
      <c r="H450" s="23" t="s">
        <v>3121</v>
      </c>
      <c r="I450" s="23" t="s">
        <v>137</v>
      </c>
      <c r="J450" s="23" t="s">
        <v>2618</v>
      </c>
      <c r="K450" s="23" t="s">
        <v>3122</v>
      </c>
      <c r="L450" s="23" t="s">
        <v>3123</v>
      </c>
      <c r="M450" s="23" t="s">
        <v>21</v>
      </c>
      <c r="N450" s="23" t="s">
        <v>3124</v>
      </c>
      <c r="O450" s="22">
        <v>42498</v>
      </c>
      <c r="P450" s="22">
        <v>42652</v>
      </c>
      <c r="Q450" s="26">
        <v>42798</v>
      </c>
      <c r="R450" s="23" t="s">
        <v>23</v>
      </c>
      <c r="S450" s="23" t="s">
        <v>3125</v>
      </c>
      <c r="T450" s="23" t="s">
        <v>41</v>
      </c>
      <c r="U450" s="22">
        <v>42981</v>
      </c>
      <c r="V450" s="22">
        <v>44806</v>
      </c>
      <c r="W450" s="23">
        <v>3</v>
      </c>
      <c r="X450" s="23" t="s">
        <v>3126</v>
      </c>
    </row>
    <row r="451" spans="1:24" x14ac:dyDescent="0.25">
      <c r="A451" s="36" t="str">
        <f t="shared" si="36"/>
        <v>1702</v>
      </c>
      <c r="B451" s="36" t="str">
        <f t="shared" si="37"/>
        <v>中</v>
      </c>
      <c r="C451" s="36" t="str">
        <f t="shared" si="38"/>
        <v>私人B</v>
      </c>
      <c r="D451" s="37" t="str">
        <f t="shared" si="39"/>
        <v>0450</v>
      </c>
      <c r="E451" s="25" t="str">
        <f t="shared" si="41"/>
        <v>1702-中-私人C-0450</v>
      </c>
      <c r="F451" s="35" t="str">
        <f t="shared" si="40"/>
        <v>廖O林</v>
      </c>
      <c r="G451" s="22">
        <v>42789</v>
      </c>
      <c r="H451" s="23" t="s">
        <v>3127</v>
      </c>
      <c r="I451" s="23" t="s">
        <v>118</v>
      </c>
      <c r="J451" s="23" t="s">
        <v>2618</v>
      </c>
      <c r="K451" s="23" t="s">
        <v>3128</v>
      </c>
      <c r="L451" s="23" t="s">
        <v>3129</v>
      </c>
      <c r="M451" s="23" t="s">
        <v>21</v>
      </c>
      <c r="N451" s="23" t="s">
        <v>344</v>
      </c>
      <c r="O451" s="22">
        <v>42498</v>
      </c>
      <c r="P451" s="22">
        <v>42652</v>
      </c>
      <c r="Q451" s="22">
        <v>42798</v>
      </c>
      <c r="R451" s="23" t="s">
        <v>23</v>
      </c>
      <c r="S451" s="23" t="s">
        <v>3130</v>
      </c>
      <c r="T451" s="23" t="s">
        <v>25</v>
      </c>
      <c r="U451" s="22">
        <v>44027</v>
      </c>
      <c r="V451" s="22">
        <v>44756</v>
      </c>
      <c r="W451" s="23">
        <v>3</v>
      </c>
      <c r="X451" s="23" t="s">
        <v>3131</v>
      </c>
    </row>
    <row r="452" spans="1:24" x14ac:dyDescent="0.25">
      <c r="A452" s="36" t="str">
        <f t="shared" ref="A452:A515" si="42">TEXT($G452,"YYMM")</f>
        <v>1702</v>
      </c>
      <c r="B452" s="36" t="str">
        <f t="shared" ref="B452:B515" si="43">LEFT($J452,1)</f>
        <v>北</v>
      </c>
      <c r="C452" s="36" t="str">
        <f t="shared" ref="C452:C515" si="44">LEFT($I452,2)&amp;RIGHT($I451,1)</f>
        <v>民營C</v>
      </c>
      <c r="D452" s="37" t="str">
        <f t="shared" ref="D452:D515" si="45">TEXT($D451+1, "0000")</f>
        <v>0451</v>
      </c>
      <c r="E452" s="25" t="str">
        <f t="shared" si="41"/>
        <v>1702-北-民營B-0451</v>
      </c>
      <c r="F452" s="35" t="str">
        <f t="shared" ref="F452:F515" si="46">REPLACE($X452,2,1,"O")</f>
        <v>王O進</v>
      </c>
      <c r="G452" s="22">
        <v>42789</v>
      </c>
      <c r="H452" s="23" t="s">
        <v>3132</v>
      </c>
      <c r="I452" s="23" t="s">
        <v>111</v>
      </c>
      <c r="J452" s="23" t="s">
        <v>18</v>
      </c>
      <c r="K452" s="23" t="s">
        <v>3133</v>
      </c>
      <c r="L452" s="23" t="s">
        <v>3134</v>
      </c>
      <c r="M452" s="23" t="s">
        <v>995</v>
      </c>
      <c r="N452" s="23" t="s">
        <v>3135</v>
      </c>
      <c r="O452" s="22">
        <v>42498</v>
      </c>
      <c r="P452" s="22">
        <v>42652</v>
      </c>
      <c r="Q452" s="22">
        <v>42798</v>
      </c>
      <c r="R452" s="23" t="s">
        <v>23</v>
      </c>
      <c r="S452" s="23" t="s">
        <v>3136</v>
      </c>
      <c r="T452" s="23" t="s">
        <v>41</v>
      </c>
      <c r="U452" s="22">
        <v>44605</v>
      </c>
      <c r="V452" s="22">
        <v>44239</v>
      </c>
      <c r="W452" s="23">
        <v>3</v>
      </c>
      <c r="X452" s="23" t="s">
        <v>3137</v>
      </c>
    </row>
    <row r="453" spans="1:24" x14ac:dyDescent="0.25">
      <c r="A453" s="36" t="str">
        <f t="shared" si="42"/>
        <v>1702</v>
      </c>
      <c r="B453" s="36" t="str">
        <f t="shared" si="43"/>
        <v>中</v>
      </c>
      <c r="C453" s="36" t="str">
        <f t="shared" si="44"/>
        <v>其他B</v>
      </c>
      <c r="D453" s="37" t="str">
        <f t="shared" si="45"/>
        <v>0452</v>
      </c>
      <c r="E453" s="25" t="str">
        <f t="shared" ref="E453:E516" si="47">TEXT($G453,"YYMM")&amp;"-"&amp;LEFT($J453,1)&amp;"-"&amp;LEFT($I453,2)&amp;RIGHT($I453,1)&amp;"-"&amp;$D453</f>
        <v>1702-中-其他B-0452</v>
      </c>
      <c r="F453" s="35" t="str">
        <f t="shared" si="46"/>
        <v>郭O俊</v>
      </c>
      <c r="G453" s="22">
        <v>42790</v>
      </c>
      <c r="H453" s="23" t="s">
        <v>3138</v>
      </c>
      <c r="I453" s="23" t="s">
        <v>71</v>
      </c>
      <c r="J453" s="23" t="s">
        <v>2618</v>
      </c>
      <c r="K453" s="23" t="s">
        <v>3139</v>
      </c>
      <c r="L453" s="23" t="s">
        <v>3140</v>
      </c>
      <c r="M453" s="23" t="s">
        <v>31</v>
      </c>
      <c r="N453" s="23" t="s">
        <v>3141</v>
      </c>
      <c r="O453" s="22">
        <v>42498</v>
      </c>
      <c r="P453" s="22">
        <v>42652</v>
      </c>
      <c r="Q453" s="22">
        <v>42798</v>
      </c>
      <c r="R453" s="23" t="s">
        <v>23</v>
      </c>
      <c r="S453" s="23" t="s">
        <v>3142</v>
      </c>
      <c r="T453" s="23" t="s">
        <v>34</v>
      </c>
      <c r="U453" s="22">
        <v>44028</v>
      </c>
      <c r="V453" s="22">
        <v>44757</v>
      </c>
      <c r="W453" s="23">
        <v>3</v>
      </c>
      <c r="X453" s="23" t="s">
        <v>3143</v>
      </c>
    </row>
    <row r="454" spans="1:24" x14ac:dyDescent="0.25">
      <c r="A454" s="36" t="str">
        <f t="shared" si="42"/>
        <v>1702</v>
      </c>
      <c r="B454" s="36" t="str">
        <f t="shared" si="43"/>
        <v>北</v>
      </c>
      <c r="C454" s="36" t="str">
        <f t="shared" si="44"/>
        <v>民營B</v>
      </c>
      <c r="D454" s="37" t="str">
        <f t="shared" si="45"/>
        <v>0453</v>
      </c>
      <c r="E454" s="25" t="str">
        <f t="shared" si="47"/>
        <v>1702-北-民營B-0453</v>
      </c>
      <c r="F454" s="35" t="str">
        <f t="shared" si="46"/>
        <v>王O淇</v>
      </c>
      <c r="G454" s="22">
        <v>42790</v>
      </c>
      <c r="H454" s="23" t="s">
        <v>3144</v>
      </c>
      <c r="I454" s="23" t="s">
        <v>111</v>
      </c>
      <c r="J454" s="23" t="s">
        <v>18</v>
      </c>
      <c r="K454" s="23" t="s">
        <v>3145</v>
      </c>
      <c r="L454" s="23" t="s">
        <v>3146</v>
      </c>
      <c r="M454" s="23" t="s">
        <v>954</v>
      </c>
      <c r="N454" s="23" t="s">
        <v>3147</v>
      </c>
      <c r="O454" s="22">
        <v>42498</v>
      </c>
      <c r="P454" s="22">
        <v>42652</v>
      </c>
      <c r="Q454" s="26">
        <v>42798</v>
      </c>
      <c r="R454" s="23" t="s">
        <v>23</v>
      </c>
      <c r="S454" s="23" t="s">
        <v>3148</v>
      </c>
      <c r="T454" s="23" t="s">
        <v>49</v>
      </c>
      <c r="U454" s="22">
        <v>42982</v>
      </c>
      <c r="V454" s="22">
        <v>44807</v>
      </c>
      <c r="W454" s="23">
        <v>3</v>
      </c>
      <c r="X454" s="23" t="s">
        <v>3149</v>
      </c>
    </row>
    <row r="455" spans="1:24" x14ac:dyDescent="0.25">
      <c r="A455" s="36" t="str">
        <f t="shared" si="42"/>
        <v>1702</v>
      </c>
      <c r="B455" s="36" t="str">
        <f t="shared" si="43"/>
        <v>北</v>
      </c>
      <c r="C455" s="36" t="str">
        <f t="shared" si="44"/>
        <v>民營B</v>
      </c>
      <c r="D455" s="37" t="str">
        <f t="shared" si="45"/>
        <v>0454</v>
      </c>
      <c r="E455" s="25" t="str">
        <f t="shared" si="47"/>
        <v>1702-北-民營C-0454</v>
      </c>
      <c r="F455" s="35" t="str">
        <f t="shared" si="46"/>
        <v>吳O龍</v>
      </c>
      <c r="G455" s="22">
        <v>42790</v>
      </c>
      <c r="H455" s="23" t="s">
        <v>3150</v>
      </c>
      <c r="I455" s="23" t="s">
        <v>28</v>
      </c>
      <c r="J455" s="23" t="s">
        <v>18</v>
      </c>
      <c r="K455" s="23" t="s">
        <v>3151</v>
      </c>
      <c r="L455" s="23" t="s">
        <v>3152</v>
      </c>
      <c r="M455" s="23" t="s">
        <v>21</v>
      </c>
      <c r="N455" s="23" t="s">
        <v>3153</v>
      </c>
      <c r="O455" s="22">
        <v>42498</v>
      </c>
      <c r="P455" s="22">
        <v>42652</v>
      </c>
      <c r="Q455" s="22">
        <v>42798</v>
      </c>
      <c r="R455" s="23" t="s">
        <v>23</v>
      </c>
      <c r="S455" s="23" t="s">
        <v>3154</v>
      </c>
      <c r="T455" s="23" t="s">
        <v>49</v>
      </c>
      <c r="U455" s="22">
        <v>44606</v>
      </c>
      <c r="V455" s="22">
        <v>44240</v>
      </c>
      <c r="W455" s="23">
        <v>3</v>
      </c>
      <c r="X455" s="23" t="s">
        <v>2650</v>
      </c>
    </row>
    <row r="456" spans="1:24" x14ac:dyDescent="0.25">
      <c r="A456" s="36" t="str">
        <f t="shared" si="42"/>
        <v>1702</v>
      </c>
      <c r="B456" s="36" t="str">
        <f t="shared" si="43"/>
        <v>中</v>
      </c>
      <c r="C456" s="36" t="str">
        <f t="shared" si="44"/>
        <v>公家C</v>
      </c>
      <c r="D456" s="37" t="str">
        <f t="shared" si="45"/>
        <v>0455</v>
      </c>
      <c r="E456" s="25" t="str">
        <f t="shared" si="47"/>
        <v>1702-中-公家A-0455</v>
      </c>
      <c r="F456" s="35" t="str">
        <f t="shared" si="46"/>
        <v>郭O淵</v>
      </c>
      <c r="G456" s="22">
        <v>42791</v>
      </c>
      <c r="H456" s="23" t="s">
        <v>3155</v>
      </c>
      <c r="I456" s="23" t="s">
        <v>213</v>
      </c>
      <c r="J456" s="23" t="s">
        <v>2618</v>
      </c>
      <c r="K456" s="23" t="s">
        <v>3156</v>
      </c>
      <c r="L456" s="23" t="s">
        <v>3157</v>
      </c>
      <c r="M456" s="23" t="s">
        <v>21</v>
      </c>
      <c r="N456" s="23" t="s">
        <v>22</v>
      </c>
      <c r="O456" s="22">
        <v>42498</v>
      </c>
      <c r="P456" s="22">
        <v>42652</v>
      </c>
      <c r="Q456" s="22">
        <v>42798</v>
      </c>
      <c r="R456" s="23" t="s">
        <v>23</v>
      </c>
      <c r="S456" s="23" t="s">
        <v>3158</v>
      </c>
      <c r="T456" s="23" t="s">
        <v>41</v>
      </c>
      <c r="U456" s="22">
        <v>44029</v>
      </c>
      <c r="V456" s="22">
        <v>44758</v>
      </c>
      <c r="W456" s="23">
        <v>3</v>
      </c>
      <c r="X456" s="23" t="s">
        <v>3159</v>
      </c>
    </row>
    <row r="457" spans="1:24" x14ac:dyDescent="0.25">
      <c r="A457" s="36" t="str">
        <f t="shared" si="42"/>
        <v>1702</v>
      </c>
      <c r="B457" s="36" t="str">
        <f t="shared" si="43"/>
        <v>北</v>
      </c>
      <c r="C457" s="36" t="str">
        <f t="shared" si="44"/>
        <v>私人A</v>
      </c>
      <c r="D457" s="37" t="str">
        <f t="shared" si="45"/>
        <v>0456</v>
      </c>
      <c r="E457" s="25" t="str">
        <f t="shared" si="47"/>
        <v>1702-北-私人A-0456</v>
      </c>
      <c r="F457" s="35" t="str">
        <f t="shared" si="46"/>
        <v>顏O毅</v>
      </c>
      <c r="G457" s="22">
        <v>42791</v>
      </c>
      <c r="H457" s="23" t="s">
        <v>3160</v>
      </c>
      <c r="I457" s="23" t="s">
        <v>524</v>
      </c>
      <c r="J457" s="23" t="s">
        <v>18</v>
      </c>
      <c r="K457" s="23" t="s">
        <v>3161</v>
      </c>
      <c r="L457" s="23" t="s">
        <v>3162</v>
      </c>
      <c r="M457" s="23" t="s">
        <v>972</v>
      </c>
      <c r="N457" s="23" t="s">
        <v>3163</v>
      </c>
      <c r="O457" s="22">
        <v>42498</v>
      </c>
      <c r="P457" s="22">
        <v>42652</v>
      </c>
      <c r="Q457" s="26">
        <v>42798</v>
      </c>
      <c r="R457" s="23" t="s">
        <v>23</v>
      </c>
      <c r="S457" s="23" t="s">
        <v>3164</v>
      </c>
      <c r="T457" s="23" t="s">
        <v>25</v>
      </c>
      <c r="U457" s="22">
        <v>42983</v>
      </c>
      <c r="V457" s="22">
        <v>44808</v>
      </c>
      <c r="W457" s="23">
        <v>3</v>
      </c>
      <c r="X457" s="23" t="s">
        <v>3165</v>
      </c>
    </row>
    <row r="458" spans="1:24" x14ac:dyDescent="0.25">
      <c r="A458" s="36" t="str">
        <f t="shared" si="42"/>
        <v>1702</v>
      </c>
      <c r="B458" s="36" t="str">
        <f t="shared" si="43"/>
        <v>北</v>
      </c>
      <c r="C458" s="36" t="str">
        <f t="shared" si="44"/>
        <v>金融A</v>
      </c>
      <c r="D458" s="37" t="str">
        <f t="shared" si="45"/>
        <v>0457</v>
      </c>
      <c r="E458" s="25" t="str">
        <f t="shared" si="47"/>
        <v>1702-北-金融C-0457</v>
      </c>
      <c r="F458" s="35" t="str">
        <f t="shared" si="46"/>
        <v>周O順</v>
      </c>
      <c r="G458" s="22">
        <v>42791</v>
      </c>
      <c r="H458" s="23" t="s">
        <v>3166</v>
      </c>
      <c r="I458" s="23" t="s">
        <v>154</v>
      </c>
      <c r="J458" s="23" t="s">
        <v>18</v>
      </c>
      <c r="K458" s="23" t="s">
        <v>3167</v>
      </c>
      <c r="L458" s="23" t="s">
        <v>3168</v>
      </c>
      <c r="M458" s="23" t="s">
        <v>31</v>
      </c>
      <c r="N458" s="23" t="s">
        <v>3169</v>
      </c>
      <c r="O458" s="22">
        <v>42498</v>
      </c>
      <c r="P458" s="22">
        <v>42652</v>
      </c>
      <c r="Q458" s="22">
        <v>42798</v>
      </c>
      <c r="R458" s="23" t="s">
        <v>23</v>
      </c>
      <c r="S458" s="23" t="s">
        <v>3170</v>
      </c>
      <c r="T458" s="23" t="s">
        <v>25</v>
      </c>
      <c r="U458" s="22">
        <v>44607</v>
      </c>
      <c r="V458" s="22">
        <v>44241</v>
      </c>
      <c r="W458" s="23">
        <v>3</v>
      </c>
      <c r="X458" s="23" t="s">
        <v>1677</v>
      </c>
    </row>
    <row r="459" spans="1:24" x14ac:dyDescent="0.25">
      <c r="A459" s="36" t="str">
        <f t="shared" si="42"/>
        <v>1702</v>
      </c>
      <c r="B459" s="36" t="str">
        <f t="shared" si="43"/>
        <v>中</v>
      </c>
      <c r="C459" s="36" t="str">
        <f t="shared" si="44"/>
        <v>公家C</v>
      </c>
      <c r="D459" s="37" t="str">
        <f t="shared" si="45"/>
        <v>0458</v>
      </c>
      <c r="E459" s="25" t="str">
        <f t="shared" si="47"/>
        <v>1702-中-公家B-0458</v>
      </c>
      <c r="F459" s="35" t="str">
        <f t="shared" si="46"/>
        <v>黃O光</v>
      </c>
      <c r="G459" s="22">
        <v>42792</v>
      </c>
      <c r="H459" s="23" t="s">
        <v>3171</v>
      </c>
      <c r="I459" s="23" t="s">
        <v>137</v>
      </c>
      <c r="J459" s="23" t="s">
        <v>2618</v>
      </c>
      <c r="K459" s="23" t="s">
        <v>3172</v>
      </c>
      <c r="L459" s="23" t="s">
        <v>3173</v>
      </c>
      <c r="M459" s="23" t="s">
        <v>31</v>
      </c>
      <c r="N459" s="23" t="s">
        <v>3174</v>
      </c>
      <c r="O459" s="22">
        <v>42498</v>
      </c>
      <c r="P459" s="22">
        <v>42652</v>
      </c>
      <c r="Q459" s="22">
        <v>42798</v>
      </c>
      <c r="R459" s="23" t="s">
        <v>23</v>
      </c>
      <c r="S459" s="23" t="s">
        <v>3175</v>
      </c>
      <c r="T459" s="23" t="s">
        <v>49</v>
      </c>
      <c r="U459" s="22">
        <v>44030</v>
      </c>
      <c r="V459" s="22">
        <v>44759</v>
      </c>
      <c r="W459" s="23">
        <v>3</v>
      </c>
      <c r="X459" s="23" t="s">
        <v>3176</v>
      </c>
    </row>
    <row r="460" spans="1:24" x14ac:dyDescent="0.25">
      <c r="A460" s="36" t="str">
        <f t="shared" si="42"/>
        <v>1702</v>
      </c>
      <c r="B460" s="36" t="str">
        <f t="shared" si="43"/>
        <v>北</v>
      </c>
      <c r="C460" s="36" t="str">
        <f t="shared" si="44"/>
        <v>其他B</v>
      </c>
      <c r="D460" s="37" t="str">
        <f t="shared" si="45"/>
        <v>0459</v>
      </c>
      <c r="E460" s="25" t="str">
        <f t="shared" si="47"/>
        <v>1702-北-其他C-0459</v>
      </c>
      <c r="F460" s="35" t="str">
        <f t="shared" si="46"/>
        <v>郭O華</v>
      </c>
      <c r="G460" s="22">
        <v>42792</v>
      </c>
      <c r="H460" s="23" t="s">
        <v>3177</v>
      </c>
      <c r="I460" s="23" t="s">
        <v>124</v>
      </c>
      <c r="J460" s="23" t="s">
        <v>18</v>
      </c>
      <c r="K460" s="23" t="s">
        <v>3178</v>
      </c>
      <c r="L460" s="23" t="s">
        <v>3179</v>
      </c>
      <c r="M460" s="23" t="s">
        <v>31</v>
      </c>
      <c r="N460" s="23" t="s">
        <v>662</v>
      </c>
      <c r="O460" s="22">
        <v>42498</v>
      </c>
      <c r="P460" s="22">
        <v>42652</v>
      </c>
      <c r="Q460" s="26">
        <v>42798</v>
      </c>
      <c r="R460" s="23" t="s">
        <v>23</v>
      </c>
      <c r="S460" s="23" t="s">
        <v>3180</v>
      </c>
      <c r="T460" s="23" t="s">
        <v>34</v>
      </c>
      <c r="U460" s="22">
        <v>42984</v>
      </c>
      <c r="V460" s="22">
        <v>44809</v>
      </c>
      <c r="W460" s="23">
        <v>3</v>
      </c>
      <c r="X460" s="23" t="s">
        <v>3181</v>
      </c>
    </row>
    <row r="461" spans="1:24" x14ac:dyDescent="0.25">
      <c r="A461" s="36" t="str">
        <f t="shared" si="42"/>
        <v>1702</v>
      </c>
      <c r="B461" s="36" t="str">
        <f t="shared" si="43"/>
        <v>北</v>
      </c>
      <c r="C461" s="36" t="str">
        <f t="shared" si="44"/>
        <v>其他C</v>
      </c>
      <c r="D461" s="37" t="str">
        <f t="shared" si="45"/>
        <v>0460</v>
      </c>
      <c r="E461" s="25" t="str">
        <f t="shared" si="47"/>
        <v>1702-北-其他A-0460</v>
      </c>
      <c r="F461" s="35" t="str">
        <f t="shared" si="46"/>
        <v>劉O泮</v>
      </c>
      <c r="G461" s="22">
        <v>42792</v>
      </c>
      <c r="H461" s="23" t="s">
        <v>3182</v>
      </c>
      <c r="I461" s="23" t="s">
        <v>44</v>
      </c>
      <c r="J461" s="23" t="s">
        <v>18</v>
      </c>
      <c r="K461" s="23" t="s">
        <v>3183</v>
      </c>
      <c r="L461" s="23" t="s">
        <v>3184</v>
      </c>
      <c r="M461" s="23" t="s">
        <v>995</v>
      </c>
      <c r="N461" s="23" t="s">
        <v>3185</v>
      </c>
      <c r="O461" s="22">
        <v>42498</v>
      </c>
      <c r="P461" s="22">
        <v>42652</v>
      </c>
      <c r="Q461" s="22">
        <v>42798</v>
      </c>
      <c r="R461" s="23" t="s">
        <v>23</v>
      </c>
      <c r="S461" s="23" t="s">
        <v>3186</v>
      </c>
      <c r="T461" s="23" t="s">
        <v>34</v>
      </c>
      <c r="U461" s="22">
        <v>44608</v>
      </c>
      <c r="V461" s="22">
        <v>44242</v>
      </c>
      <c r="W461" s="23">
        <v>3</v>
      </c>
      <c r="X461" s="23" t="s">
        <v>3187</v>
      </c>
    </row>
    <row r="462" spans="1:24" x14ac:dyDescent="0.25">
      <c r="A462" s="36" t="str">
        <f t="shared" si="42"/>
        <v>1702</v>
      </c>
      <c r="B462" s="36" t="str">
        <f t="shared" si="43"/>
        <v>中</v>
      </c>
      <c r="C462" s="36" t="str">
        <f t="shared" si="44"/>
        <v>民營A</v>
      </c>
      <c r="D462" s="37" t="str">
        <f t="shared" si="45"/>
        <v>0461</v>
      </c>
      <c r="E462" s="25" t="str">
        <f t="shared" si="47"/>
        <v>1702-中-民營C-0461</v>
      </c>
      <c r="F462" s="35" t="str">
        <f t="shared" si="46"/>
        <v>江O隆</v>
      </c>
      <c r="G462" s="22">
        <v>42793</v>
      </c>
      <c r="H462" s="23" t="s">
        <v>3188</v>
      </c>
      <c r="I462" s="23" t="s">
        <v>28</v>
      </c>
      <c r="J462" s="23" t="s">
        <v>2618</v>
      </c>
      <c r="K462" s="23" t="s">
        <v>3189</v>
      </c>
      <c r="L462" s="23" t="s">
        <v>3190</v>
      </c>
      <c r="M462" s="23" t="s">
        <v>21</v>
      </c>
      <c r="N462" s="23" t="s">
        <v>344</v>
      </c>
      <c r="O462" s="22">
        <v>42498</v>
      </c>
      <c r="P462" s="22">
        <v>42652</v>
      </c>
      <c r="Q462" s="22">
        <v>42798</v>
      </c>
      <c r="R462" s="23" t="s">
        <v>23</v>
      </c>
      <c r="S462" s="23" t="s">
        <v>3191</v>
      </c>
      <c r="T462" s="23" t="s">
        <v>25</v>
      </c>
      <c r="U462" s="22">
        <v>44031</v>
      </c>
      <c r="V462" s="22">
        <v>44760</v>
      </c>
      <c r="W462" s="23">
        <v>3</v>
      </c>
      <c r="X462" s="23" t="s">
        <v>3192</v>
      </c>
    </row>
    <row r="463" spans="1:24" x14ac:dyDescent="0.25">
      <c r="A463" s="36" t="str">
        <f t="shared" si="42"/>
        <v>1702</v>
      </c>
      <c r="B463" s="36" t="str">
        <f t="shared" si="43"/>
        <v>北</v>
      </c>
      <c r="C463" s="36" t="str">
        <f t="shared" si="44"/>
        <v>公家C</v>
      </c>
      <c r="D463" s="37" t="str">
        <f t="shared" si="45"/>
        <v>0462</v>
      </c>
      <c r="E463" s="25" t="str">
        <f t="shared" si="47"/>
        <v>1702-北-公家A-0462</v>
      </c>
      <c r="F463" s="35" t="str">
        <f t="shared" si="46"/>
        <v>陳O楓</v>
      </c>
      <c r="G463" s="22">
        <v>42793</v>
      </c>
      <c r="H463" s="23" t="s">
        <v>3193</v>
      </c>
      <c r="I463" s="23" t="s">
        <v>213</v>
      </c>
      <c r="J463" s="23" t="s">
        <v>18</v>
      </c>
      <c r="K463" s="23" t="s">
        <v>3194</v>
      </c>
      <c r="L463" s="23" t="s">
        <v>3195</v>
      </c>
      <c r="M463" s="23" t="s">
        <v>995</v>
      </c>
      <c r="N463" s="23" t="s">
        <v>3196</v>
      </c>
      <c r="O463" s="22">
        <v>42498</v>
      </c>
      <c r="P463" s="22">
        <v>42652</v>
      </c>
      <c r="Q463" s="26">
        <v>42798</v>
      </c>
      <c r="R463" s="23" t="s">
        <v>23</v>
      </c>
      <c r="S463" s="23" t="s">
        <v>3197</v>
      </c>
      <c r="T463" s="23" t="s">
        <v>41</v>
      </c>
      <c r="U463" s="22">
        <v>42985</v>
      </c>
      <c r="V463" s="22">
        <v>44810</v>
      </c>
      <c r="W463" s="23">
        <v>3</v>
      </c>
      <c r="X463" s="23" t="s">
        <v>3198</v>
      </c>
    </row>
    <row r="464" spans="1:24" x14ac:dyDescent="0.25">
      <c r="A464" s="36" t="str">
        <f t="shared" si="42"/>
        <v>1702</v>
      </c>
      <c r="B464" s="36" t="str">
        <f t="shared" si="43"/>
        <v>北</v>
      </c>
      <c r="C464" s="36" t="str">
        <f t="shared" si="44"/>
        <v>金融A</v>
      </c>
      <c r="D464" s="37" t="str">
        <f t="shared" si="45"/>
        <v>0463</v>
      </c>
      <c r="E464" s="25" t="str">
        <f t="shared" si="47"/>
        <v>1702-北-金融A-0463</v>
      </c>
      <c r="F464" s="35" t="str">
        <f t="shared" si="46"/>
        <v>王O寬</v>
      </c>
      <c r="G464" s="22">
        <v>42793</v>
      </c>
      <c r="H464" s="23" t="s">
        <v>3199</v>
      </c>
      <c r="I464" s="23" t="s">
        <v>52</v>
      </c>
      <c r="J464" s="23" t="s">
        <v>18</v>
      </c>
      <c r="K464" s="23" t="s">
        <v>3200</v>
      </c>
      <c r="L464" s="23" t="s">
        <v>3201</v>
      </c>
      <c r="M464" s="23" t="s">
        <v>21</v>
      </c>
      <c r="N464" s="23" t="s">
        <v>3202</v>
      </c>
      <c r="O464" s="22">
        <v>42498</v>
      </c>
      <c r="P464" s="22">
        <v>42652</v>
      </c>
      <c r="Q464" s="22">
        <v>42798</v>
      </c>
      <c r="R464" s="23" t="s">
        <v>23</v>
      </c>
      <c r="S464" s="23" t="s">
        <v>3203</v>
      </c>
      <c r="T464" s="23" t="s">
        <v>41</v>
      </c>
      <c r="U464" s="22">
        <v>44609</v>
      </c>
      <c r="V464" s="22">
        <v>44243</v>
      </c>
      <c r="W464" s="23">
        <v>3</v>
      </c>
      <c r="X464" s="23" t="s">
        <v>3204</v>
      </c>
    </row>
    <row r="465" spans="1:24" x14ac:dyDescent="0.25">
      <c r="A465" s="36" t="str">
        <f t="shared" si="42"/>
        <v>1702</v>
      </c>
      <c r="B465" s="36" t="str">
        <f t="shared" si="43"/>
        <v>中</v>
      </c>
      <c r="C465" s="36" t="str">
        <f t="shared" si="44"/>
        <v>民營A</v>
      </c>
      <c r="D465" s="37" t="str">
        <f t="shared" si="45"/>
        <v>0464</v>
      </c>
      <c r="E465" s="25" t="str">
        <f t="shared" si="47"/>
        <v>1702-中-民營A-0464</v>
      </c>
      <c r="F465" s="35" t="str">
        <f t="shared" si="46"/>
        <v>張O誠</v>
      </c>
      <c r="G465" s="22">
        <v>42794</v>
      </c>
      <c r="H465" s="23" t="s">
        <v>3205</v>
      </c>
      <c r="I465" s="23" t="s">
        <v>84</v>
      </c>
      <c r="J465" s="23" t="s">
        <v>2618</v>
      </c>
      <c r="K465" s="23" t="s">
        <v>3206</v>
      </c>
      <c r="L465" s="23" t="s">
        <v>3207</v>
      </c>
      <c r="M465" s="23" t="s">
        <v>31</v>
      </c>
      <c r="N465" s="23" t="s">
        <v>3208</v>
      </c>
      <c r="O465" s="22">
        <v>42498</v>
      </c>
      <c r="P465" s="22">
        <v>42652</v>
      </c>
      <c r="Q465" s="22">
        <v>42798</v>
      </c>
      <c r="R465" s="23" t="s">
        <v>23</v>
      </c>
      <c r="S465" s="23" t="s">
        <v>3209</v>
      </c>
      <c r="T465" s="23" t="s">
        <v>34</v>
      </c>
      <c r="U465" s="22">
        <v>44032</v>
      </c>
      <c r="V465" s="22">
        <v>44761</v>
      </c>
      <c r="W465" s="23">
        <v>3</v>
      </c>
      <c r="X465" s="23" t="s">
        <v>3210</v>
      </c>
    </row>
    <row r="466" spans="1:24" x14ac:dyDescent="0.25">
      <c r="A466" s="36" t="str">
        <f t="shared" si="42"/>
        <v>1702</v>
      </c>
      <c r="B466" s="36" t="str">
        <f t="shared" si="43"/>
        <v>北</v>
      </c>
      <c r="C466" s="36" t="str">
        <f t="shared" si="44"/>
        <v>公家A</v>
      </c>
      <c r="D466" s="37" t="str">
        <f t="shared" si="45"/>
        <v>0465</v>
      </c>
      <c r="E466" s="25" t="str">
        <f t="shared" si="47"/>
        <v>1702-北-公家B-0465</v>
      </c>
      <c r="F466" s="35" t="str">
        <f t="shared" si="46"/>
        <v>高O宗</v>
      </c>
      <c r="G466" s="22">
        <v>42794</v>
      </c>
      <c r="H466" s="23" t="s">
        <v>3211</v>
      </c>
      <c r="I466" s="23" t="s">
        <v>137</v>
      </c>
      <c r="J466" s="23" t="s">
        <v>18</v>
      </c>
      <c r="K466" s="23" t="s">
        <v>3212</v>
      </c>
      <c r="L466" s="23" t="s">
        <v>3213</v>
      </c>
      <c r="M466" s="23" t="s">
        <v>21</v>
      </c>
      <c r="N466" s="23" t="s">
        <v>3214</v>
      </c>
      <c r="O466" s="22">
        <v>42498</v>
      </c>
      <c r="P466" s="22">
        <v>42652</v>
      </c>
      <c r="Q466" s="26">
        <v>42798</v>
      </c>
      <c r="R466" s="23" t="s">
        <v>23</v>
      </c>
      <c r="S466" s="23" t="s">
        <v>3215</v>
      </c>
      <c r="T466" s="23" t="s">
        <v>49</v>
      </c>
      <c r="U466" s="22">
        <v>42986</v>
      </c>
      <c r="V466" s="22">
        <v>44811</v>
      </c>
      <c r="W466" s="23">
        <v>3</v>
      </c>
      <c r="X466" s="23" t="s">
        <v>3216</v>
      </c>
    </row>
    <row r="467" spans="1:24" x14ac:dyDescent="0.25">
      <c r="A467" s="36" t="str">
        <f t="shared" si="42"/>
        <v>1702</v>
      </c>
      <c r="B467" s="36" t="str">
        <f t="shared" si="43"/>
        <v>北</v>
      </c>
      <c r="C467" s="36" t="str">
        <f t="shared" si="44"/>
        <v>金融B</v>
      </c>
      <c r="D467" s="37" t="str">
        <f t="shared" si="45"/>
        <v>0466</v>
      </c>
      <c r="E467" s="25" t="str">
        <f t="shared" si="47"/>
        <v>1702-北-金融B-0466</v>
      </c>
      <c r="F467" s="35" t="str">
        <f t="shared" si="46"/>
        <v>羅O慶</v>
      </c>
      <c r="G467" s="22">
        <v>42794</v>
      </c>
      <c r="H467" s="23" t="s">
        <v>3217</v>
      </c>
      <c r="I467" s="23" t="s">
        <v>97</v>
      </c>
      <c r="J467" s="23" t="s">
        <v>18</v>
      </c>
      <c r="K467" s="23" t="s">
        <v>3218</v>
      </c>
      <c r="L467" s="23" t="s">
        <v>3219</v>
      </c>
      <c r="M467" s="23" t="s">
        <v>31</v>
      </c>
      <c r="N467" s="23" t="s">
        <v>3220</v>
      </c>
      <c r="O467" s="22">
        <v>42498</v>
      </c>
      <c r="P467" s="22">
        <v>42652</v>
      </c>
      <c r="Q467" s="22">
        <v>42798</v>
      </c>
      <c r="R467" s="23" t="s">
        <v>23</v>
      </c>
      <c r="S467" s="23" t="s">
        <v>3221</v>
      </c>
      <c r="T467" s="23" t="s">
        <v>49</v>
      </c>
      <c r="U467" s="22">
        <v>44610</v>
      </c>
      <c r="V467" s="22">
        <v>44244</v>
      </c>
      <c r="W467" s="23">
        <v>3</v>
      </c>
      <c r="X467" s="23" t="s">
        <v>3222</v>
      </c>
    </row>
    <row r="468" spans="1:24" x14ac:dyDescent="0.25">
      <c r="A468" s="36" t="str">
        <f t="shared" si="42"/>
        <v>1703</v>
      </c>
      <c r="B468" s="36" t="str">
        <f t="shared" si="43"/>
        <v>中</v>
      </c>
      <c r="C468" s="36" t="str">
        <f t="shared" si="44"/>
        <v>金融B</v>
      </c>
      <c r="D468" s="37" t="str">
        <f t="shared" si="45"/>
        <v>0467</v>
      </c>
      <c r="E468" s="25" t="str">
        <f t="shared" si="47"/>
        <v>1703-中-金融C-0467</v>
      </c>
      <c r="F468" s="35" t="str">
        <f t="shared" si="46"/>
        <v>吳O滿</v>
      </c>
      <c r="G468" s="22">
        <v>42795</v>
      </c>
      <c r="H468" s="23" t="s">
        <v>3223</v>
      </c>
      <c r="I468" s="23" t="s">
        <v>154</v>
      </c>
      <c r="J468" s="23" t="s">
        <v>2618</v>
      </c>
      <c r="K468" s="23" t="s">
        <v>3224</v>
      </c>
      <c r="L468" s="23" t="s">
        <v>3225</v>
      </c>
      <c r="M468" s="23" t="s">
        <v>21</v>
      </c>
      <c r="N468" s="23" t="s">
        <v>22</v>
      </c>
      <c r="O468" s="22">
        <v>42498</v>
      </c>
      <c r="P468" s="22">
        <v>42652</v>
      </c>
      <c r="Q468" s="22">
        <v>42798</v>
      </c>
      <c r="R468" s="23" t="s">
        <v>23</v>
      </c>
      <c r="S468" s="23" t="s">
        <v>3226</v>
      </c>
      <c r="T468" s="23" t="s">
        <v>41</v>
      </c>
      <c r="U468" s="22">
        <v>44033</v>
      </c>
      <c r="V468" s="22">
        <v>44762</v>
      </c>
      <c r="W468" s="23">
        <v>3</v>
      </c>
      <c r="X468" s="23" t="s">
        <v>3227</v>
      </c>
    </row>
    <row r="469" spans="1:24" x14ac:dyDescent="0.25">
      <c r="A469" s="36" t="str">
        <f t="shared" si="42"/>
        <v>1703</v>
      </c>
      <c r="B469" s="36" t="str">
        <f t="shared" si="43"/>
        <v>北</v>
      </c>
      <c r="C469" s="36" t="str">
        <f t="shared" si="44"/>
        <v>民營C</v>
      </c>
      <c r="D469" s="37" t="str">
        <f t="shared" si="45"/>
        <v>0468</v>
      </c>
      <c r="E469" s="25" t="str">
        <f t="shared" si="47"/>
        <v>1703-北-民營C-0468</v>
      </c>
      <c r="F469" s="35" t="str">
        <f t="shared" si="46"/>
        <v>劉O傑</v>
      </c>
      <c r="G469" s="22">
        <v>42795</v>
      </c>
      <c r="H469" s="23" t="s">
        <v>3228</v>
      </c>
      <c r="I469" s="23" t="s">
        <v>28</v>
      </c>
      <c r="J469" s="23" t="s">
        <v>18</v>
      </c>
      <c r="K469" s="23" t="s">
        <v>3229</v>
      </c>
      <c r="L469" s="23" t="s">
        <v>3230</v>
      </c>
      <c r="M469" s="23" t="s">
        <v>954</v>
      </c>
      <c r="N469" s="23" t="s">
        <v>192</v>
      </c>
      <c r="O469" s="22">
        <v>42498</v>
      </c>
      <c r="P469" s="22">
        <v>42652</v>
      </c>
      <c r="Q469" s="26">
        <v>42798</v>
      </c>
      <c r="R469" s="23" t="s">
        <v>23</v>
      </c>
      <c r="S469" s="23" t="s">
        <v>3231</v>
      </c>
      <c r="T469" s="23" t="s">
        <v>25</v>
      </c>
      <c r="U469" s="22">
        <v>42987</v>
      </c>
      <c r="V469" s="22">
        <v>44812</v>
      </c>
      <c r="W469" s="23">
        <v>3</v>
      </c>
      <c r="X469" s="23" t="s">
        <v>3232</v>
      </c>
    </row>
    <row r="470" spans="1:24" x14ac:dyDescent="0.25">
      <c r="A470" s="36" t="str">
        <f t="shared" si="42"/>
        <v>1703</v>
      </c>
      <c r="B470" s="36" t="str">
        <f t="shared" si="43"/>
        <v>北</v>
      </c>
      <c r="C470" s="36" t="str">
        <f t="shared" si="44"/>
        <v>金融C</v>
      </c>
      <c r="D470" s="37" t="str">
        <f t="shared" si="45"/>
        <v>0469</v>
      </c>
      <c r="E470" s="25" t="str">
        <f t="shared" si="47"/>
        <v>1703-北-金融C-0469</v>
      </c>
      <c r="F470" s="35" t="str">
        <f t="shared" si="46"/>
        <v>許O輝</v>
      </c>
      <c r="G470" s="22">
        <v>42795</v>
      </c>
      <c r="H470" s="23" t="s">
        <v>3233</v>
      </c>
      <c r="I470" s="23" t="s">
        <v>154</v>
      </c>
      <c r="J470" s="23" t="s">
        <v>18</v>
      </c>
      <c r="K470" s="23" t="s">
        <v>3234</v>
      </c>
      <c r="L470" s="23" t="s">
        <v>3235</v>
      </c>
      <c r="M470" s="23" t="s">
        <v>995</v>
      </c>
      <c r="N470" s="23" t="s">
        <v>67</v>
      </c>
      <c r="O470" s="22">
        <v>42498</v>
      </c>
      <c r="P470" s="22">
        <v>42652</v>
      </c>
      <c r="Q470" s="22">
        <v>42798</v>
      </c>
      <c r="R470" s="23" t="s">
        <v>23</v>
      </c>
      <c r="S470" s="23" t="s">
        <v>3236</v>
      </c>
      <c r="T470" s="23" t="s">
        <v>25</v>
      </c>
      <c r="U470" s="22">
        <v>44611</v>
      </c>
      <c r="V470" s="22">
        <v>44245</v>
      </c>
      <c r="W470" s="23">
        <v>3</v>
      </c>
      <c r="X470" s="23" t="s">
        <v>3237</v>
      </c>
    </row>
    <row r="471" spans="1:24" x14ac:dyDescent="0.25">
      <c r="A471" s="36" t="str">
        <f t="shared" si="42"/>
        <v>1703</v>
      </c>
      <c r="B471" s="36" t="str">
        <f t="shared" si="43"/>
        <v>中</v>
      </c>
      <c r="C471" s="36" t="str">
        <f t="shared" si="44"/>
        <v>其他C</v>
      </c>
      <c r="D471" s="37" t="str">
        <f t="shared" si="45"/>
        <v>0470</v>
      </c>
      <c r="E471" s="25" t="str">
        <f t="shared" si="47"/>
        <v>1703-中-其他C-0470</v>
      </c>
      <c r="F471" s="35" t="str">
        <f t="shared" si="46"/>
        <v>邵O彬</v>
      </c>
      <c r="G471" s="22">
        <v>42796</v>
      </c>
      <c r="H471" s="23" t="s">
        <v>3238</v>
      </c>
      <c r="I471" s="23" t="s">
        <v>124</v>
      </c>
      <c r="J471" s="23" t="s">
        <v>2618</v>
      </c>
      <c r="K471" s="23" t="s">
        <v>3239</v>
      </c>
      <c r="L471" s="23" t="s">
        <v>3240</v>
      </c>
      <c r="M471" s="23" t="s">
        <v>31</v>
      </c>
      <c r="N471" s="23" t="s">
        <v>22</v>
      </c>
      <c r="O471" s="22">
        <v>42498</v>
      </c>
      <c r="P471" s="22">
        <v>42652</v>
      </c>
      <c r="Q471" s="22">
        <v>42798</v>
      </c>
      <c r="R471" s="23" t="s">
        <v>23</v>
      </c>
      <c r="S471" s="23" t="s">
        <v>3241</v>
      </c>
      <c r="T471" s="23" t="s">
        <v>49</v>
      </c>
      <c r="U471" s="22">
        <v>44034</v>
      </c>
      <c r="V471" s="22">
        <v>44763</v>
      </c>
      <c r="W471" s="23">
        <v>3</v>
      </c>
      <c r="X471" s="23" t="s">
        <v>3242</v>
      </c>
    </row>
    <row r="472" spans="1:24" x14ac:dyDescent="0.25">
      <c r="A472" s="36" t="str">
        <f t="shared" si="42"/>
        <v>1703</v>
      </c>
      <c r="B472" s="36" t="str">
        <f t="shared" si="43"/>
        <v>北</v>
      </c>
      <c r="C472" s="36" t="str">
        <f t="shared" si="44"/>
        <v>民營C</v>
      </c>
      <c r="D472" s="37" t="str">
        <f t="shared" si="45"/>
        <v>0471</v>
      </c>
      <c r="E472" s="25" t="str">
        <f t="shared" si="47"/>
        <v>1703-北-民營A-0471</v>
      </c>
      <c r="F472" s="35" t="str">
        <f t="shared" si="46"/>
        <v>劉O衛</v>
      </c>
      <c r="G472" s="22">
        <v>42796</v>
      </c>
      <c r="H472" s="23" t="s">
        <v>3243</v>
      </c>
      <c r="I472" s="23" t="s">
        <v>84</v>
      </c>
      <c r="J472" s="23" t="s">
        <v>18</v>
      </c>
      <c r="K472" s="23" t="s">
        <v>3244</v>
      </c>
      <c r="L472" s="23" t="s">
        <v>3245</v>
      </c>
      <c r="M472" s="23" t="s">
        <v>972</v>
      </c>
      <c r="N472" s="23" t="s">
        <v>1586</v>
      </c>
      <c r="O472" s="22">
        <v>42498</v>
      </c>
      <c r="P472" s="22">
        <v>42652</v>
      </c>
      <c r="Q472" s="26">
        <v>42798</v>
      </c>
      <c r="R472" s="23" t="s">
        <v>23</v>
      </c>
      <c r="S472" s="23" t="s">
        <v>3246</v>
      </c>
      <c r="T472" s="23" t="s">
        <v>34</v>
      </c>
      <c r="U472" s="22">
        <v>42988</v>
      </c>
      <c r="V472" s="22">
        <v>44813</v>
      </c>
      <c r="W472" s="23">
        <v>3</v>
      </c>
      <c r="X472" s="23" t="s">
        <v>1588</v>
      </c>
    </row>
    <row r="473" spans="1:24" x14ac:dyDescent="0.25">
      <c r="A473" s="36" t="str">
        <f t="shared" si="42"/>
        <v>1703</v>
      </c>
      <c r="B473" s="36" t="str">
        <f t="shared" si="43"/>
        <v>北</v>
      </c>
      <c r="C473" s="36" t="str">
        <f t="shared" si="44"/>
        <v>其他A</v>
      </c>
      <c r="D473" s="37" t="str">
        <f t="shared" si="45"/>
        <v>0472</v>
      </c>
      <c r="E473" s="25" t="str">
        <f t="shared" si="47"/>
        <v>1703-北-其他B-0472</v>
      </c>
      <c r="F473" s="35" t="str">
        <f t="shared" si="46"/>
        <v>陳O樹</v>
      </c>
      <c r="G473" s="22">
        <v>42796</v>
      </c>
      <c r="H473" s="23" t="s">
        <v>3247</v>
      </c>
      <c r="I473" s="23" t="s">
        <v>71</v>
      </c>
      <c r="J473" s="23" t="s">
        <v>18</v>
      </c>
      <c r="K473" s="23" t="s">
        <v>3248</v>
      </c>
      <c r="L473" s="23" t="s">
        <v>3249</v>
      </c>
      <c r="M473" s="23" t="s">
        <v>21</v>
      </c>
      <c r="N473" s="23" t="s">
        <v>344</v>
      </c>
      <c r="O473" s="22">
        <v>42498</v>
      </c>
      <c r="P473" s="22">
        <v>42652</v>
      </c>
      <c r="Q473" s="22">
        <v>42798</v>
      </c>
      <c r="R473" s="23" t="s">
        <v>23</v>
      </c>
      <c r="S473" s="23" t="s">
        <v>3250</v>
      </c>
      <c r="T473" s="23" t="s">
        <v>34</v>
      </c>
      <c r="U473" s="22">
        <v>44612</v>
      </c>
      <c r="V473" s="22">
        <v>44246</v>
      </c>
      <c r="W473" s="23">
        <v>3</v>
      </c>
      <c r="X473" s="23" t="s">
        <v>3251</v>
      </c>
    </row>
    <row r="474" spans="1:24" x14ac:dyDescent="0.25">
      <c r="A474" s="36" t="str">
        <f t="shared" si="42"/>
        <v>1703</v>
      </c>
      <c r="B474" s="36" t="str">
        <f t="shared" si="43"/>
        <v>中</v>
      </c>
      <c r="C474" s="36" t="str">
        <f t="shared" si="44"/>
        <v>金融B</v>
      </c>
      <c r="D474" s="37" t="str">
        <f t="shared" si="45"/>
        <v>0473</v>
      </c>
      <c r="E474" s="25" t="str">
        <f t="shared" si="47"/>
        <v>1703-中-金融A-0473</v>
      </c>
      <c r="F474" s="35" t="str">
        <f t="shared" si="46"/>
        <v>邱O郎</v>
      </c>
      <c r="G474" s="22">
        <v>42797</v>
      </c>
      <c r="H474" s="23" t="s">
        <v>3252</v>
      </c>
      <c r="I474" s="23" t="s">
        <v>52</v>
      </c>
      <c r="J474" s="23" t="s">
        <v>2618</v>
      </c>
      <c r="K474" s="23" t="s">
        <v>3253</v>
      </c>
      <c r="L474" s="23" t="s">
        <v>3254</v>
      </c>
      <c r="M474" s="23" t="s">
        <v>21</v>
      </c>
      <c r="N474" s="23" t="s">
        <v>22</v>
      </c>
      <c r="O474" s="22">
        <v>42498</v>
      </c>
      <c r="P474" s="22">
        <v>42652</v>
      </c>
      <c r="Q474" s="22">
        <v>42798</v>
      </c>
      <c r="R474" s="23" t="s">
        <v>23</v>
      </c>
      <c r="S474" s="23" t="s">
        <v>3255</v>
      </c>
      <c r="T474" s="23" t="s">
        <v>25</v>
      </c>
      <c r="U474" s="22">
        <v>44035</v>
      </c>
      <c r="V474" s="22">
        <v>44764</v>
      </c>
      <c r="W474" s="23">
        <v>3</v>
      </c>
      <c r="X474" s="23" t="s">
        <v>3256</v>
      </c>
    </row>
    <row r="475" spans="1:24" x14ac:dyDescent="0.25">
      <c r="A475" s="36" t="str">
        <f t="shared" si="42"/>
        <v>1703</v>
      </c>
      <c r="B475" s="36" t="str">
        <f t="shared" si="43"/>
        <v>北</v>
      </c>
      <c r="C475" s="36" t="str">
        <f t="shared" si="44"/>
        <v>公家A</v>
      </c>
      <c r="D475" s="37" t="str">
        <f t="shared" si="45"/>
        <v>0474</v>
      </c>
      <c r="E475" s="25" t="str">
        <f t="shared" si="47"/>
        <v>1703-北-公家A-0474</v>
      </c>
      <c r="F475" s="35" t="str">
        <f t="shared" si="46"/>
        <v>林O雄</v>
      </c>
      <c r="G475" s="22">
        <v>42797</v>
      </c>
      <c r="H475" s="23" t="s">
        <v>3257</v>
      </c>
      <c r="I475" s="23" t="s">
        <v>213</v>
      </c>
      <c r="J475" s="23" t="s">
        <v>18</v>
      </c>
      <c r="K475" s="23" t="s">
        <v>3258</v>
      </c>
      <c r="L475" s="23" t="s">
        <v>3259</v>
      </c>
      <c r="M475" s="23" t="s">
        <v>31</v>
      </c>
      <c r="N475" s="23" t="s">
        <v>67</v>
      </c>
      <c r="O475" s="22">
        <v>42498</v>
      </c>
      <c r="P475" s="22">
        <v>42652</v>
      </c>
      <c r="Q475" s="22">
        <v>42798</v>
      </c>
      <c r="R475" s="23" t="s">
        <v>23</v>
      </c>
      <c r="S475" s="23" t="s">
        <v>3260</v>
      </c>
      <c r="T475" s="23" t="s">
        <v>41</v>
      </c>
      <c r="U475" s="22">
        <v>44613</v>
      </c>
      <c r="V475" s="22">
        <v>44247</v>
      </c>
      <c r="W475" s="23">
        <v>3</v>
      </c>
      <c r="X475" s="23" t="s">
        <v>3261</v>
      </c>
    </row>
    <row r="476" spans="1:24" x14ac:dyDescent="0.25">
      <c r="A476" s="36" t="str">
        <f t="shared" si="42"/>
        <v>1703</v>
      </c>
      <c r="B476" s="36" t="str">
        <f t="shared" si="43"/>
        <v>北</v>
      </c>
      <c r="C476" s="36" t="str">
        <f t="shared" si="44"/>
        <v>金融A</v>
      </c>
      <c r="D476" s="37" t="str">
        <f t="shared" si="45"/>
        <v>0475</v>
      </c>
      <c r="E476" s="25" t="str">
        <f t="shared" si="47"/>
        <v>1703-北-金融C-0475</v>
      </c>
      <c r="F476" s="35" t="str">
        <f t="shared" si="46"/>
        <v>李O珍</v>
      </c>
      <c r="G476" s="22">
        <v>42797</v>
      </c>
      <c r="H476" s="23" t="s">
        <v>3262</v>
      </c>
      <c r="I476" s="23" t="s">
        <v>154</v>
      </c>
      <c r="J476" s="23" t="s">
        <v>18</v>
      </c>
      <c r="K476" s="23" t="s">
        <v>3263</v>
      </c>
      <c r="L476" s="23" t="s">
        <v>3264</v>
      </c>
      <c r="M476" s="23" t="s">
        <v>31</v>
      </c>
      <c r="N476" s="23" t="s">
        <v>3265</v>
      </c>
      <c r="O476" s="22">
        <v>42498</v>
      </c>
      <c r="P476" s="22">
        <v>42652</v>
      </c>
      <c r="Q476" s="26">
        <v>42798</v>
      </c>
      <c r="R476" s="23" t="s">
        <v>23</v>
      </c>
      <c r="S476" s="23" t="s">
        <v>3266</v>
      </c>
      <c r="T476" s="23" t="s">
        <v>41</v>
      </c>
      <c r="U476" s="22">
        <v>42989</v>
      </c>
      <c r="V476" s="22">
        <v>44814</v>
      </c>
      <c r="W476" s="23">
        <v>3</v>
      </c>
      <c r="X476" s="23" t="s">
        <v>3267</v>
      </c>
    </row>
    <row r="477" spans="1:24" x14ac:dyDescent="0.25">
      <c r="A477" s="36" t="str">
        <f t="shared" si="42"/>
        <v>1703</v>
      </c>
      <c r="B477" s="36" t="str">
        <f t="shared" si="43"/>
        <v>中</v>
      </c>
      <c r="C477" s="36" t="str">
        <f t="shared" si="44"/>
        <v>金融C</v>
      </c>
      <c r="D477" s="37" t="str">
        <f t="shared" si="45"/>
        <v>0476</v>
      </c>
      <c r="E477" s="25" t="str">
        <f t="shared" si="47"/>
        <v>1703-中-金融B-0476</v>
      </c>
      <c r="F477" s="35" t="str">
        <f t="shared" si="46"/>
        <v>賴O宏</v>
      </c>
      <c r="G477" s="22">
        <v>42798</v>
      </c>
      <c r="H477" s="23" t="s">
        <v>3268</v>
      </c>
      <c r="I477" s="23" t="s">
        <v>97</v>
      </c>
      <c r="J477" s="23" t="s">
        <v>2618</v>
      </c>
      <c r="K477" s="23" t="s">
        <v>3269</v>
      </c>
      <c r="L477" s="23" t="s">
        <v>3270</v>
      </c>
      <c r="M477" s="23" t="s">
        <v>31</v>
      </c>
      <c r="N477" s="23" t="s">
        <v>192</v>
      </c>
      <c r="O477" s="22">
        <v>42498</v>
      </c>
      <c r="P477" s="22">
        <v>42652</v>
      </c>
      <c r="Q477" s="22">
        <v>42798</v>
      </c>
      <c r="R477" s="23" t="s">
        <v>23</v>
      </c>
      <c r="S477" s="23" t="s">
        <v>3271</v>
      </c>
      <c r="T477" s="23" t="s">
        <v>34</v>
      </c>
      <c r="U477" s="22">
        <v>44036</v>
      </c>
      <c r="V477" s="22">
        <v>44765</v>
      </c>
      <c r="W477" s="23">
        <v>3</v>
      </c>
      <c r="X477" s="23" t="s">
        <v>3272</v>
      </c>
    </row>
    <row r="478" spans="1:24" x14ac:dyDescent="0.25">
      <c r="A478" s="36" t="str">
        <f t="shared" si="42"/>
        <v>1703</v>
      </c>
      <c r="B478" s="36" t="str">
        <f t="shared" si="43"/>
        <v>北</v>
      </c>
      <c r="C478" s="36" t="str">
        <f t="shared" si="44"/>
        <v>民營B</v>
      </c>
      <c r="D478" s="37" t="str">
        <f t="shared" si="45"/>
        <v>0477</v>
      </c>
      <c r="E478" s="25" t="str">
        <f t="shared" si="47"/>
        <v>1703-北-民營A-0477</v>
      </c>
      <c r="F478" s="35" t="str">
        <f t="shared" si="46"/>
        <v>莊O幸</v>
      </c>
      <c r="G478" s="22">
        <v>42798</v>
      </c>
      <c r="H478" s="23" t="s">
        <v>3273</v>
      </c>
      <c r="I478" s="23" t="s">
        <v>84</v>
      </c>
      <c r="J478" s="23" t="s">
        <v>18</v>
      </c>
      <c r="K478" s="23" t="s">
        <v>3274</v>
      </c>
      <c r="L478" s="23" t="s">
        <v>3275</v>
      </c>
      <c r="M478" s="23" t="s">
        <v>995</v>
      </c>
      <c r="N478" s="23" t="s">
        <v>3276</v>
      </c>
      <c r="O478" s="22">
        <v>42498</v>
      </c>
      <c r="P478" s="22">
        <v>42652</v>
      </c>
      <c r="Q478" s="22">
        <v>42798</v>
      </c>
      <c r="R478" s="23" t="s">
        <v>23</v>
      </c>
      <c r="S478" s="23" t="s">
        <v>3277</v>
      </c>
      <c r="T478" s="23" t="s">
        <v>49</v>
      </c>
      <c r="U478" s="22">
        <v>44614</v>
      </c>
      <c r="V478" s="22">
        <v>44248</v>
      </c>
      <c r="W478" s="23">
        <v>3</v>
      </c>
      <c r="X478" s="23" t="s">
        <v>3278</v>
      </c>
    </row>
    <row r="479" spans="1:24" x14ac:dyDescent="0.25">
      <c r="A479" s="36" t="str">
        <f t="shared" si="42"/>
        <v>1703</v>
      </c>
      <c r="B479" s="36" t="str">
        <f t="shared" si="43"/>
        <v>北</v>
      </c>
      <c r="C479" s="36" t="str">
        <f t="shared" si="44"/>
        <v>其他A</v>
      </c>
      <c r="D479" s="37" t="str">
        <f t="shared" si="45"/>
        <v>0478</v>
      </c>
      <c r="E479" s="25" t="str">
        <f t="shared" si="47"/>
        <v>1703-北-其他A-0478</v>
      </c>
      <c r="F479" s="35" t="str">
        <f t="shared" si="46"/>
        <v>鄭O彥</v>
      </c>
      <c r="G479" s="22">
        <v>42798</v>
      </c>
      <c r="H479" s="23" t="s">
        <v>3279</v>
      </c>
      <c r="I479" s="23" t="s">
        <v>44</v>
      </c>
      <c r="J479" s="23" t="s">
        <v>18</v>
      </c>
      <c r="K479" s="23" t="s">
        <v>3280</v>
      </c>
      <c r="L479" s="23" t="s">
        <v>3281</v>
      </c>
      <c r="M479" s="23" t="s">
        <v>995</v>
      </c>
      <c r="N479" s="23" t="s">
        <v>3282</v>
      </c>
      <c r="O479" s="22">
        <v>42498</v>
      </c>
      <c r="P479" s="22">
        <v>42652</v>
      </c>
      <c r="Q479" s="26">
        <v>42798</v>
      </c>
      <c r="R479" s="23" t="s">
        <v>23</v>
      </c>
      <c r="S479" s="23" t="s">
        <v>3283</v>
      </c>
      <c r="T479" s="23" t="s">
        <v>49</v>
      </c>
      <c r="U479" s="22">
        <v>42990</v>
      </c>
      <c r="V479" s="22">
        <v>44815</v>
      </c>
      <c r="W479" s="23">
        <v>3</v>
      </c>
      <c r="X479" s="23" t="s">
        <v>3284</v>
      </c>
    </row>
    <row r="480" spans="1:24" x14ac:dyDescent="0.25">
      <c r="A480" s="36" t="str">
        <f t="shared" si="42"/>
        <v>1703</v>
      </c>
      <c r="B480" s="36" t="str">
        <f t="shared" si="43"/>
        <v>中</v>
      </c>
      <c r="C480" s="36" t="str">
        <f t="shared" si="44"/>
        <v>金融A</v>
      </c>
      <c r="D480" s="37" t="str">
        <f t="shared" si="45"/>
        <v>0479</v>
      </c>
      <c r="E480" s="25" t="str">
        <f t="shared" si="47"/>
        <v>1703-中-金融C-0479</v>
      </c>
      <c r="F480" s="35" t="str">
        <f t="shared" si="46"/>
        <v>張O毅</v>
      </c>
      <c r="G480" s="22">
        <v>42799</v>
      </c>
      <c r="H480" s="23" t="s">
        <v>3285</v>
      </c>
      <c r="I480" s="23" t="s">
        <v>154</v>
      </c>
      <c r="J480" s="23" t="s">
        <v>2618</v>
      </c>
      <c r="K480" s="23" t="s">
        <v>3286</v>
      </c>
      <c r="L480" s="23" t="s">
        <v>3287</v>
      </c>
      <c r="M480" s="23" t="s">
        <v>21</v>
      </c>
      <c r="N480" s="23" t="s">
        <v>3288</v>
      </c>
      <c r="O480" s="22">
        <v>42498</v>
      </c>
      <c r="P480" s="22">
        <v>42652</v>
      </c>
      <c r="Q480" s="22">
        <v>42798</v>
      </c>
      <c r="R480" s="23" t="s">
        <v>23</v>
      </c>
      <c r="S480" s="23" t="s">
        <v>3289</v>
      </c>
      <c r="T480" s="23" t="s">
        <v>41</v>
      </c>
      <c r="U480" s="22">
        <v>44037</v>
      </c>
      <c r="V480" s="22">
        <v>44766</v>
      </c>
      <c r="W480" s="23">
        <v>3</v>
      </c>
      <c r="X480" s="23" t="s">
        <v>3290</v>
      </c>
    </row>
    <row r="481" spans="1:24" x14ac:dyDescent="0.25">
      <c r="A481" s="36" t="str">
        <f t="shared" si="42"/>
        <v>1703</v>
      </c>
      <c r="B481" s="36" t="str">
        <f t="shared" si="43"/>
        <v>北</v>
      </c>
      <c r="C481" s="36" t="str">
        <f t="shared" si="44"/>
        <v>金融C</v>
      </c>
      <c r="D481" s="37" t="str">
        <f t="shared" si="45"/>
        <v>0480</v>
      </c>
      <c r="E481" s="25" t="str">
        <f t="shared" si="47"/>
        <v>1703-北-金融A-0480</v>
      </c>
      <c r="F481" s="35" t="str">
        <f t="shared" si="46"/>
        <v>蘇O傑</v>
      </c>
      <c r="G481" s="22">
        <v>42799</v>
      </c>
      <c r="H481" s="23" t="s">
        <v>3291</v>
      </c>
      <c r="I481" s="23" t="s">
        <v>52</v>
      </c>
      <c r="J481" s="23" t="s">
        <v>18</v>
      </c>
      <c r="K481" s="23" t="s">
        <v>3292</v>
      </c>
      <c r="L481" s="23" t="s">
        <v>3293</v>
      </c>
      <c r="M481" s="23" t="s">
        <v>21</v>
      </c>
      <c r="N481" s="23" t="s">
        <v>3294</v>
      </c>
      <c r="O481" s="22">
        <v>42498</v>
      </c>
      <c r="P481" s="22">
        <v>42652</v>
      </c>
      <c r="Q481" s="26">
        <v>42798</v>
      </c>
      <c r="R481" s="23" t="s">
        <v>23</v>
      </c>
      <c r="S481" s="23" t="s">
        <v>3295</v>
      </c>
      <c r="T481" s="23" t="s">
        <v>25</v>
      </c>
      <c r="U481" s="22">
        <v>42991</v>
      </c>
      <c r="V481" s="22">
        <v>44816</v>
      </c>
      <c r="W481" s="23">
        <v>3</v>
      </c>
      <c r="X481" s="23" t="s">
        <v>3296</v>
      </c>
    </row>
    <row r="482" spans="1:24" x14ac:dyDescent="0.25">
      <c r="A482" s="36" t="str">
        <f t="shared" si="42"/>
        <v>1703</v>
      </c>
      <c r="B482" s="36" t="str">
        <f t="shared" si="43"/>
        <v>北</v>
      </c>
      <c r="C482" s="36" t="str">
        <f t="shared" si="44"/>
        <v>金融A</v>
      </c>
      <c r="D482" s="37" t="str">
        <f t="shared" si="45"/>
        <v>0481</v>
      </c>
      <c r="E482" s="25" t="str">
        <f t="shared" si="47"/>
        <v>1703-北-金融A-0481</v>
      </c>
      <c r="F482" s="35" t="str">
        <f t="shared" si="46"/>
        <v>詹O吉</v>
      </c>
      <c r="G482" s="22">
        <v>42799</v>
      </c>
      <c r="H482" s="23" t="s">
        <v>3297</v>
      </c>
      <c r="I482" s="23" t="s">
        <v>52</v>
      </c>
      <c r="J482" s="23" t="s">
        <v>18</v>
      </c>
      <c r="K482" s="23" t="s">
        <v>3298</v>
      </c>
      <c r="L482" s="23" t="s">
        <v>3299</v>
      </c>
      <c r="M482" s="23" t="s">
        <v>21</v>
      </c>
      <c r="N482" s="23" t="s">
        <v>3300</v>
      </c>
      <c r="O482" s="22">
        <v>42498</v>
      </c>
      <c r="P482" s="22">
        <v>42652</v>
      </c>
      <c r="Q482" s="22">
        <v>42798</v>
      </c>
      <c r="R482" s="23" t="s">
        <v>23</v>
      </c>
      <c r="S482" s="23" t="s">
        <v>3301</v>
      </c>
      <c r="T482" s="23" t="s">
        <v>25</v>
      </c>
      <c r="U482" s="22">
        <v>44615</v>
      </c>
      <c r="V482" s="22">
        <v>44249</v>
      </c>
      <c r="W482" s="23">
        <v>3</v>
      </c>
      <c r="X482" s="23" t="s">
        <v>3302</v>
      </c>
    </row>
    <row r="483" spans="1:24" x14ac:dyDescent="0.25">
      <c r="A483" s="36" t="str">
        <f t="shared" si="42"/>
        <v>1703</v>
      </c>
      <c r="B483" s="36" t="str">
        <f t="shared" si="43"/>
        <v>中</v>
      </c>
      <c r="C483" s="36" t="str">
        <f t="shared" si="44"/>
        <v>其他A</v>
      </c>
      <c r="D483" s="37" t="str">
        <f t="shared" si="45"/>
        <v>0482</v>
      </c>
      <c r="E483" s="25" t="str">
        <f t="shared" si="47"/>
        <v>1703-中-其他A-0482</v>
      </c>
      <c r="F483" s="35" t="str">
        <f t="shared" si="46"/>
        <v>林O華</v>
      </c>
      <c r="G483" s="22">
        <v>42800</v>
      </c>
      <c r="H483" s="23" t="s">
        <v>3303</v>
      </c>
      <c r="I483" s="23" t="s">
        <v>44</v>
      </c>
      <c r="J483" s="23" t="s">
        <v>2618</v>
      </c>
      <c r="K483" s="23" t="s">
        <v>3304</v>
      </c>
      <c r="L483" s="23" t="s">
        <v>3305</v>
      </c>
      <c r="M483" s="23" t="s">
        <v>31</v>
      </c>
      <c r="N483" s="23" t="s">
        <v>222</v>
      </c>
      <c r="O483" s="22">
        <v>42498</v>
      </c>
      <c r="P483" s="22">
        <v>42652</v>
      </c>
      <c r="Q483" s="22">
        <v>42798</v>
      </c>
      <c r="R483" s="23" t="s">
        <v>23</v>
      </c>
      <c r="S483" s="23" t="s">
        <v>3306</v>
      </c>
      <c r="T483" s="23" t="s">
        <v>49</v>
      </c>
      <c r="U483" s="22">
        <v>44038</v>
      </c>
      <c r="V483" s="22">
        <v>44767</v>
      </c>
      <c r="W483" s="23">
        <v>3</v>
      </c>
      <c r="X483" s="23" t="s">
        <v>3307</v>
      </c>
    </row>
    <row r="484" spans="1:24" x14ac:dyDescent="0.25">
      <c r="A484" s="36" t="str">
        <f t="shared" si="42"/>
        <v>1703</v>
      </c>
      <c r="B484" s="36" t="str">
        <f t="shared" si="43"/>
        <v>北</v>
      </c>
      <c r="C484" s="36" t="str">
        <f t="shared" si="44"/>
        <v>金融A</v>
      </c>
      <c r="D484" s="37" t="str">
        <f t="shared" si="45"/>
        <v>0483</v>
      </c>
      <c r="E484" s="25" t="str">
        <f t="shared" si="47"/>
        <v>1703-北-金融B-0483</v>
      </c>
      <c r="F484" s="35" t="str">
        <f t="shared" si="46"/>
        <v>蘇O傑</v>
      </c>
      <c r="G484" s="22">
        <v>42800</v>
      </c>
      <c r="H484" s="23" t="s">
        <v>3308</v>
      </c>
      <c r="I484" s="23" t="s">
        <v>97</v>
      </c>
      <c r="J484" s="23" t="s">
        <v>18</v>
      </c>
      <c r="K484" s="23" t="s">
        <v>3309</v>
      </c>
      <c r="L484" s="23" t="s">
        <v>3310</v>
      </c>
      <c r="M484" s="23" t="s">
        <v>954</v>
      </c>
      <c r="N484" s="23" t="s">
        <v>3294</v>
      </c>
      <c r="O484" s="22">
        <v>42498</v>
      </c>
      <c r="P484" s="22">
        <v>42652</v>
      </c>
      <c r="Q484" s="26">
        <v>42798</v>
      </c>
      <c r="R484" s="23" t="s">
        <v>23</v>
      </c>
      <c r="S484" s="23" t="s">
        <v>3311</v>
      </c>
      <c r="T484" s="23" t="s">
        <v>34</v>
      </c>
      <c r="U484" s="22">
        <v>42992</v>
      </c>
      <c r="V484" s="22">
        <v>44817</v>
      </c>
      <c r="W484" s="23">
        <v>3</v>
      </c>
      <c r="X484" s="23" t="s">
        <v>3296</v>
      </c>
    </row>
    <row r="485" spans="1:24" x14ac:dyDescent="0.25">
      <c r="A485" s="36" t="str">
        <f t="shared" si="42"/>
        <v>1703</v>
      </c>
      <c r="B485" s="36" t="str">
        <f t="shared" si="43"/>
        <v>北</v>
      </c>
      <c r="C485" s="36" t="str">
        <f t="shared" si="44"/>
        <v>金融B</v>
      </c>
      <c r="D485" s="37" t="str">
        <f t="shared" si="45"/>
        <v>0484</v>
      </c>
      <c r="E485" s="25" t="str">
        <f t="shared" si="47"/>
        <v>1703-北-金融B-0484</v>
      </c>
      <c r="F485" s="35" t="str">
        <f t="shared" si="46"/>
        <v>許O德</v>
      </c>
      <c r="G485" s="22">
        <v>42800</v>
      </c>
      <c r="H485" s="23" t="s">
        <v>3312</v>
      </c>
      <c r="I485" s="23" t="s">
        <v>97</v>
      </c>
      <c r="J485" s="23" t="s">
        <v>18</v>
      </c>
      <c r="K485" s="23" t="s">
        <v>3313</v>
      </c>
      <c r="L485" s="23" t="s">
        <v>3314</v>
      </c>
      <c r="M485" s="23" t="s">
        <v>31</v>
      </c>
      <c r="N485" s="23" t="s">
        <v>3315</v>
      </c>
      <c r="O485" s="22">
        <v>42498</v>
      </c>
      <c r="P485" s="22">
        <v>42652</v>
      </c>
      <c r="Q485" s="22">
        <v>42798</v>
      </c>
      <c r="R485" s="23" t="s">
        <v>23</v>
      </c>
      <c r="S485" s="23" t="s">
        <v>3316</v>
      </c>
      <c r="T485" s="23" t="s">
        <v>34</v>
      </c>
      <c r="U485" s="22">
        <v>44616</v>
      </c>
      <c r="V485" s="22">
        <v>44250</v>
      </c>
      <c r="W485" s="23">
        <v>3</v>
      </c>
      <c r="X485" s="23" t="s">
        <v>3317</v>
      </c>
    </row>
    <row r="486" spans="1:24" x14ac:dyDescent="0.25">
      <c r="A486" s="36" t="str">
        <f t="shared" si="42"/>
        <v>1703</v>
      </c>
      <c r="B486" s="36" t="str">
        <f t="shared" si="43"/>
        <v>中</v>
      </c>
      <c r="C486" s="36" t="str">
        <f t="shared" si="44"/>
        <v>公家B</v>
      </c>
      <c r="D486" s="37" t="str">
        <f t="shared" si="45"/>
        <v>0485</v>
      </c>
      <c r="E486" s="25" t="str">
        <f t="shared" si="47"/>
        <v>1703-中-公家C-0485</v>
      </c>
      <c r="F486" s="35" t="str">
        <f t="shared" si="46"/>
        <v>張O煌</v>
      </c>
      <c r="G486" s="22">
        <v>42801</v>
      </c>
      <c r="H486" s="23" t="s">
        <v>3318</v>
      </c>
      <c r="I486" s="23" t="s">
        <v>104</v>
      </c>
      <c r="J486" s="23" t="s">
        <v>2618</v>
      </c>
      <c r="K486" s="23" t="s">
        <v>3319</v>
      </c>
      <c r="L486" s="23" t="s">
        <v>3320</v>
      </c>
      <c r="M486" s="23" t="s">
        <v>21</v>
      </c>
      <c r="N486" s="23" t="s">
        <v>3321</v>
      </c>
      <c r="O486" s="22">
        <v>42498</v>
      </c>
      <c r="P486" s="22">
        <v>42652</v>
      </c>
      <c r="Q486" s="22">
        <v>42798</v>
      </c>
      <c r="R486" s="23" t="s">
        <v>23</v>
      </c>
      <c r="S486" s="23" t="s">
        <v>3322</v>
      </c>
      <c r="T486" s="23" t="s">
        <v>25</v>
      </c>
      <c r="U486" s="22">
        <v>44039</v>
      </c>
      <c r="V486" s="22">
        <v>44768</v>
      </c>
      <c r="W486" s="23">
        <v>3</v>
      </c>
      <c r="X486" s="23" t="s">
        <v>3323</v>
      </c>
    </row>
    <row r="487" spans="1:24" x14ac:dyDescent="0.25">
      <c r="A487" s="36" t="str">
        <f t="shared" si="42"/>
        <v>1703</v>
      </c>
      <c r="B487" s="36" t="str">
        <f t="shared" si="43"/>
        <v>北</v>
      </c>
      <c r="C487" s="36" t="str">
        <f t="shared" si="44"/>
        <v>公家C</v>
      </c>
      <c r="D487" s="37" t="str">
        <f t="shared" si="45"/>
        <v>0486</v>
      </c>
      <c r="E487" s="25" t="str">
        <f t="shared" si="47"/>
        <v>1703-北-公家B-0486</v>
      </c>
      <c r="F487" s="35" t="str">
        <f t="shared" si="46"/>
        <v>吳O輝</v>
      </c>
      <c r="G487" s="22">
        <v>42801</v>
      </c>
      <c r="H487" s="23" t="s">
        <v>3324</v>
      </c>
      <c r="I487" s="23" t="s">
        <v>137</v>
      </c>
      <c r="J487" s="23" t="s">
        <v>18</v>
      </c>
      <c r="K487" s="23" t="s">
        <v>3325</v>
      </c>
      <c r="L487" s="23" t="s">
        <v>3326</v>
      </c>
      <c r="M487" s="23" t="s">
        <v>995</v>
      </c>
      <c r="N487" s="23" t="s">
        <v>3327</v>
      </c>
      <c r="O487" s="22">
        <v>42498</v>
      </c>
      <c r="P487" s="22">
        <v>42652</v>
      </c>
      <c r="Q487" s="22">
        <v>42798</v>
      </c>
      <c r="R487" s="23" t="s">
        <v>23</v>
      </c>
      <c r="S487" s="23" t="s">
        <v>3328</v>
      </c>
      <c r="T487" s="23" t="s">
        <v>41</v>
      </c>
      <c r="U487" s="22">
        <v>44617</v>
      </c>
      <c r="V487" s="22">
        <v>44251</v>
      </c>
      <c r="W487" s="23">
        <v>3</v>
      </c>
      <c r="X487" s="23" t="s">
        <v>3329</v>
      </c>
    </row>
    <row r="488" spans="1:24" x14ac:dyDescent="0.25">
      <c r="A488" s="36" t="str">
        <f t="shared" si="42"/>
        <v>1703</v>
      </c>
      <c r="B488" s="36" t="str">
        <f t="shared" si="43"/>
        <v>北</v>
      </c>
      <c r="C488" s="36" t="str">
        <f t="shared" si="44"/>
        <v>金融B</v>
      </c>
      <c r="D488" s="37" t="str">
        <f t="shared" si="45"/>
        <v>0487</v>
      </c>
      <c r="E488" s="25" t="str">
        <f t="shared" si="47"/>
        <v>1703-北-金融C-0487</v>
      </c>
      <c r="F488" s="35" t="str">
        <f t="shared" si="46"/>
        <v>陳O隆</v>
      </c>
      <c r="G488" s="22">
        <v>42801</v>
      </c>
      <c r="H488" s="23" t="s">
        <v>3330</v>
      </c>
      <c r="I488" s="23" t="s">
        <v>154</v>
      </c>
      <c r="J488" s="23" t="s">
        <v>18</v>
      </c>
      <c r="K488" s="23" t="s">
        <v>3331</v>
      </c>
      <c r="L488" s="23" t="s">
        <v>3332</v>
      </c>
      <c r="M488" s="23" t="s">
        <v>972</v>
      </c>
      <c r="N488" s="23" t="s">
        <v>3333</v>
      </c>
      <c r="O488" s="22">
        <v>42498</v>
      </c>
      <c r="P488" s="22">
        <v>42652</v>
      </c>
      <c r="Q488" s="26">
        <v>42798</v>
      </c>
      <c r="R488" s="23" t="s">
        <v>23</v>
      </c>
      <c r="S488" s="23" t="s">
        <v>3334</v>
      </c>
      <c r="T488" s="23" t="s">
        <v>41</v>
      </c>
      <c r="U488" s="22">
        <v>42993</v>
      </c>
      <c r="V488" s="22">
        <v>44818</v>
      </c>
      <c r="W488" s="23">
        <v>3</v>
      </c>
      <c r="X488" s="23" t="s">
        <v>3335</v>
      </c>
    </row>
    <row r="489" spans="1:24" x14ac:dyDescent="0.25">
      <c r="A489" s="36" t="str">
        <f t="shared" si="42"/>
        <v>1703</v>
      </c>
      <c r="B489" s="36" t="str">
        <f t="shared" si="43"/>
        <v>中</v>
      </c>
      <c r="C489" s="36" t="str">
        <f t="shared" si="44"/>
        <v>民營C</v>
      </c>
      <c r="D489" s="37" t="str">
        <f t="shared" si="45"/>
        <v>0488</v>
      </c>
      <c r="E489" s="25" t="str">
        <f t="shared" si="47"/>
        <v>1703-中-民營B-0488</v>
      </c>
      <c r="F489" s="35" t="str">
        <f t="shared" si="46"/>
        <v>陳O怡</v>
      </c>
      <c r="G489" s="22">
        <v>42802</v>
      </c>
      <c r="H489" s="23" t="s">
        <v>3336</v>
      </c>
      <c r="I489" s="23" t="s">
        <v>111</v>
      </c>
      <c r="J489" s="23" t="s">
        <v>2618</v>
      </c>
      <c r="K489" s="23" t="s">
        <v>3337</v>
      </c>
      <c r="L489" s="23" t="s">
        <v>3338</v>
      </c>
      <c r="M489" s="23" t="s">
        <v>31</v>
      </c>
      <c r="N489" s="23" t="s">
        <v>22</v>
      </c>
      <c r="O489" s="22">
        <v>42498</v>
      </c>
      <c r="P489" s="22">
        <v>42652</v>
      </c>
      <c r="Q489" s="22">
        <v>42798</v>
      </c>
      <c r="R489" s="23" t="s">
        <v>23</v>
      </c>
      <c r="S489" s="23" t="s">
        <v>3339</v>
      </c>
      <c r="T489" s="23" t="s">
        <v>34</v>
      </c>
      <c r="U489" s="22">
        <v>44040</v>
      </c>
      <c r="V489" s="22">
        <v>44769</v>
      </c>
      <c r="W489" s="23">
        <v>3</v>
      </c>
      <c r="X489" s="23" t="s">
        <v>3340</v>
      </c>
    </row>
    <row r="490" spans="1:24" x14ac:dyDescent="0.25">
      <c r="A490" s="36" t="str">
        <f t="shared" si="42"/>
        <v>1703</v>
      </c>
      <c r="B490" s="36" t="str">
        <f t="shared" si="43"/>
        <v>北</v>
      </c>
      <c r="C490" s="36" t="str">
        <f t="shared" si="44"/>
        <v>民營B</v>
      </c>
      <c r="D490" s="37" t="str">
        <f t="shared" si="45"/>
        <v>0489</v>
      </c>
      <c r="E490" s="25" t="str">
        <f t="shared" si="47"/>
        <v>1703-北-民營B-0489</v>
      </c>
      <c r="F490" s="35" t="str">
        <f t="shared" si="46"/>
        <v>劉O勇</v>
      </c>
      <c r="G490" s="22">
        <v>42802</v>
      </c>
      <c r="H490" s="23" t="s">
        <v>3341</v>
      </c>
      <c r="I490" s="23" t="s">
        <v>111</v>
      </c>
      <c r="J490" s="23" t="s">
        <v>18</v>
      </c>
      <c r="K490" s="23" t="s">
        <v>3342</v>
      </c>
      <c r="L490" s="23" t="s">
        <v>3343</v>
      </c>
      <c r="M490" s="23" t="s">
        <v>21</v>
      </c>
      <c r="N490" s="23" t="s">
        <v>3344</v>
      </c>
      <c r="O490" s="22">
        <v>42498</v>
      </c>
      <c r="P490" s="22">
        <v>42652</v>
      </c>
      <c r="Q490" s="22">
        <v>42798</v>
      </c>
      <c r="R490" s="23" t="s">
        <v>23</v>
      </c>
      <c r="S490" s="23" t="s">
        <v>3345</v>
      </c>
      <c r="T490" s="23" t="s">
        <v>49</v>
      </c>
      <c r="U490" s="22">
        <v>44618</v>
      </c>
      <c r="V490" s="22">
        <v>44252</v>
      </c>
      <c r="W490" s="23">
        <v>3</v>
      </c>
      <c r="X490" s="23" t="s">
        <v>3346</v>
      </c>
    </row>
    <row r="491" spans="1:24" x14ac:dyDescent="0.25">
      <c r="A491" s="36" t="str">
        <f t="shared" si="42"/>
        <v>1703</v>
      </c>
      <c r="B491" s="36" t="str">
        <f t="shared" si="43"/>
        <v>北</v>
      </c>
      <c r="C491" s="36" t="str">
        <f t="shared" si="44"/>
        <v>其他B</v>
      </c>
      <c r="D491" s="37" t="str">
        <f t="shared" si="45"/>
        <v>0490</v>
      </c>
      <c r="E491" s="25" t="str">
        <f t="shared" si="47"/>
        <v>1703-北-其他B-0490</v>
      </c>
      <c r="F491" s="35" t="str">
        <f t="shared" si="46"/>
        <v>許O璋</v>
      </c>
      <c r="G491" s="22">
        <v>42802</v>
      </c>
      <c r="H491" s="23" t="s">
        <v>3347</v>
      </c>
      <c r="I491" s="23" t="s">
        <v>71</v>
      </c>
      <c r="J491" s="23" t="s">
        <v>18</v>
      </c>
      <c r="K491" s="23" t="s">
        <v>3348</v>
      </c>
      <c r="L491" s="23" t="s">
        <v>3349</v>
      </c>
      <c r="M491" s="23" t="s">
        <v>31</v>
      </c>
      <c r="N491" s="23" t="s">
        <v>3350</v>
      </c>
      <c r="O491" s="22">
        <v>42498</v>
      </c>
      <c r="P491" s="22">
        <v>42652</v>
      </c>
      <c r="Q491" s="26">
        <v>42798</v>
      </c>
      <c r="R491" s="23" t="s">
        <v>23</v>
      </c>
      <c r="S491" s="23" t="s">
        <v>3351</v>
      </c>
      <c r="T491" s="23" t="s">
        <v>49</v>
      </c>
      <c r="U491" s="22">
        <v>42994</v>
      </c>
      <c r="V491" s="22">
        <v>44819</v>
      </c>
      <c r="W491" s="23">
        <v>3</v>
      </c>
      <c r="X491" s="23" t="s">
        <v>3352</v>
      </c>
    </row>
    <row r="492" spans="1:24" x14ac:dyDescent="0.25">
      <c r="A492" s="36" t="str">
        <f t="shared" si="42"/>
        <v>1703</v>
      </c>
      <c r="B492" s="36" t="str">
        <f t="shared" si="43"/>
        <v>中</v>
      </c>
      <c r="C492" s="36" t="str">
        <f t="shared" si="44"/>
        <v>金融B</v>
      </c>
      <c r="D492" s="37" t="str">
        <f t="shared" si="45"/>
        <v>0491</v>
      </c>
      <c r="E492" s="25" t="str">
        <f t="shared" si="47"/>
        <v>1703-中-金融A-0491</v>
      </c>
      <c r="F492" s="35" t="str">
        <f t="shared" si="46"/>
        <v>趙O順</v>
      </c>
      <c r="G492" s="22">
        <v>42803</v>
      </c>
      <c r="H492" s="23" t="s">
        <v>3353</v>
      </c>
      <c r="I492" s="23" t="s">
        <v>52</v>
      </c>
      <c r="J492" s="23" t="s">
        <v>2618</v>
      </c>
      <c r="K492" s="23" t="s">
        <v>3354</v>
      </c>
      <c r="L492" s="23" t="s">
        <v>3355</v>
      </c>
      <c r="M492" s="23" t="s">
        <v>21</v>
      </c>
      <c r="N492" s="23" t="s">
        <v>3356</v>
      </c>
      <c r="O492" s="22">
        <v>42498</v>
      </c>
      <c r="P492" s="22">
        <v>42652</v>
      </c>
      <c r="Q492" s="22">
        <v>42798</v>
      </c>
      <c r="R492" s="23" t="s">
        <v>23</v>
      </c>
      <c r="S492" s="23" t="s">
        <v>3357</v>
      </c>
      <c r="T492" s="23" t="s">
        <v>41</v>
      </c>
      <c r="U492" s="22">
        <v>44041</v>
      </c>
      <c r="V492" s="22">
        <v>44770</v>
      </c>
      <c r="W492" s="23">
        <v>3</v>
      </c>
      <c r="X492" s="23" t="s">
        <v>3358</v>
      </c>
    </row>
    <row r="493" spans="1:24" x14ac:dyDescent="0.25">
      <c r="A493" s="36" t="str">
        <f t="shared" si="42"/>
        <v>1703</v>
      </c>
      <c r="B493" s="36" t="str">
        <f t="shared" si="43"/>
        <v>北</v>
      </c>
      <c r="C493" s="36" t="str">
        <f t="shared" si="44"/>
        <v>公家A</v>
      </c>
      <c r="D493" s="37" t="str">
        <f t="shared" si="45"/>
        <v>0492</v>
      </c>
      <c r="E493" s="25" t="str">
        <f t="shared" si="47"/>
        <v>1703-北-公家C-0492</v>
      </c>
      <c r="F493" s="35" t="str">
        <f t="shared" si="46"/>
        <v>蕭O河</v>
      </c>
      <c r="G493" s="22">
        <v>42803</v>
      </c>
      <c r="H493" s="23" t="s">
        <v>3359</v>
      </c>
      <c r="I493" s="23" t="s">
        <v>104</v>
      </c>
      <c r="J493" s="23" t="s">
        <v>18</v>
      </c>
      <c r="K493" s="23" t="s">
        <v>3360</v>
      </c>
      <c r="L493" s="23" t="s">
        <v>3361</v>
      </c>
      <c r="M493" s="23" t="s">
        <v>995</v>
      </c>
      <c r="N493" s="23" t="s">
        <v>3362</v>
      </c>
      <c r="O493" s="22">
        <v>42498</v>
      </c>
      <c r="P493" s="22">
        <v>42652</v>
      </c>
      <c r="Q493" s="26">
        <v>42798</v>
      </c>
      <c r="R493" s="23" t="s">
        <v>23</v>
      </c>
      <c r="S493" s="23" t="s">
        <v>3363</v>
      </c>
      <c r="T493" s="23" t="s">
        <v>25</v>
      </c>
      <c r="U493" s="22">
        <v>42995</v>
      </c>
      <c r="V493" s="22">
        <v>44820</v>
      </c>
      <c r="W493" s="23">
        <v>3</v>
      </c>
      <c r="X493" s="23" t="s">
        <v>3364</v>
      </c>
    </row>
    <row r="494" spans="1:24" x14ac:dyDescent="0.25">
      <c r="A494" s="36" t="str">
        <f t="shared" si="42"/>
        <v>1703</v>
      </c>
      <c r="B494" s="36" t="str">
        <f t="shared" si="43"/>
        <v>北</v>
      </c>
      <c r="C494" s="36" t="str">
        <f t="shared" si="44"/>
        <v>私人C</v>
      </c>
      <c r="D494" s="37" t="str">
        <f t="shared" si="45"/>
        <v>0493</v>
      </c>
      <c r="E494" s="25" t="str">
        <f t="shared" si="47"/>
        <v>1703-北-私人B-0493</v>
      </c>
      <c r="F494" s="35" t="str">
        <f t="shared" si="46"/>
        <v>陳O銘</v>
      </c>
      <c r="G494" s="22">
        <v>42803</v>
      </c>
      <c r="H494" s="23" t="s">
        <v>3365</v>
      </c>
      <c r="I494" s="23" t="s">
        <v>326</v>
      </c>
      <c r="J494" s="23" t="s">
        <v>18</v>
      </c>
      <c r="K494" s="23" t="s">
        <v>3366</v>
      </c>
      <c r="L494" s="23" t="s">
        <v>3367</v>
      </c>
      <c r="M494" s="23" t="s">
        <v>31</v>
      </c>
      <c r="N494" s="23" t="s">
        <v>1942</v>
      </c>
      <c r="O494" s="22">
        <v>42498</v>
      </c>
      <c r="P494" s="22">
        <v>42652</v>
      </c>
      <c r="Q494" s="22">
        <v>42798</v>
      </c>
      <c r="R494" s="23" t="s">
        <v>23</v>
      </c>
      <c r="S494" s="23" t="s">
        <v>3368</v>
      </c>
      <c r="T494" s="23" t="s">
        <v>25</v>
      </c>
      <c r="U494" s="22">
        <v>44619</v>
      </c>
      <c r="V494" s="22">
        <v>44253</v>
      </c>
      <c r="W494" s="23">
        <v>3</v>
      </c>
      <c r="X494" s="23" t="s">
        <v>1944</v>
      </c>
    </row>
    <row r="495" spans="1:24" x14ac:dyDescent="0.25">
      <c r="A495" s="36" t="str">
        <f t="shared" si="42"/>
        <v>1703</v>
      </c>
      <c r="B495" s="36" t="str">
        <f t="shared" si="43"/>
        <v>中</v>
      </c>
      <c r="C495" s="36" t="str">
        <f t="shared" si="44"/>
        <v>金融B</v>
      </c>
      <c r="D495" s="37" t="str">
        <f t="shared" si="45"/>
        <v>0494</v>
      </c>
      <c r="E495" s="25" t="str">
        <f t="shared" si="47"/>
        <v>1703-中-金融B-0494</v>
      </c>
      <c r="F495" s="35" t="str">
        <f t="shared" si="46"/>
        <v>沈O芳</v>
      </c>
      <c r="G495" s="22">
        <v>42804</v>
      </c>
      <c r="H495" s="23" t="s">
        <v>3369</v>
      </c>
      <c r="I495" s="23" t="s">
        <v>97</v>
      </c>
      <c r="J495" s="23" t="s">
        <v>2618</v>
      </c>
      <c r="K495" s="23" t="s">
        <v>3370</v>
      </c>
      <c r="L495" s="23" t="s">
        <v>3371</v>
      </c>
      <c r="M495" s="23" t="s">
        <v>31</v>
      </c>
      <c r="N495" s="23" t="s">
        <v>3372</v>
      </c>
      <c r="O495" s="22">
        <v>42498</v>
      </c>
      <c r="P495" s="22">
        <v>42652</v>
      </c>
      <c r="Q495" s="22">
        <v>42798</v>
      </c>
      <c r="R495" s="23" t="s">
        <v>23</v>
      </c>
      <c r="S495" s="23" t="s">
        <v>3373</v>
      </c>
      <c r="T495" s="23" t="s">
        <v>49</v>
      </c>
      <c r="U495" s="22">
        <v>44042</v>
      </c>
      <c r="V495" s="22">
        <v>44771</v>
      </c>
      <c r="W495" s="23">
        <v>3</v>
      </c>
      <c r="X495" s="23" t="s">
        <v>3374</v>
      </c>
    </row>
    <row r="496" spans="1:24" x14ac:dyDescent="0.25">
      <c r="A496" s="36" t="str">
        <f t="shared" si="42"/>
        <v>1703</v>
      </c>
      <c r="B496" s="36" t="str">
        <f t="shared" si="43"/>
        <v>北</v>
      </c>
      <c r="C496" s="36" t="str">
        <f t="shared" si="44"/>
        <v>民營B</v>
      </c>
      <c r="D496" s="37" t="str">
        <f t="shared" si="45"/>
        <v>0495</v>
      </c>
      <c r="E496" s="25" t="str">
        <f t="shared" si="47"/>
        <v>1703-北-民營B-0495</v>
      </c>
      <c r="F496" s="35" t="str">
        <f t="shared" si="46"/>
        <v>鄧O惠</v>
      </c>
      <c r="G496" s="22">
        <v>42804</v>
      </c>
      <c r="H496" s="23" t="s">
        <v>3375</v>
      </c>
      <c r="I496" s="23" t="s">
        <v>111</v>
      </c>
      <c r="J496" s="23" t="s">
        <v>18</v>
      </c>
      <c r="K496" s="23" t="s">
        <v>3376</v>
      </c>
      <c r="L496" s="23" t="s">
        <v>3377</v>
      </c>
      <c r="M496" s="23" t="s">
        <v>21</v>
      </c>
      <c r="N496" s="23" t="s">
        <v>3378</v>
      </c>
      <c r="O496" s="22">
        <v>42498</v>
      </c>
      <c r="P496" s="22">
        <v>42652</v>
      </c>
      <c r="Q496" s="26">
        <v>42798</v>
      </c>
      <c r="R496" s="23" t="s">
        <v>23</v>
      </c>
      <c r="S496" s="23" t="s">
        <v>3379</v>
      </c>
      <c r="T496" s="23" t="s">
        <v>34</v>
      </c>
      <c r="U496" s="22">
        <v>42996</v>
      </c>
      <c r="V496" s="22">
        <v>44821</v>
      </c>
      <c r="W496" s="23">
        <v>3</v>
      </c>
      <c r="X496" s="23" t="s">
        <v>3380</v>
      </c>
    </row>
    <row r="497" spans="1:24" x14ac:dyDescent="0.25">
      <c r="A497" s="36" t="str">
        <f t="shared" si="42"/>
        <v>1703</v>
      </c>
      <c r="B497" s="36" t="str">
        <f t="shared" si="43"/>
        <v>北</v>
      </c>
      <c r="C497" s="36" t="str">
        <f t="shared" si="44"/>
        <v>其他B</v>
      </c>
      <c r="D497" s="37" t="str">
        <f t="shared" si="45"/>
        <v>0496</v>
      </c>
      <c r="E497" s="25" t="str">
        <f t="shared" si="47"/>
        <v>1703-北-其他C-0496</v>
      </c>
      <c r="F497" s="35" t="str">
        <f t="shared" si="46"/>
        <v>彭O兆</v>
      </c>
      <c r="G497" s="22">
        <v>42804</v>
      </c>
      <c r="H497" s="23" t="s">
        <v>3381</v>
      </c>
      <c r="I497" s="23" t="s">
        <v>124</v>
      </c>
      <c r="J497" s="23" t="s">
        <v>18</v>
      </c>
      <c r="K497" s="23" t="s">
        <v>3382</v>
      </c>
      <c r="L497" s="23" t="s">
        <v>3383</v>
      </c>
      <c r="M497" s="23" t="s">
        <v>995</v>
      </c>
      <c r="N497" s="23" t="s">
        <v>1156</v>
      </c>
      <c r="O497" s="22">
        <v>42498</v>
      </c>
      <c r="P497" s="22">
        <v>42652</v>
      </c>
      <c r="Q497" s="22">
        <v>42798</v>
      </c>
      <c r="R497" s="23" t="s">
        <v>23</v>
      </c>
      <c r="S497" s="23" t="s">
        <v>3384</v>
      </c>
      <c r="T497" s="23" t="s">
        <v>34</v>
      </c>
      <c r="U497" s="22">
        <v>44620</v>
      </c>
      <c r="V497" s="22">
        <v>44254</v>
      </c>
      <c r="W497" s="23">
        <v>3</v>
      </c>
      <c r="X497" s="23" t="s">
        <v>3385</v>
      </c>
    </row>
    <row r="498" spans="1:24" x14ac:dyDescent="0.25">
      <c r="A498" s="36" t="str">
        <f t="shared" si="42"/>
        <v>1703</v>
      </c>
      <c r="B498" s="36" t="str">
        <f t="shared" si="43"/>
        <v>中</v>
      </c>
      <c r="C498" s="36" t="str">
        <f t="shared" si="44"/>
        <v>公家C</v>
      </c>
      <c r="D498" s="37" t="str">
        <f t="shared" si="45"/>
        <v>0497</v>
      </c>
      <c r="E498" s="25" t="str">
        <f t="shared" si="47"/>
        <v>1703-中-公家A-0497</v>
      </c>
      <c r="F498" s="35" t="str">
        <f t="shared" si="46"/>
        <v>謝O諺</v>
      </c>
      <c r="G498" s="22">
        <v>42805</v>
      </c>
      <c r="H498" s="23" t="s">
        <v>3386</v>
      </c>
      <c r="I498" s="23" t="s">
        <v>213</v>
      </c>
      <c r="J498" s="23" t="s">
        <v>2618</v>
      </c>
      <c r="K498" s="23" t="s">
        <v>3387</v>
      </c>
      <c r="L498" s="23" t="s">
        <v>3388</v>
      </c>
      <c r="M498" s="23" t="s">
        <v>21</v>
      </c>
      <c r="N498" s="23" t="s">
        <v>1724</v>
      </c>
      <c r="O498" s="22">
        <v>42498</v>
      </c>
      <c r="P498" s="22">
        <v>42652</v>
      </c>
      <c r="Q498" s="22">
        <v>42798</v>
      </c>
      <c r="R498" s="23" t="s">
        <v>23</v>
      </c>
      <c r="S498" s="23" t="s">
        <v>3389</v>
      </c>
      <c r="T498" s="23" t="s">
        <v>25</v>
      </c>
      <c r="U498" s="22">
        <v>44043</v>
      </c>
      <c r="V498" s="22">
        <v>44772</v>
      </c>
      <c r="W498" s="23">
        <v>3</v>
      </c>
      <c r="X498" s="23" t="s">
        <v>3390</v>
      </c>
    </row>
    <row r="499" spans="1:24" x14ac:dyDescent="0.25">
      <c r="A499" s="36" t="str">
        <f t="shared" si="42"/>
        <v>1703</v>
      </c>
      <c r="B499" s="36" t="str">
        <f t="shared" si="43"/>
        <v>北</v>
      </c>
      <c r="C499" s="36" t="str">
        <f t="shared" si="44"/>
        <v>公家A</v>
      </c>
      <c r="D499" s="37" t="str">
        <f t="shared" si="45"/>
        <v>0498</v>
      </c>
      <c r="E499" s="25" t="str">
        <f t="shared" si="47"/>
        <v>1703-北-公家C-0498</v>
      </c>
      <c r="F499" s="35" t="str">
        <f t="shared" si="46"/>
        <v>曾O清</v>
      </c>
      <c r="G499" s="22">
        <v>42805</v>
      </c>
      <c r="H499" s="23" t="s">
        <v>3391</v>
      </c>
      <c r="I499" s="23" t="s">
        <v>104</v>
      </c>
      <c r="J499" s="23" t="s">
        <v>18</v>
      </c>
      <c r="K499" s="23" t="s">
        <v>3392</v>
      </c>
      <c r="L499" s="23" t="s">
        <v>3393</v>
      </c>
      <c r="M499" s="23" t="s">
        <v>21</v>
      </c>
      <c r="N499" s="23" t="s">
        <v>532</v>
      </c>
      <c r="O499" s="22">
        <v>42498</v>
      </c>
      <c r="P499" s="22">
        <v>42652</v>
      </c>
      <c r="Q499" s="22">
        <v>42798</v>
      </c>
      <c r="R499" s="23" t="s">
        <v>23</v>
      </c>
      <c r="S499" s="23" t="s">
        <v>3394</v>
      </c>
      <c r="T499" s="23" t="s">
        <v>41</v>
      </c>
      <c r="U499" s="22">
        <v>44621</v>
      </c>
      <c r="V499" s="22">
        <v>44255</v>
      </c>
      <c r="W499" s="23">
        <v>3</v>
      </c>
      <c r="X499" s="23" t="s">
        <v>3395</v>
      </c>
    </row>
    <row r="500" spans="1:24" x14ac:dyDescent="0.25">
      <c r="A500" s="36" t="str">
        <f t="shared" si="42"/>
        <v>1703</v>
      </c>
      <c r="B500" s="36" t="str">
        <f t="shared" si="43"/>
        <v>北</v>
      </c>
      <c r="C500" s="36" t="str">
        <f t="shared" si="44"/>
        <v>金融C</v>
      </c>
      <c r="D500" s="37" t="str">
        <f t="shared" si="45"/>
        <v>0499</v>
      </c>
      <c r="E500" s="25" t="str">
        <f t="shared" si="47"/>
        <v>1703-北-金融A-0499</v>
      </c>
      <c r="F500" s="35" t="str">
        <f t="shared" si="46"/>
        <v>戴O英</v>
      </c>
      <c r="G500" s="22">
        <v>42805</v>
      </c>
      <c r="H500" s="23" t="s">
        <v>3396</v>
      </c>
      <c r="I500" s="23" t="s">
        <v>52</v>
      </c>
      <c r="J500" s="23" t="s">
        <v>18</v>
      </c>
      <c r="K500" s="23" t="s">
        <v>3397</v>
      </c>
      <c r="L500" s="23" t="s">
        <v>3398</v>
      </c>
      <c r="M500" s="23" t="s">
        <v>954</v>
      </c>
      <c r="N500" s="23" t="s">
        <v>3399</v>
      </c>
      <c r="O500" s="22">
        <v>42498</v>
      </c>
      <c r="P500" s="22">
        <v>42652</v>
      </c>
      <c r="Q500" s="26">
        <v>42798</v>
      </c>
      <c r="R500" s="23" t="s">
        <v>23</v>
      </c>
      <c r="S500" s="23" t="s">
        <v>3400</v>
      </c>
      <c r="T500" s="23" t="s">
        <v>41</v>
      </c>
      <c r="U500" s="22">
        <v>42997</v>
      </c>
      <c r="V500" s="22">
        <v>44822</v>
      </c>
      <c r="W500" s="23">
        <v>3</v>
      </c>
      <c r="X500" s="23" t="s">
        <v>3401</v>
      </c>
    </row>
    <row r="501" spans="1:24" x14ac:dyDescent="0.25">
      <c r="A501" s="36" t="str">
        <f t="shared" si="42"/>
        <v>1703</v>
      </c>
      <c r="B501" s="36" t="str">
        <f t="shared" si="43"/>
        <v>中</v>
      </c>
      <c r="C501" s="36" t="str">
        <f t="shared" si="44"/>
        <v>民營A</v>
      </c>
      <c r="D501" s="37" t="str">
        <f t="shared" si="45"/>
        <v>0500</v>
      </c>
      <c r="E501" s="25" t="str">
        <f t="shared" si="47"/>
        <v>1703-中-民營C-0500</v>
      </c>
      <c r="F501" s="35" t="str">
        <f t="shared" si="46"/>
        <v>王O榮</v>
      </c>
      <c r="G501" s="22">
        <v>42806</v>
      </c>
      <c r="H501" s="23" t="s">
        <v>3402</v>
      </c>
      <c r="I501" s="23" t="s">
        <v>28</v>
      </c>
      <c r="J501" s="23" t="s">
        <v>2618</v>
      </c>
      <c r="K501" s="23" t="s">
        <v>3403</v>
      </c>
      <c r="L501" s="23" t="s">
        <v>3404</v>
      </c>
      <c r="M501" s="23" t="s">
        <v>31</v>
      </c>
      <c r="N501" s="23" t="s">
        <v>3405</v>
      </c>
      <c r="O501" s="22">
        <v>42498</v>
      </c>
      <c r="P501" s="22">
        <v>42652</v>
      </c>
      <c r="Q501" s="22">
        <v>42798</v>
      </c>
      <c r="R501" s="23" t="s">
        <v>23</v>
      </c>
      <c r="S501" s="23" t="s">
        <v>3406</v>
      </c>
      <c r="T501" s="23" t="s">
        <v>34</v>
      </c>
      <c r="U501" s="22">
        <v>44044</v>
      </c>
      <c r="V501" s="22">
        <v>44773</v>
      </c>
      <c r="W501" s="23">
        <v>3</v>
      </c>
      <c r="X501" s="23" t="s">
        <v>3407</v>
      </c>
    </row>
    <row r="502" spans="1:24" x14ac:dyDescent="0.25">
      <c r="A502" s="36" t="str">
        <f t="shared" si="42"/>
        <v>1703</v>
      </c>
      <c r="B502" s="36" t="str">
        <f t="shared" si="43"/>
        <v>北</v>
      </c>
      <c r="C502" s="36" t="str">
        <f t="shared" si="44"/>
        <v>公家C</v>
      </c>
      <c r="D502" s="37" t="str">
        <f t="shared" si="45"/>
        <v>0501</v>
      </c>
      <c r="E502" s="25" t="str">
        <f t="shared" si="47"/>
        <v>1703-北-公家A-0501</v>
      </c>
      <c r="F502" s="35" t="str">
        <f t="shared" si="46"/>
        <v>李O琴</v>
      </c>
      <c r="G502" s="22">
        <v>42806</v>
      </c>
      <c r="H502" s="23" t="s">
        <v>3408</v>
      </c>
      <c r="I502" s="23" t="s">
        <v>213</v>
      </c>
      <c r="J502" s="23" t="s">
        <v>18</v>
      </c>
      <c r="K502" s="23" t="s">
        <v>3409</v>
      </c>
      <c r="L502" s="23" t="s">
        <v>3410</v>
      </c>
      <c r="M502" s="23" t="s">
        <v>31</v>
      </c>
      <c r="N502" s="23" t="s">
        <v>3411</v>
      </c>
      <c r="O502" s="22">
        <v>42498</v>
      </c>
      <c r="P502" s="22">
        <v>42652</v>
      </c>
      <c r="Q502" s="22">
        <v>42798</v>
      </c>
      <c r="R502" s="23" t="s">
        <v>23</v>
      </c>
      <c r="S502" s="23" t="s">
        <v>3412</v>
      </c>
      <c r="T502" s="23" t="s">
        <v>49</v>
      </c>
      <c r="U502" s="22">
        <v>44622</v>
      </c>
      <c r="V502" s="22">
        <v>44256</v>
      </c>
      <c r="W502" s="23">
        <v>3</v>
      </c>
      <c r="X502" s="23" t="s">
        <v>3413</v>
      </c>
    </row>
    <row r="503" spans="1:24" x14ac:dyDescent="0.25">
      <c r="A503" s="36" t="str">
        <f t="shared" si="42"/>
        <v>1703</v>
      </c>
      <c r="B503" s="36" t="str">
        <f t="shared" si="43"/>
        <v>北</v>
      </c>
      <c r="C503" s="36" t="str">
        <f t="shared" si="44"/>
        <v>金融A</v>
      </c>
      <c r="D503" s="37" t="str">
        <f t="shared" si="45"/>
        <v>0502</v>
      </c>
      <c r="E503" s="25" t="str">
        <f t="shared" si="47"/>
        <v>1703-北-金融B-0502</v>
      </c>
      <c r="F503" s="35" t="str">
        <f t="shared" si="46"/>
        <v>郭O耀</v>
      </c>
      <c r="G503" s="22">
        <v>42806</v>
      </c>
      <c r="H503" s="23" t="s">
        <v>3414</v>
      </c>
      <c r="I503" s="23" t="s">
        <v>97</v>
      </c>
      <c r="J503" s="23" t="s">
        <v>18</v>
      </c>
      <c r="K503" s="23" t="s">
        <v>3415</v>
      </c>
      <c r="L503" s="23" t="s">
        <v>3416</v>
      </c>
      <c r="M503" s="23" t="s">
        <v>972</v>
      </c>
      <c r="N503" s="23" t="s">
        <v>3417</v>
      </c>
      <c r="O503" s="22">
        <v>42498</v>
      </c>
      <c r="P503" s="22">
        <v>42652</v>
      </c>
      <c r="Q503" s="26">
        <v>42798</v>
      </c>
      <c r="R503" s="23" t="s">
        <v>23</v>
      </c>
      <c r="S503" s="23" t="s">
        <v>3418</v>
      </c>
      <c r="T503" s="23" t="s">
        <v>49</v>
      </c>
      <c r="U503" s="22">
        <v>42998</v>
      </c>
      <c r="V503" s="22">
        <v>44823</v>
      </c>
      <c r="W503" s="23">
        <v>3</v>
      </c>
      <c r="X503" s="23" t="s">
        <v>3419</v>
      </c>
    </row>
    <row r="504" spans="1:24" x14ac:dyDescent="0.25">
      <c r="A504" s="36" t="str">
        <f t="shared" si="42"/>
        <v>1703</v>
      </c>
      <c r="B504" s="36" t="str">
        <f t="shared" si="43"/>
        <v>中</v>
      </c>
      <c r="C504" s="36" t="str">
        <f t="shared" si="44"/>
        <v>公家B</v>
      </c>
      <c r="D504" s="37" t="str">
        <f t="shared" si="45"/>
        <v>0503</v>
      </c>
      <c r="E504" s="25" t="str">
        <f t="shared" si="47"/>
        <v>1703-中-公家C-0503</v>
      </c>
      <c r="F504" s="35" t="str">
        <f t="shared" si="46"/>
        <v>內O朋宏</v>
      </c>
      <c r="G504" s="22">
        <v>42807</v>
      </c>
      <c r="H504" s="23" t="s">
        <v>3420</v>
      </c>
      <c r="I504" s="23" t="s">
        <v>104</v>
      </c>
      <c r="J504" s="23" t="s">
        <v>2618</v>
      </c>
      <c r="K504" s="23" t="s">
        <v>3421</v>
      </c>
      <c r="L504" s="23" t="s">
        <v>3422</v>
      </c>
      <c r="M504" s="23" t="s">
        <v>31</v>
      </c>
      <c r="N504" s="23" t="s">
        <v>3423</v>
      </c>
      <c r="O504" s="22">
        <v>42498</v>
      </c>
      <c r="P504" s="22">
        <v>42652</v>
      </c>
      <c r="Q504" s="26">
        <v>42798</v>
      </c>
      <c r="R504" s="23" t="s">
        <v>23</v>
      </c>
      <c r="S504" s="23" t="s">
        <v>3424</v>
      </c>
      <c r="T504" s="23" t="s">
        <v>25</v>
      </c>
      <c r="U504" s="22">
        <v>42999</v>
      </c>
      <c r="V504" s="22">
        <v>44824</v>
      </c>
      <c r="W504" s="23">
        <v>3</v>
      </c>
      <c r="X504" s="23" t="s">
        <v>3425</v>
      </c>
    </row>
    <row r="505" spans="1:24" x14ac:dyDescent="0.25">
      <c r="A505" s="36" t="str">
        <f t="shared" si="42"/>
        <v>1703</v>
      </c>
      <c r="B505" s="36" t="str">
        <f t="shared" si="43"/>
        <v>中</v>
      </c>
      <c r="C505" s="36" t="str">
        <f t="shared" si="44"/>
        <v>私人C</v>
      </c>
      <c r="D505" s="37" t="str">
        <f t="shared" si="45"/>
        <v>0504</v>
      </c>
      <c r="E505" s="25" t="str">
        <f t="shared" si="47"/>
        <v>1703-中-私人A-0504</v>
      </c>
      <c r="F505" s="35" t="str">
        <f t="shared" si="46"/>
        <v>陳O霖</v>
      </c>
      <c r="G505" s="22">
        <v>42807</v>
      </c>
      <c r="H505" s="23" t="s">
        <v>3426</v>
      </c>
      <c r="I505" s="23" t="s">
        <v>524</v>
      </c>
      <c r="J505" s="23" t="s">
        <v>2618</v>
      </c>
      <c r="K505" s="23" t="s">
        <v>3427</v>
      </c>
      <c r="L505" s="23" t="s">
        <v>3428</v>
      </c>
      <c r="M505" s="23" t="s">
        <v>21</v>
      </c>
      <c r="N505" s="23" t="s">
        <v>22</v>
      </c>
      <c r="O505" s="22">
        <v>42498</v>
      </c>
      <c r="P505" s="22">
        <v>42652</v>
      </c>
      <c r="Q505" s="22">
        <v>42798</v>
      </c>
      <c r="R505" s="23" t="s">
        <v>23</v>
      </c>
      <c r="S505" s="23" t="s">
        <v>3429</v>
      </c>
      <c r="T505" s="23" t="s">
        <v>41</v>
      </c>
      <c r="U505" s="22">
        <v>44045</v>
      </c>
      <c r="V505" s="22">
        <v>44774</v>
      </c>
      <c r="W505" s="23">
        <v>3</v>
      </c>
      <c r="X505" s="23" t="s">
        <v>3430</v>
      </c>
    </row>
    <row r="506" spans="1:24" x14ac:dyDescent="0.25">
      <c r="A506" s="36" t="str">
        <f t="shared" si="42"/>
        <v>1703</v>
      </c>
      <c r="B506" s="36" t="str">
        <f t="shared" si="43"/>
        <v>北</v>
      </c>
      <c r="C506" s="36" t="str">
        <f t="shared" si="44"/>
        <v>民營A</v>
      </c>
      <c r="D506" s="37" t="str">
        <f t="shared" si="45"/>
        <v>0505</v>
      </c>
      <c r="E506" s="25" t="str">
        <f t="shared" si="47"/>
        <v>1703-北-民營C-0505</v>
      </c>
      <c r="F506" s="35" t="str">
        <f t="shared" si="46"/>
        <v>邱O南</v>
      </c>
      <c r="G506" s="22">
        <v>42807</v>
      </c>
      <c r="H506" s="23" t="s">
        <v>3431</v>
      </c>
      <c r="I506" s="23" t="s">
        <v>28</v>
      </c>
      <c r="J506" s="23" t="s">
        <v>18</v>
      </c>
      <c r="K506" s="23" t="s">
        <v>3432</v>
      </c>
      <c r="L506" s="23" t="s">
        <v>3433</v>
      </c>
      <c r="M506" s="23" t="s">
        <v>995</v>
      </c>
      <c r="N506" s="23" t="s">
        <v>2791</v>
      </c>
      <c r="O506" s="22">
        <v>42498</v>
      </c>
      <c r="P506" s="22">
        <v>42652</v>
      </c>
      <c r="Q506" s="22">
        <v>42798</v>
      </c>
      <c r="R506" s="23" t="s">
        <v>23</v>
      </c>
      <c r="S506" s="23" t="s">
        <v>3434</v>
      </c>
      <c r="T506" s="23" t="s">
        <v>25</v>
      </c>
      <c r="U506" s="22">
        <v>44623</v>
      </c>
      <c r="V506" s="22">
        <v>44257</v>
      </c>
      <c r="W506" s="23">
        <v>3</v>
      </c>
      <c r="X506" s="23" t="s">
        <v>3435</v>
      </c>
    </row>
    <row r="507" spans="1:24" x14ac:dyDescent="0.25">
      <c r="A507" s="36" t="str">
        <f t="shared" si="42"/>
        <v>1703</v>
      </c>
      <c r="B507" s="36" t="str">
        <f t="shared" si="43"/>
        <v>中</v>
      </c>
      <c r="C507" s="36" t="str">
        <f t="shared" si="44"/>
        <v>民營C</v>
      </c>
      <c r="D507" s="37" t="str">
        <f t="shared" si="45"/>
        <v>0506</v>
      </c>
      <c r="E507" s="25" t="str">
        <f t="shared" si="47"/>
        <v>1703-中-民營B-0506</v>
      </c>
      <c r="F507" s="35" t="str">
        <f t="shared" si="46"/>
        <v>王O岳</v>
      </c>
      <c r="G507" s="22">
        <v>42808</v>
      </c>
      <c r="H507" s="23" t="s">
        <v>3436</v>
      </c>
      <c r="I507" s="23" t="s">
        <v>111</v>
      </c>
      <c r="J507" s="23" t="s">
        <v>2618</v>
      </c>
      <c r="K507" s="23" t="s">
        <v>3437</v>
      </c>
      <c r="L507" s="23" t="s">
        <v>3438</v>
      </c>
      <c r="M507" s="23" t="s">
        <v>995</v>
      </c>
      <c r="N507" s="23" t="s">
        <v>3439</v>
      </c>
      <c r="O507" s="22">
        <v>42498</v>
      </c>
      <c r="P507" s="22">
        <v>42652</v>
      </c>
      <c r="Q507" s="26">
        <v>42798</v>
      </c>
      <c r="R507" s="23" t="s">
        <v>23</v>
      </c>
      <c r="S507" s="23" t="s">
        <v>3440</v>
      </c>
      <c r="T507" s="23" t="s">
        <v>34</v>
      </c>
      <c r="U507" s="22">
        <v>43000</v>
      </c>
      <c r="V507" s="22">
        <v>44825</v>
      </c>
      <c r="W507" s="23">
        <v>3</v>
      </c>
      <c r="X507" s="23" t="s">
        <v>2816</v>
      </c>
    </row>
    <row r="508" spans="1:24" x14ac:dyDescent="0.25">
      <c r="A508" s="36" t="str">
        <f t="shared" si="42"/>
        <v>1703</v>
      </c>
      <c r="B508" s="36" t="str">
        <f t="shared" si="43"/>
        <v>中</v>
      </c>
      <c r="C508" s="36" t="str">
        <f t="shared" si="44"/>
        <v>其他B</v>
      </c>
      <c r="D508" s="37" t="str">
        <f t="shared" si="45"/>
        <v>0507</v>
      </c>
      <c r="E508" s="25" t="str">
        <f t="shared" si="47"/>
        <v>1703-中-其他B-0507</v>
      </c>
      <c r="F508" s="35" t="str">
        <f t="shared" si="46"/>
        <v>王O榮</v>
      </c>
      <c r="G508" s="22">
        <v>42808</v>
      </c>
      <c r="H508" s="23" t="s">
        <v>3441</v>
      </c>
      <c r="I508" s="23" t="s">
        <v>71</v>
      </c>
      <c r="J508" s="23" t="s">
        <v>2618</v>
      </c>
      <c r="K508" s="23" t="s">
        <v>3442</v>
      </c>
      <c r="L508" s="23" t="s">
        <v>3443</v>
      </c>
      <c r="M508" s="23" t="s">
        <v>31</v>
      </c>
      <c r="N508" s="23" t="s">
        <v>3444</v>
      </c>
      <c r="O508" s="22">
        <v>42498</v>
      </c>
      <c r="P508" s="22">
        <v>42652</v>
      </c>
      <c r="Q508" s="22">
        <v>42798</v>
      </c>
      <c r="R508" s="23" t="s">
        <v>23</v>
      </c>
      <c r="S508" s="23" t="s">
        <v>3445</v>
      </c>
      <c r="T508" s="23" t="s">
        <v>49</v>
      </c>
      <c r="U508" s="22">
        <v>44046</v>
      </c>
      <c r="V508" s="22">
        <v>44775</v>
      </c>
      <c r="W508" s="23">
        <v>3</v>
      </c>
      <c r="X508" s="23" t="s">
        <v>3446</v>
      </c>
    </row>
    <row r="509" spans="1:24" x14ac:dyDescent="0.25">
      <c r="A509" s="36" t="str">
        <f t="shared" si="42"/>
        <v>1703</v>
      </c>
      <c r="B509" s="36" t="str">
        <f t="shared" si="43"/>
        <v>北</v>
      </c>
      <c r="C509" s="36" t="str">
        <f t="shared" si="44"/>
        <v>民營B</v>
      </c>
      <c r="D509" s="37" t="str">
        <f t="shared" si="45"/>
        <v>0508</v>
      </c>
      <c r="E509" s="25" t="str">
        <f t="shared" si="47"/>
        <v>1703-北-民營A-0508</v>
      </c>
      <c r="F509" s="35" t="str">
        <f t="shared" si="46"/>
        <v>陸O睿</v>
      </c>
      <c r="G509" s="22">
        <v>42808</v>
      </c>
      <c r="H509" s="23" t="s">
        <v>3447</v>
      </c>
      <c r="I509" s="23" t="s">
        <v>84</v>
      </c>
      <c r="J509" s="23" t="s">
        <v>18</v>
      </c>
      <c r="K509" s="23" t="s">
        <v>3448</v>
      </c>
      <c r="L509" s="23" t="s">
        <v>3449</v>
      </c>
      <c r="M509" s="23" t="s">
        <v>21</v>
      </c>
      <c r="N509" s="23" t="s">
        <v>3450</v>
      </c>
      <c r="O509" s="22">
        <v>42498</v>
      </c>
      <c r="P509" s="22">
        <v>42652</v>
      </c>
      <c r="Q509" s="22">
        <v>42798</v>
      </c>
      <c r="R509" s="23" t="s">
        <v>23</v>
      </c>
      <c r="S509" s="23" t="s">
        <v>3451</v>
      </c>
      <c r="T509" s="23" t="s">
        <v>34</v>
      </c>
      <c r="U509" s="22">
        <v>44624</v>
      </c>
      <c r="V509" s="22">
        <v>44258</v>
      </c>
      <c r="W509" s="23">
        <v>3</v>
      </c>
      <c r="X509" s="23" t="s">
        <v>224</v>
      </c>
    </row>
    <row r="510" spans="1:24" x14ac:dyDescent="0.25">
      <c r="A510" s="36" t="str">
        <f t="shared" si="42"/>
        <v>1703</v>
      </c>
      <c r="B510" s="36" t="str">
        <f t="shared" si="43"/>
        <v>中</v>
      </c>
      <c r="C510" s="36" t="str">
        <f t="shared" si="44"/>
        <v>公家A</v>
      </c>
      <c r="D510" s="37" t="str">
        <f t="shared" si="45"/>
        <v>0509</v>
      </c>
      <c r="E510" s="25" t="str">
        <f t="shared" si="47"/>
        <v>1703-中-公家B-0509</v>
      </c>
      <c r="F510" s="35" t="str">
        <f t="shared" si="46"/>
        <v>劉O麗</v>
      </c>
      <c r="G510" s="22">
        <v>42809</v>
      </c>
      <c r="H510" s="23" t="s">
        <v>3452</v>
      </c>
      <c r="I510" s="23" t="s">
        <v>137</v>
      </c>
      <c r="J510" s="23" t="s">
        <v>2618</v>
      </c>
      <c r="K510" s="23" t="s">
        <v>3453</v>
      </c>
      <c r="L510" s="23" t="s">
        <v>3454</v>
      </c>
      <c r="M510" s="23" t="s">
        <v>21</v>
      </c>
      <c r="N510" s="23" t="s">
        <v>22</v>
      </c>
      <c r="O510" s="22">
        <v>42498</v>
      </c>
      <c r="P510" s="22">
        <v>42652</v>
      </c>
      <c r="Q510" s="22">
        <v>42798</v>
      </c>
      <c r="R510" s="23" t="s">
        <v>23</v>
      </c>
      <c r="S510" s="23" t="s">
        <v>3455</v>
      </c>
      <c r="T510" s="23" t="s">
        <v>25</v>
      </c>
      <c r="U510" s="22">
        <v>44047</v>
      </c>
      <c r="V510" s="22">
        <v>44776</v>
      </c>
      <c r="W510" s="23">
        <v>3</v>
      </c>
      <c r="X510" s="23" t="s">
        <v>3456</v>
      </c>
    </row>
    <row r="511" spans="1:24" x14ac:dyDescent="0.25">
      <c r="A511" s="36" t="str">
        <f t="shared" si="42"/>
        <v>1703</v>
      </c>
      <c r="B511" s="36" t="str">
        <f t="shared" si="43"/>
        <v>中</v>
      </c>
      <c r="C511" s="36" t="str">
        <f t="shared" si="44"/>
        <v>私人B</v>
      </c>
      <c r="D511" s="37" t="str">
        <f t="shared" si="45"/>
        <v>0510</v>
      </c>
      <c r="E511" s="25" t="str">
        <f t="shared" si="47"/>
        <v>1703-中-私人C-0510</v>
      </c>
      <c r="F511" s="35" t="str">
        <f t="shared" si="46"/>
        <v>林O男</v>
      </c>
      <c r="G511" s="22">
        <v>42809</v>
      </c>
      <c r="H511" s="23" t="s">
        <v>3457</v>
      </c>
      <c r="I511" s="23" t="s">
        <v>118</v>
      </c>
      <c r="J511" s="23" t="s">
        <v>2618</v>
      </c>
      <c r="K511" s="23" t="s">
        <v>3458</v>
      </c>
      <c r="L511" s="23" t="s">
        <v>3459</v>
      </c>
      <c r="M511" s="23" t="s">
        <v>21</v>
      </c>
      <c r="N511" s="23" t="s">
        <v>3460</v>
      </c>
      <c r="O511" s="22">
        <v>42498</v>
      </c>
      <c r="P511" s="22">
        <v>42652</v>
      </c>
      <c r="Q511" s="26">
        <v>42798</v>
      </c>
      <c r="R511" s="23" t="s">
        <v>23</v>
      </c>
      <c r="S511" s="23" t="s">
        <v>3461</v>
      </c>
      <c r="T511" s="23" t="s">
        <v>41</v>
      </c>
      <c r="U511" s="22">
        <v>43001</v>
      </c>
      <c r="V511" s="22">
        <v>44826</v>
      </c>
      <c r="W511" s="23">
        <v>3</v>
      </c>
      <c r="X511" s="23" t="s">
        <v>3462</v>
      </c>
    </row>
    <row r="512" spans="1:24" x14ac:dyDescent="0.25">
      <c r="A512" s="36" t="str">
        <f t="shared" si="42"/>
        <v>1703</v>
      </c>
      <c r="B512" s="36" t="str">
        <f t="shared" si="43"/>
        <v>北</v>
      </c>
      <c r="C512" s="36" t="str">
        <f t="shared" si="44"/>
        <v>金融C</v>
      </c>
      <c r="D512" s="37" t="str">
        <f t="shared" si="45"/>
        <v>0511</v>
      </c>
      <c r="E512" s="25" t="str">
        <f t="shared" si="47"/>
        <v>1703-北-金融C-0511</v>
      </c>
      <c r="F512" s="35" t="str">
        <f t="shared" si="46"/>
        <v>陳O婷</v>
      </c>
      <c r="G512" s="22">
        <v>42809</v>
      </c>
      <c r="H512" s="23" t="s">
        <v>3463</v>
      </c>
      <c r="I512" s="23" t="s">
        <v>154</v>
      </c>
      <c r="J512" s="23" t="s">
        <v>18</v>
      </c>
      <c r="K512" s="23" t="s">
        <v>3464</v>
      </c>
      <c r="L512" s="23" t="s">
        <v>3465</v>
      </c>
      <c r="M512" s="23" t="s">
        <v>31</v>
      </c>
      <c r="N512" s="23" t="s">
        <v>344</v>
      </c>
      <c r="O512" s="22">
        <v>42498</v>
      </c>
      <c r="P512" s="22">
        <v>42652</v>
      </c>
      <c r="Q512" s="22">
        <v>42798</v>
      </c>
      <c r="R512" s="23" t="s">
        <v>23</v>
      </c>
      <c r="S512" s="23" t="s">
        <v>3466</v>
      </c>
      <c r="T512" s="23" t="s">
        <v>41</v>
      </c>
      <c r="U512" s="22">
        <v>44625</v>
      </c>
      <c r="V512" s="22">
        <v>44259</v>
      </c>
      <c r="W512" s="23">
        <v>3</v>
      </c>
      <c r="X512" s="23" t="s">
        <v>3467</v>
      </c>
    </row>
    <row r="513" spans="1:24" x14ac:dyDescent="0.25">
      <c r="A513" s="36" t="str">
        <f t="shared" si="42"/>
        <v>1703</v>
      </c>
      <c r="B513" s="36" t="str">
        <f t="shared" si="43"/>
        <v>中</v>
      </c>
      <c r="C513" s="36" t="str">
        <f t="shared" si="44"/>
        <v>公家C</v>
      </c>
      <c r="D513" s="37" t="str">
        <f t="shared" si="45"/>
        <v>0512</v>
      </c>
      <c r="E513" s="25" t="str">
        <f t="shared" si="47"/>
        <v>1703-中-公家C-0512</v>
      </c>
      <c r="F513" s="35" t="str">
        <f t="shared" si="46"/>
        <v>黃O山</v>
      </c>
      <c r="G513" s="22">
        <v>42810</v>
      </c>
      <c r="H513" s="23" t="s">
        <v>3468</v>
      </c>
      <c r="I513" s="23" t="s">
        <v>104</v>
      </c>
      <c r="J513" s="23" t="s">
        <v>2618</v>
      </c>
      <c r="K513" s="23" t="s">
        <v>3469</v>
      </c>
      <c r="L513" s="23" t="s">
        <v>3470</v>
      </c>
      <c r="M513" s="23" t="s">
        <v>31</v>
      </c>
      <c r="N513" s="23" t="s">
        <v>344</v>
      </c>
      <c r="O513" s="22">
        <v>42498</v>
      </c>
      <c r="P513" s="22">
        <v>42652</v>
      </c>
      <c r="Q513" s="22">
        <v>42798</v>
      </c>
      <c r="R513" s="23" t="s">
        <v>23</v>
      </c>
      <c r="S513" s="23" t="s">
        <v>3471</v>
      </c>
      <c r="T513" s="23" t="s">
        <v>34</v>
      </c>
      <c r="U513" s="22">
        <v>44048</v>
      </c>
      <c r="V513" s="22">
        <v>44777</v>
      </c>
      <c r="W513" s="23">
        <v>3</v>
      </c>
      <c r="X513" s="23" t="s">
        <v>3472</v>
      </c>
    </row>
    <row r="514" spans="1:24" x14ac:dyDescent="0.25">
      <c r="A514" s="36" t="str">
        <f t="shared" si="42"/>
        <v>1703</v>
      </c>
      <c r="B514" s="36" t="str">
        <f t="shared" si="43"/>
        <v>中</v>
      </c>
      <c r="C514" s="36" t="str">
        <f t="shared" si="44"/>
        <v>其他C</v>
      </c>
      <c r="D514" s="37" t="str">
        <f t="shared" si="45"/>
        <v>0513</v>
      </c>
      <c r="E514" s="25" t="str">
        <f t="shared" si="47"/>
        <v>1703-中-其他C-0513</v>
      </c>
      <c r="F514" s="35" t="str">
        <f t="shared" si="46"/>
        <v>RORT</v>
      </c>
      <c r="G514" s="22">
        <v>42810</v>
      </c>
      <c r="H514" s="23" t="s">
        <v>3473</v>
      </c>
      <c r="I514" s="23" t="s">
        <v>124</v>
      </c>
      <c r="J514" s="23" t="s">
        <v>3474</v>
      </c>
      <c r="K514" s="23" t="s">
        <v>3475</v>
      </c>
      <c r="L514" s="23" t="s">
        <v>3476</v>
      </c>
      <c r="M514" s="23" t="s">
        <v>3477</v>
      </c>
      <c r="N514" s="23" t="s">
        <v>3478</v>
      </c>
      <c r="O514" s="22">
        <v>42498</v>
      </c>
      <c r="P514" s="22">
        <v>42652</v>
      </c>
      <c r="Q514" s="26">
        <v>42798</v>
      </c>
      <c r="R514" s="23" t="s">
        <v>3479</v>
      </c>
      <c r="S514" s="23" t="s">
        <v>3480</v>
      </c>
      <c r="T514" s="23" t="s">
        <v>3481</v>
      </c>
      <c r="U514" s="22">
        <v>43002</v>
      </c>
      <c r="V514" s="22">
        <v>44827</v>
      </c>
      <c r="W514" s="23">
        <v>3</v>
      </c>
      <c r="X514" s="23" t="s">
        <v>3482</v>
      </c>
    </row>
    <row r="515" spans="1:24" x14ac:dyDescent="0.25">
      <c r="A515" s="36" t="str">
        <f t="shared" si="42"/>
        <v>1703</v>
      </c>
      <c r="B515" s="36" t="str">
        <f t="shared" si="43"/>
        <v>北</v>
      </c>
      <c r="C515" s="36" t="str">
        <f t="shared" si="44"/>
        <v>其他C</v>
      </c>
      <c r="D515" s="37" t="str">
        <f t="shared" si="45"/>
        <v>0514</v>
      </c>
      <c r="E515" s="25" t="str">
        <f t="shared" si="47"/>
        <v>1703-北-其他A-0514</v>
      </c>
      <c r="F515" s="35" t="str">
        <f t="shared" si="46"/>
        <v>李O發</v>
      </c>
      <c r="G515" s="22">
        <v>42810</v>
      </c>
      <c r="H515" s="23" t="s">
        <v>3483</v>
      </c>
      <c r="I515" s="23" t="s">
        <v>44</v>
      </c>
      <c r="J515" s="23" t="s">
        <v>18</v>
      </c>
      <c r="K515" s="23" t="s">
        <v>3484</v>
      </c>
      <c r="L515" s="23" t="s">
        <v>3485</v>
      </c>
      <c r="M515" s="23" t="s">
        <v>995</v>
      </c>
      <c r="N515" s="23" t="s">
        <v>3486</v>
      </c>
      <c r="O515" s="22">
        <v>42498</v>
      </c>
      <c r="P515" s="22">
        <v>42652</v>
      </c>
      <c r="Q515" s="22">
        <v>42798</v>
      </c>
      <c r="R515" s="23" t="s">
        <v>23</v>
      </c>
      <c r="S515" s="23" t="s">
        <v>3487</v>
      </c>
      <c r="T515" s="23" t="s">
        <v>49</v>
      </c>
      <c r="U515" s="22">
        <v>44626</v>
      </c>
      <c r="V515" s="22">
        <v>44260</v>
      </c>
      <c r="W515" s="23">
        <v>3</v>
      </c>
      <c r="X515" s="23" t="s">
        <v>3488</v>
      </c>
    </row>
    <row r="516" spans="1:24" x14ac:dyDescent="0.25">
      <c r="A516" s="36" t="str">
        <f t="shared" ref="A516:A579" si="48">TEXT($G516,"YYMM")</f>
        <v>1703</v>
      </c>
      <c r="B516" s="36" t="str">
        <f t="shared" ref="B516:B579" si="49">LEFT($J516,1)</f>
        <v>中</v>
      </c>
      <c r="C516" s="36" t="str">
        <f t="shared" ref="C516:C579" si="50">LEFT($I516,2)&amp;RIGHT($I515,1)</f>
        <v>公家A</v>
      </c>
      <c r="D516" s="37" t="str">
        <f t="shared" ref="D516:D579" si="51">TEXT($D515+1, "0000")</f>
        <v>0515</v>
      </c>
      <c r="E516" s="25" t="str">
        <f t="shared" si="47"/>
        <v>1703-中-公家A-0515</v>
      </c>
      <c r="F516" s="35" t="str">
        <f t="shared" ref="F516:F579" si="52">REPLACE($X516,2,1,"O")</f>
        <v>朴O謷</v>
      </c>
      <c r="G516" s="22">
        <v>42811</v>
      </c>
      <c r="H516" s="23" t="s">
        <v>3489</v>
      </c>
      <c r="I516" s="23" t="s">
        <v>213</v>
      </c>
      <c r="J516" s="23" t="s">
        <v>2618</v>
      </c>
      <c r="K516" s="23" t="s">
        <v>3490</v>
      </c>
      <c r="L516" s="23" t="s">
        <v>3491</v>
      </c>
      <c r="M516" s="23" t="s">
        <v>972</v>
      </c>
      <c r="N516" s="23" t="s">
        <v>3492</v>
      </c>
      <c r="O516" s="22">
        <v>42498</v>
      </c>
      <c r="P516" s="22">
        <v>42652</v>
      </c>
      <c r="Q516" s="26">
        <v>42798</v>
      </c>
      <c r="R516" s="23" t="s">
        <v>23</v>
      </c>
      <c r="S516" s="23" t="s">
        <v>3493</v>
      </c>
      <c r="T516" s="23" t="s">
        <v>25</v>
      </c>
      <c r="U516" s="22">
        <v>43003</v>
      </c>
      <c r="V516" s="22">
        <v>44828</v>
      </c>
      <c r="W516" s="23">
        <v>3</v>
      </c>
      <c r="X516" s="23" t="s">
        <v>3494</v>
      </c>
    </row>
    <row r="517" spans="1:24" x14ac:dyDescent="0.25">
      <c r="A517" s="36" t="str">
        <f t="shared" si="48"/>
        <v>1703</v>
      </c>
      <c r="B517" s="36" t="str">
        <f t="shared" si="49"/>
        <v>中</v>
      </c>
      <c r="C517" s="36" t="str">
        <f t="shared" si="50"/>
        <v>民營A</v>
      </c>
      <c r="D517" s="37" t="str">
        <f t="shared" si="51"/>
        <v>0516</v>
      </c>
      <c r="E517" s="25" t="str">
        <f t="shared" ref="E517:E580" si="53">TEXT($G517,"YYMM")&amp;"-"&amp;LEFT($J517,1)&amp;"-"&amp;LEFT($I517,2)&amp;RIGHT($I517,1)&amp;"-"&amp;$D517</f>
        <v>1703-中-民營A-0516</v>
      </c>
      <c r="F517" s="35" t="str">
        <f t="shared" si="52"/>
        <v>張O凱</v>
      </c>
      <c r="G517" s="22">
        <v>42811</v>
      </c>
      <c r="H517" s="23" t="s">
        <v>3495</v>
      </c>
      <c r="I517" s="23" t="s">
        <v>84</v>
      </c>
      <c r="J517" s="23" t="s">
        <v>2618</v>
      </c>
      <c r="K517" s="23" t="s">
        <v>3496</v>
      </c>
      <c r="L517" s="23" t="s">
        <v>3497</v>
      </c>
      <c r="M517" s="23" t="s">
        <v>21</v>
      </c>
      <c r="N517" s="23" t="s">
        <v>1405</v>
      </c>
      <c r="O517" s="22">
        <v>42498</v>
      </c>
      <c r="P517" s="22">
        <v>42652</v>
      </c>
      <c r="Q517" s="22">
        <v>42798</v>
      </c>
      <c r="R517" s="23" t="s">
        <v>23</v>
      </c>
      <c r="S517" s="23" t="s">
        <v>3498</v>
      </c>
      <c r="T517" s="23" t="s">
        <v>41</v>
      </c>
      <c r="U517" s="22">
        <v>44049</v>
      </c>
      <c r="V517" s="22">
        <v>44778</v>
      </c>
      <c r="W517" s="23">
        <v>3</v>
      </c>
      <c r="X517" s="23" t="s">
        <v>3499</v>
      </c>
    </row>
    <row r="518" spans="1:24" x14ac:dyDescent="0.25">
      <c r="A518" s="36" t="str">
        <f t="shared" si="48"/>
        <v>1703</v>
      </c>
      <c r="B518" s="36" t="str">
        <f t="shared" si="49"/>
        <v>北</v>
      </c>
      <c r="C518" s="36" t="str">
        <f t="shared" si="50"/>
        <v>金融A</v>
      </c>
      <c r="D518" s="37" t="str">
        <f t="shared" si="51"/>
        <v>0517</v>
      </c>
      <c r="E518" s="25" t="str">
        <f t="shared" si="53"/>
        <v>1703-北-金融A-0517</v>
      </c>
      <c r="F518" s="35" t="str">
        <f t="shared" si="52"/>
        <v>劉O衛</v>
      </c>
      <c r="G518" s="22">
        <v>42811</v>
      </c>
      <c r="H518" s="23" t="s">
        <v>3500</v>
      </c>
      <c r="I518" s="23" t="s">
        <v>52</v>
      </c>
      <c r="J518" s="23" t="s">
        <v>18</v>
      </c>
      <c r="K518" s="23" t="s">
        <v>3501</v>
      </c>
      <c r="L518" s="23" t="s">
        <v>3502</v>
      </c>
      <c r="M518" s="23" t="s">
        <v>21</v>
      </c>
      <c r="N518" s="23" t="s">
        <v>1586</v>
      </c>
      <c r="O518" s="22">
        <v>42498</v>
      </c>
      <c r="P518" s="22">
        <v>42652</v>
      </c>
      <c r="Q518" s="22">
        <v>42798</v>
      </c>
      <c r="R518" s="23" t="s">
        <v>23</v>
      </c>
      <c r="S518" s="23" t="s">
        <v>3503</v>
      </c>
      <c r="T518" s="23" t="s">
        <v>25</v>
      </c>
      <c r="U518" s="22">
        <v>44627</v>
      </c>
      <c r="V518" s="22">
        <v>44261</v>
      </c>
      <c r="W518" s="23">
        <v>3</v>
      </c>
      <c r="X518" s="23" t="s">
        <v>1588</v>
      </c>
    </row>
    <row r="519" spans="1:24" x14ac:dyDescent="0.25">
      <c r="A519" s="36" t="str">
        <f t="shared" si="48"/>
        <v>1703</v>
      </c>
      <c r="B519" s="36" t="str">
        <f t="shared" si="49"/>
        <v>中</v>
      </c>
      <c r="C519" s="36" t="str">
        <f t="shared" si="50"/>
        <v>公家A</v>
      </c>
      <c r="D519" s="37" t="str">
        <f t="shared" si="51"/>
        <v>0518</v>
      </c>
      <c r="E519" s="25" t="str">
        <f t="shared" si="53"/>
        <v>1703-中-公家B-0518</v>
      </c>
      <c r="F519" s="35" t="str">
        <f t="shared" si="52"/>
        <v>小O田卓弘</v>
      </c>
      <c r="G519" s="22">
        <v>42812</v>
      </c>
      <c r="H519" s="23" t="s">
        <v>3504</v>
      </c>
      <c r="I519" s="23" t="s">
        <v>137</v>
      </c>
      <c r="J519" s="23" t="s">
        <v>2618</v>
      </c>
      <c r="K519" s="23" t="s">
        <v>3505</v>
      </c>
      <c r="L519" s="23" t="s">
        <v>3506</v>
      </c>
      <c r="M519" s="23" t="s">
        <v>31</v>
      </c>
      <c r="N519" s="23" t="s">
        <v>3507</v>
      </c>
      <c r="O519" s="22">
        <v>42498</v>
      </c>
      <c r="P519" s="22">
        <v>42652</v>
      </c>
      <c r="Q519" s="26">
        <v>42798</v>
      </c>
      <c r="R519" s="23" t="s">
        <v>23</v>
      </c>
      <c r="S519" s="23" t="s">
        <v>3508</v>
      </c>
      <c r="T519" s="23" t="s">
        <v>34</v>
      </c>
      <c r="U519" s="22">
        <v>43004</v>
      </c>
      <c r="V519" s="22">
        <v>44829</v>
      </c>
      <c r="W519" s="23">
        <v>3</v>
      </c>
      <c r="X519" s="23" t="s">
        <v>3509</v>
      </c>
    </row>
    <row r="520" spans="1:24" x14ac:dyDescent="0.25">
      <c r="A520" s="36" t="str">
        <f t="shared" si="48"/>
        <v>1703</v>
      </c>
      <c r="B520" s="36" t="str">
        <f t="shared" si="49"/>
        <v>中</v>
      </c>
      <c r="C520" s="36" t="str">
        <f t="shared" si="50"/>
        <v>民營B</v>
      </c>
      <c r="D520" s="37" t="str">
        <f t="shared" si="51"/>
        <v>0519</v>
      </c>
      <c r="E520" s="25" t="str">
        <f t="shared" si="53"/>
        <v>1703-中-民營B-0519</v>
      </c>
      <c r="F520" s="35" t="str">
        <f t="shared" si="52"/>
        <v>李O益</v>
      </c>
      <c r="G520" s="22">
        <v>42812</v>
      </c>
      <c r="H520" s="23" t="s">
        <v>3510</v>
      </c>
      <c r="I520" s="23" t="s">
        <v>111</v>
      </c>
      <c r="J520" s="23" t="s">
        <v>2618</v>
      </c>
      <c r="K520" s="23" t="s">
        <v>3511</v>
      </c>
      <c r="L520" s="23" t="s">
        <v>3512</v>
      </c>
      <c r="M520" s="23" t="s">
        <v>31</v>
      </c>
      <c r="N520" s="23" t="s">
        <v>3513</v>
      </c>
      <c r="O520" s="22">
        <v>42498</v>
      </c>
      <c r="P520" s="22">
        <v>42652</v>
      </c>
      <c r="Q520" s="22">
        <v>42798</v>
      </c>
      <c r="R520" s="23" t="s">
        <v>23</v>
      </c>
      <c r="S520" s="23" t="s">
        <v>3514</v>
      </c>
      <c r="T520" s="23" t="s">
        <v>49</v>
      </c>
      <c r="U520" s="22">
        <v>44050</v>
      </c>
      <c r="V520" s="22">
        <v>44779</v>
      </c>
      <c r="W520" s="23">
        <v>3</v>
      </c>
      <c r="X520" s="23" t="s">
        <v>3515</v>
      </c>
    </row>
    <row r="521" spans="1:24" x14ac:dyDescent="0.25">
      <c r="A521" s="36" t="str">
        <f t="shared" si="48"/>
        <v>1703</v>
      </c>
      <c r="B521" s="36" t="str">
        <f t="shared" si="49"/>
        <v>北</v>
      </c>
      <c r="C521" s="36" t="str">
        <f t="shared" si="50"/>
        <v>民營B</v>
      </c>
      <c r="D521" s="37" t="str">
        <f t="shared" si="51"/>
        <v>0520</v>
      </c>
      <c r="E521" s="25" t="str">
        <f t="shared" si="53"/>
        <v>1703-北-民營B-0520</v>
      </c>
      <c r="F521" s="35" t="str">
        <f t="shared" si="52"/>
        <v>楊O禎</v>
      </c>
      <c r="G521" s="22">
        <v>42812</v>
      </c>
      <c r="H521" s="23" t="s">
        <v>3516</v>
      </c>
      <c r="I521" s="23" t="s">
        <v>111</v>
      </c>
      <c r="J521" s="23" t="s">
        <v>18</v>
      </c>
      <c r="K521" s="23" t="s">
        <v>3517</v>
      </c>
      <c r="L521" s="23" t="s">
        <v>3518</v>
      </c>
      <c r="M521" s="23" t="s">
        <v>972</v>
      </c>
      <c r="N521" s="23" t="s">
        <v>3519</v>
      </c>
      <c r="O521" s="22">
        <v>42498</v>
      </c>
      <c r="P521" s="22">
        <v>42652</v>
      </c>
      <c r="Q521" s="26">
        <v>42798</v>
      </c>
      <c r="R521" s="23" t="s">
        <v>23</v>
      </c>
      <c r="S521" s="23" t="s">
        <v>3520</v>
      </c>
      <c r="T521" s="23" t="s">
        <v>49</v>
      </c>
      <c r="U521" s="22">
        <v>42622</v>
      </c>
      <c r="V521" s="22">
        <v>45177</v>
      </c>
      <c r="W521" s="23">
        <v>3</v>
      </c>
      <c r="X521" s="23" t="s">
        <v>3521</v>
      </c>
    </row>
    <row r="522" spans="1:24" x14ac:dyDescent="0.25">
      <c r="A522" s="36" t="str">
        <f t="shared" si="48"/>
        <v>1703</v>
      </c>
      <c r="B522" s="36" t="str">
        <f t="shared" si="49"/>
        <v>北</v>
      </c>
      <c r="C522" s="36" t="str">
        <f t="shared" si="50"/>
        <v>金融B</v>
      </c>
      <c r="D522" s="37" t="str">
        <f t="shared" si="51"/>
        <v>0521</v>
      </c>
      <c r="E522" s="25" t="str">
        <f t="shared" si="53"/>
        <v>1703-北-金融B-0521</v>
      </c>
      <c r="F522" s="35" t="str">
        <f t="shared" si="52"/>
        <v>李O國</v>
      </c>
      <c r="G522" s="22">
        <v>42812</v>
      </c>
      <c r="H522" s="23" t="s">
        <v>3522</v>
      </c>
      <c r="I522" s="23" t="s">
        <v>97</v>
      </c>
      <c r="J522" s="23" t="s">
        <v>18</v>
      </c>
      <c r="K522" s="23" t="s">
        <v>3523</v>
      </c>
      <c r="L522" s="23" t="s">
        <v>3524</v>
      </c>
      <c r="M522" s="23" t="s">
        <v>31</v>
      </c>
      <c r="N522" s="23" t="s">
        <v>3525</v>
      </c>
      <c r="O522" s="22">
        <v>42498</v>
      </c>
      <c r="P522" s="22">
        <v>42652</v>
      </c>
      <c r="Q522" s="22">
        <v>42798</v>
      </c>
      <c r="R522" s="23" t="s">
        <v>23</v>
      </c>
      <c r="S522" s="23" t="s">
        <v>3526</v>
      </c>
      <c r="T522" s="23" t="s">
        <v>34</v>
      </c>
      <c r="U522" s="22">
        <v>44628</v>
      </c>
      <c r="V522" s="22">
        <v>44262</v>
      </c>
      <c r="W522" s="23">
        <v>3</v>
      </c>
      <c r="X522" s="23" t="s">
        <v>1448</v>
      </c>
    </row>
    <row r="523" spans="1:24" x14ac:dyDescent="0.25">
      <c r="A523" s="36" t="str">
        <f t="shared" si="48"/>
        <v>1703</v>
      </c>
      <c r="B523" s="36" t="str">
        <f t="shared" si="49"/>
        <v>中</v>
      </c>
      <c r="C523" s="36" t="str">
        <f t="shared" si="50"/>
        <v>民營B</v>
      </c>
      <c r="D523" s="37" t="str">
        <f t="shared" si="51"/>
        <v>0522</v>
      </c>
      <c r="E523" s="25" t="str">
        <f t="shared" si="53"/>
        <v>1703-中-民營C-0522</v>
      </c>
      <c r="F523" s="35" t="str">
        <f t="shared" si="52"/>
        <v>朴O喆</v>
      </c>
      <c r="G523" s="22">
        <v>42813</v>
      </c>
      <c r="H523" s="23" t="s">
        <v>3527</v>
      </c>
      <c r="I523" s="23" t="s">
        <v>28</v>
      </c>
      <c r="J523" s="23" t="s">
        <v>2618</v>
      </c>
      <c r="K523" s="23" t="s">
        <v>3528</v>
      </c>
      <c r="L523" s="23" t="s">
        <v>3529</v>
      </c>
      <c r="M523" s="23" t="s">
        <v>995</v>
      </c>
      <c r="N523" s="23" t="s">
        <v>3530</v>
      </c>
      <c r="O523" s="22">
        <v>42498</v>
      </c>
      <c r="P523" s="22">
        <v>42652</v>
      </c>
      <c r="Q523" s="26">
        <v>42798</v>
      </c>
      <c r="R523" s="23" t="s">
        <v>23</v>
      </c>
      <c r="S523" s="23" t="s">
        <v>3531</v>
      </c>
      <c r="T523" s="23" t="s">
        <v>41</v>
      </c>
      <c r="U523" s="22">
        <v>43005</v>
      </c>
      <c r="V523" s="22">
        <v>44830</v>
      </c>
      <c r="W523" s="23">
        <v>3</v>
      </c>
      <c r="X523" s="23" t="s">
        <v>3532</v>
      </c>
    </row>
    <row r="524" spans="1:24" x14ac:dyDescent="0.25">
      <c r="A524" s="36" t="str">
        <f t="shared" si="48"/>
        <v>1703</v>
      </c>
      <c r="B524" s="36" t="str">
        <f t="shared" si="49"/>
        <v>中</v>
      </c>
      <c r="C524" s="36" t="str">
        <f t="shared" si="50"/>
        <v>金融C</v>
      </c>
      <c r="D524" s="37" t="str">
        <f t="shared" si="51"/>
        <v>0523</v>
      </c>
      <c r="E524" s="25" t="str">
        <f t="shared" si="53"/>
        <v>1703-中-金融C-0523</v>
      </c>
      <c r="F524" s="35" t="str">
        <f t="shared" si="52"/>
        <v>李O郎</v>
      </c>
      <c r="G524" s="22">
        <v>42813</v>
      </c>
      <c r="H524" s="23" t="s">
        <v>3533</v>
      </c>
      <c r="I524" s="23" t="s">
        <v>154</v>
      </c>
      <c r="J524" s="23" t="s">
        <v>2618</v>
      </c>
      <c r="K524" s="23" t="s">
        <v>3534</v>
      </c>
      <c r="L524" s="23" t="s">
        <v>3535</v>
      </c>
      <c r="M524" s="23" t="s">
        <v>21</v>
      </c>
      <c r="N524" s="23" t="s">
        <v>3536</v>
      </c>
      <c r="O524" s="22">
        <v>42498</v>
      </c>
      <c r="P524" s="22">
        <v>42652</v>
      </c>
      <c r="Q524" s="22">
        <v>42798</v>
      </c>
      <c r="R524" s="23" t="s">
        <v>23</v>
      </c>
      <c r="S524" s="23" t="s">
        <v>3537</v>
      </c>
      <c r="T524" s="23" t="s">
        <v>25</v>
      </c>
      <c r="U524" s="22">
        <v>44051</v>
      </c>
      <c r="V524" s="22">
        <v>44780</v>
      </c>
      <c r="W524" s="23">
        <v>3</v>
      </c>
      <c r="X524" s="23" t="s">
        <v>3538</v>
      </c>
    </row>
    <row r="525" spans="1:24" x14ac:dyDescent="0.25">
      <c r="A525" s="36" t="str">
        <f t="shared" si="48"/>
        <v>1703</v>
      </c>
      <c r="B525" s="36" t="str">
        <f t="shared" si="49"/>
        <v>北</v>
      </c>
      <c r="C525" s="36" t="str">
        <f t="shared" si="50"/>
        <v>私人C</v>
      </c>
      <c r="D525" s="37" t="str">
        <f t="shared" si="51"/>
        <v>0524</v>
      </c>
      <c r="E525" s="25" t="str">
        <f t="shared" si="53"/>
        <v>1703-北-私人C-0524</v>
      </c>
      <c r="F525" s="35" t="str">
        <f t="shared" si="52"/>
        <v>楊O禎</v>
      </c>
      <c r="G525" s="22">
        <v>42813</v>
      </c>
      <c r="H525" s="23" t="s">
        <v>3539</v>
      </c>
      <c r="I525" s="23" t="s">
        <v>118</v>
      </c>
      <c r="J525" s="23" t="s">
        <v>18</v>
      </c>
      <c r="K525" s="23" t="s">
        <v>3540</v>
      </c>
      <c r="L525" s="23" t="s">
        <v>3541</v>
      </c>
      <c r="M525" s="23" t="s">
        <v>31</v>
      </c>
      <c r="N525" s="23" t="s">
        <v>3542</v>
      </c>
      <c r="O525" s="22">
        <v>42498</v>
      </c>
      <c r="P525" s="22">
        <v>42652</v>
      </c>
      <c r="Q525" s="26">
        <v>42798</v>
      </c>
      <c r="R525" s="23" t="s">
        <v>23</v>
      </c>
      <c r="S525" s="23" t="s">
        <v>3543</v>
      </c>
      <c r="T525" s="23" t="s">
        <v>25</v>
      </c>
      <c r="U525" s="22">
        <v>42623</v>
      </c>
      <c r="V525" s="22">
        <v>45178</v>
      </c>
      <c r="W525" s="23">
        <v>3</v>
      </c>
      <c r="X525" s="23" t="s">
        <v>3521</v>
      </c>
    </row>
    <row r="526" spans="1:24" x14ac:dyDescent="0.25">
      <c r="A526" s="36" t="str">
        <f t="shared" si="48"/>
        <v>1703</v>
      </c>
      <c r="B526" s="36" t="str">
        <f t="shared" si="49"/>
        <v>北</v>
      </c>
      <c r="C526" s="36" t="str">
        <f t="shared" si="50"/>
        <v>金融C</v>
      </c>
      <c r="D526" s="37" t="str">
        <f t="shared" si="51"/>
        <v>0525</v>
      </c>
      <c r="E526" s="25" t="str">
        <f t="shared" si="53"/>
        <v>1703-北-金融C-0525</v>
      </c>
      <c r="F526" s="35" t="str">
        <f t="shared" si="52"/>
        <v>呂O芳</v>
      </c>
      <c r="G526" s="22">
        <v>42813</v>
      </c>
      <c r="H526" s="23" t="s">
        <v>3544</v>
      </c>
      <c r="I526" s="23" t="s">
        <v>154</v>
      </c>
      <c r="J526" s="23" t="s">
        <v>18</v>
      </c>
      <c r="K526" s="23" t="s">
        <v>3545</v>
      </c>
      <c r="L526" s="23" t="s">
        <v>3546</v>
      </c>
      <c r="M526" s="23" t="s">
        <v>995</v>
      </c>
      <c r="N526" s="23" t="s">
        <v>22</v>
      </c>
      <c r="O526" s="22">
        <v>42498</v>
      </c>
      <c r="P526" s="22">
        <v>42652</v>
      </c>
      <c r="Q526" s="22">
        <v>42798</v>
      </c>
      <c r="R526" s="23" t="s">
        <v>23</v>
      </c>
      <c r="S526" s="23" t="s">
        <v>3547</v>
      </c>
      <c r="T526" s="23" t="s">
        <v>41</v>
      </c>
      <c r="U526" s="22">
        <v>44629</v>
      </c>
      <c r="V526" s="22">
        <v>44263</v>
      </c>
      <c r="W526" s="23">
        <v>3</v>
      </c>
      <c r="X526" s="23" t="s">
        <v>3548</v>
      </c>
    </row>
    <row r="527" spans="1:24" x14ac:dyDescent="0.25">
      <c r="A527" s="36" t="str">
        <f t="shared" si="48"/>
        <v>1703</v>
      </c>
      <c r="B527" s="36" t="str">
        <f t="shared" si="49"/>
        <v>中</v>
      </c>
      <c r="C527" s="36" t="str">
        <f t="shared" si="50"/>
        <v>民營C</v>
      </c>
      <c r="D527" s="37" t="str">
        <f t="shared" si="51"/>
        <v>0526</v>
      </c>
      <c r="E527" s="25" t="str">
        <f t="shared" si="53"/>
        <v>1703-中-民營A-0526</v>
      </c>
      <c r="F527" s="35" t="str">
        <f t="shared" si="52"/>
        <v>金O煥</v>
      </c>
      <c r="G527" s="22">
        <v>42814</v>
      </c>
      <c r="H527" s="23" t="s">
        <v>3549</v>
      </c>
      <c r="I527" s="23" t="s">
        <v>84</v>
      </c>
      <c r="J527" s="23" t="s">
        <v>2618</v>
      </c>
      <c r="K527" s="23" t="s">
        <v>3550</v>
      </c>
      <c r="L527" s="23" t="s">
        <v>3551</v>
      </c>
      <c r="M527" s="23" t="s">
        <v>21</v>
      </c>
      <c r="N527" s="23" t="s">
        <v>3552</v>
      </c>
      <c r="O527" s="22">
        <v>42498</v>
      </c>
      <c r="P527" s="22">
        <v>42652</v>
      </c>
      <c r="Q527" s="26">
        <v>42798</v>
      </c>
      <c r="R527" s="23" t="s">
        <v>23</v>
      </c>
      <c r="S527" s="23" t="s">
        <v>3553</v>
      </c>
      <c r="T527" s="23" t="s">
        <v>49</v>
      </c>
      <c r="U527" s="22">
        <v>43006</v>
      </c>
      <c r="V527" s="22">
        <v>44831</v>
      </c>
      <c r="W527" s="23">
        <v>3</v>
      </c>
      <c r="X527" s="23" t="s">
        <v>3554</v>
      </c>
    </row>
    <row r="528" spans="1:24" x14ac:dyDescent="0.25">
      <c r="A528" s="36" t="str">
        <f t="shared" si="48"/>
        <v>1703</v>
      </c>
      <c r="B528" s="36" t="str">
        <f t="shared" si="49"/>
        <v>中</v>
      </c>
      <c r="C528" s="36" t="str">
        <f t="shared" si="50"/>
        <v>其他A</v>
      </c>
      <c r="D528" s="37" t="str">
        <f t="shared" si="51"/>
        <v>0527</v>
      </c>
      <c r="E528" s="25" t="str">
        <f t="shared" si="53"/>
        <v>1703-中-其他C-0527</v>
      </c>
      <c r="F528" s="35" t="str">
        <f t="shared" si="52"/>
        <v>游O貴</v>
      </c>
      <c r="G528" s="22">
        <v>42814</v>
      </c>
      <c r="H528" s="23" t="s">
        <v>3555</v>
      </c>
      <c r="I528" s="23" t="s">
        <v>124</v>
      </c>
      <c r="J528" s="23" t="s">
        <v>2618</v>
      </c>
      <c r="K528" s="23" t="s">
        <v>3556</v>
      </c>
      <c r="L528" s="23" t="s">
        <v>3557</v>
      </c>
      <c r="M528" s="23" t="s">
        <v>31</v>
      </c>
      <c r="N528" s="23" t="s">
        <v>192</v>
      </c>
      <c r="O528" s="22">
        <v>42498</v>
      </c>
      <c r="P528" s="22">
        <v>42652</v>
      </c>
      <c r="Q528" s="22">
        <v>42798</v>
      </c>
      <c r="R528" s="23" t="s">
        <v>23</v>
      </c>
      <c r="S528" s="23" t="s">
        <v>3558</v>
      </c>
      <c r="T528" s="23" t="s">
        <v>34</v>
      </c>
      <c r="U528" s="22">
        <v>44052</v>
      </c>
      <c r="V528" s="22">
        <v>44781</v>
      </c>
      <c r="W528" s="23">
        <v>3</v>
      </c>
      <c r="X528" s="23" t="s">
        <v>3559</v>
      </c>
    </row>
    <row r="529" spans="1:24" x14ac:dyDescent="0.25">
      <c r="A529" s="36" t="str">
        <f t="shared" si="48"/>
        <v>1703</v>
      </c>
      <c r="B529" s="36" t="str">
        <f t="shared" si="49"/>
        <v>北</v>
      </c>
      <c r="C529" s="36" t="str">
        <f t="shared" si="50"/>
        <v>其他C</v>
      </c>
      <c r="D529" s="37" t="str">
        <f t="shared" si="51"/>
        <v>0528</v>
      </c>
      <c r="E529" s="25" t="str">
        <f t="shared" si="53"/>
        <v>1703-北-其他A-0528</v>
      </c>
      <c r="F529" s="35" t="str">
        <f t="shared" si="52"/>
        <v>楊O禎</v>
      </c>
      <c r="G529" s="22">
        <v>42814</v>
      </c>
      <c r="H529" s="23" t="s">
        <v>3560</v>
      </c>
      <c r="I529" s="23" t="s">
        <v>44</v>
      </c>
      <c r="J529" s="23" t="s">
        <v>18</v>
      </c>
      <c r="K529" s="23" t="s">
        <v>3561</v>
      </c>
      <c r="L529" s="23" t="s">
        <v>3562</v>
      </c>
      <c r="M529" s="23" t="s">
        <v>21</v>
      </c>
      <c r="N529" s="23" t="s">
        <v>3542</v>
      </c>
      <c r="O529" s="22">
        <v>42498</v>
      </c>
      <c r="P529" s="22">
        <v>42652</v>
      </c>
      <c r="Q529" s="26">
        <v>42798</v>
      </c>
      <c r="R529" s="23" t="s">
        <v>23</v>
      </c>
      <c r="S529" s="23" t="s">
        <v>3563</v>
      </c>
      <c r="T529" s="23" t="s">
        <v>34</v>
      </c>
      <c r="U529" s="22">
        <v>42624</v>
      </c>
      <c r="V529" s="22">
        <v>45179</v>
      </c>
      <c r="W529" s="23">
        <v>3</v>
      </c>
      <c r="X529" s="23" t="s">
        <v>3521</v>
      </c>
    </row>
    <row r="530" spans="1:24" x14ac:dyDescent="0.25">
      <c r="A530" s="36" t="str">
        <f t="shared" si="48"/>
        <v>1703</v>
      </c>
      <c r="B530" s="36" t="str">
        <f t="shared" si="49"/>
        <v>北</v>
      </c>
      <c r="C530" s="36" t="str">
        <f t="shared" si="50"/>
        <v>其他A</v>
      </c>
      <c r="D530" s="37" t="str">
        <f t="shared" si="51"/>
        <v>0529</v>
      </c>
      <c r="E530" s="25" t="str">
        <f t="shared" si="53"/>
        <v>1703-北-其他B-0529</v>
      </c>
      <c r="F530" s="35" t="str">
        <f t="shared" si="52"/>
        <v>蕭O豐</v>
      </c>
      <c r="G530" s="22">
        <v>42814</v>
      </c>
      <c r="H530" s="23" t="s">
        <v>3564</v>
      </c>
      <c r="I530" s="23" t="s">
        <v>71</v>
      </c>
      <c r="J530" s="23" t="s">
        <v>18</v>
      </c>
      <c r="K530" s="23" t="s">
        <v>3565</v>
      </c>
      <c r="L530" s="23" t="s">
        <v>3566</v>
      </c>
      <c r="M530" s="23" t="s">
        <v>21</v>
      </c>
      <c r="N530" s="23" t="s">
        <v>3567</v>
      </c>
      <c r="O530" s="22">
        <v>42498</v>
      </c>
      <c r="P530" s="22">
        <v>42652</v>
      </c>
      <c r="Q530" s="22">
        <v>42798</v>
      </c>
      <c r="R530" s="23" t="s">
        <v>23</v>
      </c>
      <c r="S530" s="23" t="s">
        <v>3568</v>
      </c>
      <c r="T530" s="23" t="s">
        <v>49</v>
      </c>
      <c r="U530" s="22">
        <v>44630</v>
      </c>
      <c r="V530" s="22">
        <v>44264</v>
      </c>
      <c r="W530" s="23">
        <v>3</v>
      </c>
      <c r="X530" s="23" t="s">
        <v>3569</v>
      </c>
    </row>
    <row r="531" spans="1:24" x14ac:dyDescent="0.25">
      <c r="A531" s="36" t="str">
        <f t="shared" si="48"/>
        <v>1703</v>
      </c>
      <c r="B531" s="36" t="str">
        <f t="shared" si="49"/>
        <v>中</v>
      </c>
      <c r="C531" s="36" t="str">
        <f t="shared" si="50"/>
        <v>金融B</v>
      </c>
      <c r="D531" s="37" t="str">
        <f t="shared" si="51"/>
        <v>0530</v>
      </c>
      <c r="E531" s="25" t="str">
        <f t="shared" si="53"/>
        <v>1703-中-金融C-0530</v>
      </c>
      <c r="F531" s="35" t="str">
        <f t="shared" si="52"/>
        <v>小O田卓弘</v>
      </c>
      <c r="G531" s="22">
        <v>42815</v>
      </c>
      <c r="H531" s="23" t="s">
        <v>3570</v>
      </c>
      <c r="I531" s="23" t="s">
        <v>154</v>
      </c>
      <c r="J531" s="23" t="s">
        <v>2618</v>
      </c>
      <c r="K531" s="23" t="s">
        <v>3571</v>
      </c>
      <c r="L531" s="23" t="s">
        <v>3572</v>
      </c>
      <c r="M531" s="23" t="s">
        <v>954</v>
      </c>
      <c r="N531" s="23" t="s">
        <v>3573</v>
      </c>
      <c r="O531" s="22">
        <v>42498</v>
      </c>
      <c r="P531" s="22">
        <v>42652</v>
      </c>
      <c r="Q531" s="26">
        <v>42798</v>
      </c>
      <c r="R531" s="23" t="s">
        <v>23</v>
      </c>
      <c r="S531" s="23" t="s">
        <v>3574</v>
      </c>
      <c r="T531" s="23" t="s">
        <v>25</v>
      </c>
      <c r="U531" s="22">
        <v>43007</v>
      </c>
      <c r="V531" s="22">
        <v>44832</v>
      </c>
      <c r="W531" s="23">
        <v>3</v>
      </c>
      <c r="X531" s="23" t="s">
        <v>3509</v>
      </c>
    </row>
    <row r="532" spans="1:24" x14ac:dyDescent="0.25">
      <c r="A532" s="36" t="str">
        <f t="shared" si="48"/>
        <v>1703</v>
      </c>
      <c r="B532" s="36" t="str">
        <f t="shared" si="49"/>
        <v>中</v>
      </c>
      <c r="C532" s="36" t="str">
        <f t="shared" si="50"/>
        <v>金融C</v>
      </c>
      <c r="D532" s="37" t="str">
        <f t="shared" si="51"/>
        <v>0531</v>
      </c>
      <c r="E532" s="25" t="str">
        <f t="shared" si="53"/>
        <v>1703-中-金融A-0531</v>
      </c>
      <c r="F532" s="35" t="str">
        <f t="shared" si="52"/>
        <v>魏O助</v>
      </c>
      <c r="G532" s="22">
        <v>42815</v>
      </c>
      <c r="H532" s="23" t="s">
        <v>3575</v>
      </c>
      <c r="I532" s="23" t="s">
        <v>52</v>
      </c>
      <c r="J532" s="23" t="s">
        <v>2618</v>
      </c>
      <c r="K532" s="23" t="s">
        <v>3576</v>
      </c>
      <c r="L532" s="23" t="s">
        <v>3577</v>
      </c>
      <c r="M532" s="23" t="s">
        <v>21</v>
      </c>
      <c r="N532" s="23" t="s">
        <v>3578</v>
      </c>
      <c r="O532" s="22">
        <v>42498</v>
      </c>
      <c r="P532" s="22">
        <v>42652</v>
      </c>
      <c r="Q532" s="22">
        <v>42798</v>
      </c>
      <c r="R532" s="23" t="s">
        <v>23</v>
      </c>
      <c r="S532" s="23" t="s">
        <v>3579</v>
      </c>
      <c r="T532" s="23" t="s">
        <v>41</v>
      </c>
      <c r="U532" s="22">
        <v>44053</v>
      </c>
      <c r="V532" s="22">
        <v>44782</v>
      </c>
      <c r="W532" s="23">
        <v>3</v>
      </c>
      <c r="X532" s="23" t="s">
        <v>3580</v>
      </c>
    </row>
    <row r="533" spans="1:24" x14ac:dyDescent="0.25">
      <c r="A533" s="36" t="str">
        <f t="shared" si="48"/>
        <v>1703</v>
      </c>
      <c r="B533" s="36" t="str">
        <f t="shared" si="49"/>
        <v>北</v>
      </c>
      <c r="C533" s="36" t="str">
        <f t="shared" si="50"/>
        <v>公家A</v>
      </c>
      <c r="D533" s="37" t="str">
        <f t="shared" si="51"/>
        <v>0532</v>
      </c>
      <c r="E533" s="25" t="str">
        <f t="shared" si="53"/>
        <v>1703-北-公家B-0532</v>
      </c>
      <c r="F533" s="35" t="str">
        <f t="shared" si="52"/>
        <v>陳O裕</v>
      </c>
      <c r="G533" s="22">
        <v>42815</v>
      </c>
      <c r="H533" s="23" t="s">
        <v>3581</v>
      </c>
      <c r="I533" s="23" t="s">
        <v>137</v>
      </c>
      <c r="J533" s="23" t="s">
        <v>18</v>
      </c>
      <c r="K533" s="23" t="s">
        <v>3582</v>
      </c>
      <c r="L533" s="23" t="s">
        <v>3583</v>
      </c>
      <c r="M533" s="23" t="s">
        <v>972</v>
      </c>
      <c r="N533" s="23" t="s">
        <v>162</v>
      </c>
      <c r="O533" s="22">
        <v>42498</v>
      </c>
      <c r="P533" s="22">
        <v>42652</v>
      </c>
      <c r="Q533" s="26">
        <v>42798</v>
      </c>
      <c r="R533" s="23" t="s">
        <v>23</v>
      </c>
      <c r="S533" s="23" t="s">
        <v>3584</v>
      </c>
      <c r="T533" s="23" t="s">
        <v>41</v>
      </c>
      <c r="U533" s="22">
        <v>42625</v>
      </c>
      <c r="V533" s="22">
        <v>45180</v>
      </c>
      <c r="W533" s="23">
        <v>3</v>
      </c>
      <c r="X533" s="23" t="s">
        <v>3585</v>
      </c>
    </row>
    <row r="534" spans="1:24" x14ac:dyDescent="0.25">
      <c r="A534" s="36" t="str">
        <f t="shared" si="48"/>
        <v>1703</v>
      </c>
      <c r="B534" s="36" t="str">
        <f t="shared" si="49"/>
        <v>北</v>
      </c>
      <c r="C534" s="36" t="str">
        <f t="shared" si="50"/>
        <v>公家B</v>
      </c>
      <c r="D534" s="37" t="str">
        <f t="shared" si="51"/>
        <v>0533</v>
      </c>
      <c r="E534" s="25" t="str">
        <f t="shared" si="53"/>
        <v>1703-北-公家B-0533</v>
      </c>
      <c r="F534" s="35" t="str">
        <f t="shared" si="52"/>
        <v>莊O銘</v>
      </c>
      <c r="G534" s="22">
        <v>42815</v>
      </c>
      <c r="H534" s="23" t="s">
        <v>3586</v>
      </c>
      <c r="I534" s="23" t="s">
        <v>137</v>
      </c>
      <c r="J534" s="23" t="s">
        <v>18</v>
      </c>
      <c r="K534" s="23" t="s">
        <v>3587</v>
      </c>
      <c r="L534" s="23" t="s">
        <v>3588</v>
      </c>
      <c r="M534" s="23" t="s">
        <v>31</v>
      </c>
      <c r="N534" s="23" t="s">
        <v>3589</v>
      </c>
      <c r="O534" s="22">
        <v>42498</v>
      </c>
      <c r="P534" s="22">
        <v>42652</v>
      </c>
      <c r="Q534" s="22">
        <v>42798</v>
      </c>
      <c r="R534" s="23" t="s">
        <v>23</v>
      </c>
      <c r="S534" s="23" t="s">
        <v>3590</v>
      </c>
      <c r="T534" s="23" t="s">
        <v>25</v>
      </c>
      <c r="U534" s="22">
        <v>44631</v>
      </c>
      <c r="V534" s="22">
        <v>44265</v>
      </c>
      <c r="W534" s="23">
        <v>3</v>
      </c>
      <c r="X534" s="23" t="s">
        <v>3591</v>
      </c>
    </row>
    <row r="535" spans="1:24" x14ac:dyDescent="0.25">
      <c r="A535" s="36" t="str">
        <f t="shared" si="48"/>
        <v>1703</v>
      </c>
      <c r="B535" s="36" t="str">
        <f t="shared" si="49"/>
        <v>中</v>
      </c>
      <c r="C535" s="36" t="str">
        <f t="shared" si="50"/>
        <v>其他B</v>
      </c>
      <c r="D535" s="37" t="str">
        <f t="shared" si="51"/>
        <v>0534</v>
      </c>
      <c r="E535" s="25" t="str">
        <f t="shared" si="53"/>
        <v>1703-中-其他A-0534</v>
      </c>
      <c r="F535" s="35" t="str">
        <f t="shared" si="52"/>
        <v>王O甚</v>
      </c>
      <c r="G535" s="22">
        <v>42816</v>
      </c>
      <c r="H535" s="23" t="s">
        <v>3592</v>
      </c>
      <c r="I535" s="23" t="s">
        <v>44</v>
      </c>
      <c r="J535" s="23" t="s">
        <v>2618</v>
      </c>
      <c r="K535" s="23" t="s">
        <v>3593</v>
      </c>
      <c r="L535" s="23" t="s">
        <v>3594</v>
      </c>
      <c r="M535" s="23" t="s">
        <v>972</v>
      </c>
      <c r="N535" s="23" t="s">
        <v>3595</v>
      </c>
      <c r="O535" s="22">
        <v>42498</v>
      </c>
      <c r="P535" s="22">
        <v>42652</v>
      </c>
      <c r="Q535" s="26">
        <v>42798</v>
      </c>
      <c r="R535" s="23" t="s">
        <v>23</v>
      </c>
      <c r="S535" s="23" t="s">
        <v>3596</v>
      </c>
      <c r="T535" s="23" t="s">
        <v>34</v>
      </c>
      <c r="U535" s="22">
        <v>43008</v>
      </c>
      <c r="V535" s="22">
        <v>44833</v>
      </c>
      <c r="W535" s="23">
        <v>3</v>
      </c>
      <c r="X535" s="23" t="s">
        <v>3597</v>
      </c>
    </row>
    <row r="536" spans="1:24" x14ac:dyDescent="0.25">
      <c r="A536" s="36" t="str">
        <f t="shared" si="48"/>
        <v>1703</v>
      </c>
      <c r="B536" s="36" t="str">
        <f t="shared" si="49"/>
        <v>中</v>
      </c>
      <c r="C536" s="36" t="str">
        <f t="shared" si="50"/>
        <v>金融A</v>
      </c>
      <c r="D536" s="37" t="str">
        <f t="shared" si="51"/>
        <v>0535</v>
      </c>
      <c r="E536" s="25" t="str">
        <f t="shared" si="53"/>
        <v>1703-中-金融B-0535</v>
      </c>
      <c r="F536" s="35" t="str">
        <f t="shared" si="52"/>
        <v>曾O堂</v>
      </c>
      <c r="G536" s="22">
        <v>42816</v>
      </c>
      <c r="H536" s="23" t="s">
        <v>3598</v>
      </c>
      <c r="I536" s="23" t="s">
        <v>97</v>
      </c>
      <c r="J536" s="23" t="s">
        <v>2618</v>
      </c>
      <c r="K536" s="23" t="s">
        <v>3599</v>
      </c>
      <c r="L536" s="23" t="s">
        <v>3600</v>
      </c>
      <c r="M536" s="23" t="s">
        <v>31</v>
      </c>
      <c r="N536" s="23" t="s">
        <v>3601</v>
      </c>
      <c r="O536" s="22">
        <v>42498</v>
      </c>
      <c r="P536" s="22">
        <v>42652</v>
      </c>
      <c r="Q536" s="22">
        <v>42798</v>
      </c>
      <c r="R536" s="23" t="s">
        <v>23</v>
      </c>
      <c r="S536" s="23" t="s">
        <v>3602</v>
      </c>
      <c r="T536" s="23" t="s">
        <v>49</v>
      </c>
      <c r="U536" s="22">
        <v>44054</v>
      </c>
      <c r="V536" s="22">
        <v>44783</v>
      </c>
      <c r="W536" s="23">
        <v>3</v>
      </c>
      <c r="X536" s="23" t="s">
        <v>3603</v>
      </c>
    </row>
    <row r="537" spans="1:24" x14ac:dyDescent="0.25">
      <c r="A537" s="36" t="str">
        <f t="shared" si="48"/>
        <v>1703</v>
      </c>
      <c r="B537" s="36" t="str">
        <f t="shared" si="49"/>
        <v>北</v>
      </c>
      <c r="C537" s="36" t="str">
        <f t="shared" si="50"/>
        <v>公家B</v>
      </c>
      <c r="D537" s="37" t="str">
        <f t="shared" si="51"/>
        <v>0536</v>
      </c>
      <c r="E537" s="25" t="str">
        <f t="shared" si="53"/>
        <v>1703-北-公家C-0536</v>
      </c>
      <c r="F537" s="35" t="str">
        <f t="shared" si="52"/>
        <v>游O益</v>
      </c>
      <c r="G537" s="22">
        <v>42816</v>
      </c>
      <c r="H537" s="23" t="s">
        <v>3604</v>
      </c>
      <c r="I537" s="23" t="s">
        <v>104</v>
      </c>
      <c r="J537" s="23" t="s">
        <v>18</v>
      </c>
      <c r="K537" s="23" t="s">
        <v>3605</v>
      </c>
      <c r="L537" s="23" t="s">
        <v>3606</v>
      </c>
      <c r="M537" s="23" t="s">
        <v>31</v>
      </c>
      <c r="N537" s="23" t="s">
        <v>3607</v>
      </c>
      <c r="O537" s="22">
        <v>42498</v>
      </c>
      <c r="P537" s="22">
        <v>42652</v>
      </c>
      <c r="Q537" s="26">
        <v>42798</v>
      </c>
      <c r="R537" s="23" t="s">
        <v>23</v>
      </c>
      <c r="S537" s="23" t="s">
        <v>3608</v>
      </c>
      <c r="T537" s="23" t="s">
        <v>49</v>
      </c>
      <c r="U537" s="22">
        <v>42626</v>
      </c>
      <c r="V537" s="22">
        <v>45181</v>
      </c>
      <c r="W537" s="23">
        <v>3</v>
      </c>
      <c r="X537" s="23" t="s">
        <v>3609</v>
      </c>
    </row>
    <row r="538" spans="1:24" x14ac:dyDescent="0.25">
      <c r="A538" s="36" t="str">
        <f t="shared" si="48"/>
        <v>1703</v>
      </c>
      <c r="B538" s="36" t="str">
        <f t="shared" si="49"/>
        <v>北</v>
      </c>
      <c r="C538" s="36" t="str">
        <f t="shared" si="50"/>
        <v>民營C</v>
      </c>
      <c r="D538" s="37" t="str">
        <f t="shared" si="51"/>
        <v>0537</v>
      </c>
      <c r="E538" s="25" t="str">
        <f t="shared" si="53"/>
        <v>1703-北-民營B-0537</v>
      </c>
      <c r="F538" s="35" t="str">
        <f t="shared" si="52"/>
        <v>熊O麟</v>
      </c>
      <c r="G538" s="22">
        <v>42816</v>
      </c>
      <c r="H538" s="23" t="s">
        <v>3610</v>
      </c>
      <c r="I538" s="23" t="s">
        <v>111</v>
      </c>
      <c r="J538" s="23" t="s">
        <v>18</v>
      </c>
      <c r="K538" s="23" t="s">
        <v>3611</v>
      </c>
      <c r="L538" s="23" t="s">
        <v>3612</v>
      </c>
      <c r="M538" s="23" t="s">
        <v>995</v>
      </c>
      <c r="N538" s="23" t="s">
        <v>344</v>
      </c>
      <c r="O538" s="22">
        <v>42498</v>
      </c>
      <c r="P538" s="22">
        <v>42652</v>
      </c>
      <c r="Q538" s="22">
        <v>42798</v>
      </c>
      <c r="R538" s="23" t="s">
        <v>23</v>
      </c>
      <c r="S538" s="23" t="s">
        <v>3613</v>
      </c>
      <c r="T538" s="23" t="s">
        <v>34</v>
      </c>
      <c r="U538" s="22">
        <v>44632</v>
      </c>
      <c r="V538" s="22">
        <v>44266</v>
      </c>
      <c r="W538" s="23">
        <v>3</v>
      </c>
      <c r="X538" s="23" t="s">
        <v>3614</v>
      </c>
    </row>
    <row r="539" spans="1:24" x14ac:dyDescent="0.25">
      <c r="A539" s="36" t="str">
        <f t="shared" si="48"/>
        <v>1703</v>
      </c>
      <c r="B539" s="36" t="str">
        <f t="shared" si="49"/>
        <v>中</v>
      </c>
      <c r="C539" s="36" t="str">
        <f t="shared" si="50"/>
        <v>金融B</v>
      </c>
      <c r="D539" s="37" t="str">
        <f t="shared" si="51"/>
        <v>0538</v>
      </c>
      <c r="E539" s="25" t="str">
        <f t="shared" si="53"/>
        <v>1703-中-金融A-0538</v>
      </c>
      <c r="F539" s="35" t="str">
        <f t="shared" si="52"/>
        <v>彭O浪</v>
      </c>
      <c r="G539" s="22">
        <v>42817</v>
      </c>
      <c r="H539" s="23" t="s">
        <v>3615</v>
      </c>
      <c r="I539" s="23" t="s">
        <v>52</v>
      </c>
      <c r="J539" s="23" t="s">
        <v>2618</v>
      </c>
      <c r="K539" s="23" t="s">
        <v>3616</v>
      </c>
      <c r="L539" s="23" t="s">
        <v>3617</v>
      </c>
      <c r="M539" s="23" t="s">
        <v>31</v>
      </c>
      <c r="N539" s="23" t="s">
        <v>3618</v>
      </c>
      <c r="O539" s="22">
        <v>42498</v>
      </c>
      <c r="P539" s="22">
        <v>42652</v>
      </c>
      <c r="Q539" s="26">
        <v>42798</v>
      </c>
      <c r="R539" s="23" t="s">
        <v>23</v>
      </c>
      <c r="S539" s="23" t="s">
        <v>3619</v>
      </c>
      <c r="T539" s="23" t="s">
        <v>41</v>
      </c>
      <c r="U539" s="22">
        <v>43009</v>
      </c>
      <c r="V539" s="22">
        <v>44834</v>
      </c>
      <c r="W539" s="23">
        <v>3</v>
      </c>
      <c r="X539" s="23" t="s">
        <v>3620</v>
      </c>
    </row>
    <row r="540" spans="1:24" x14ac:dyDescent="0.25">
      <c r="A540" s="36" t="str">
        <f t="shared" si="48"/>
        <v>1703</v>
      </c>
      <c r="B540" s="36" t="str">
        <f t="shared" si="49"/>
        <v>中</v>
      </c>
      <c r="C540" s="36" t="str">
        <f t="shared" si="50"/>
        <v>金融A</v>
      </c>
      <c r="D540" s="37" t="str">
        <f t="shared" si="51"/>
        <v>0539</v>
      </c>
      <c r="E540" s="25" t="str">
        <f t="shared" si="53"/>
        <v>1703-中-金融C-0539</v>
      </c>
      <c r="F540" s="35" t="str">
        <f t="shared" si="52"/>
        <v>張O智</v>
      </c>
      <c r="G540" s="22">
        <v>42817</v>
      </c>
      <c r="H540" s="23" t="s">
        <v>3621</v>
      </c>
      <c r="I540" s="23" t="s">
        <v>154</v>
      </c>
      <c r="J540" s="23" t="s">
        <v>2618</v>
      </c>
      <c r="K540" s="23" t="s">
        <v>3622</v>
      </c>
      <c r="L540" s="23" t="s">
        <v>3623</v>
      </c>
      <c r="M540" s="23" t="s">
        <v>21</v>
      </c>
      <c r="N540" s="23" t="s">
        <v>222</v>
      </c>
      <c r="O540" s="22">
        <v>42498</v>
      </c>
      <c r="P540" s="22">
        <v>42652</v>
      </c>
      <c r="Q540" s="22">
        <v>42798</v>
      </c>
      <c r="R540" s="23" t="s">
        <v>23</v>
      </c>
      <c r="S540" s="23" t="s">
        <v>3624</v>
      </c>
      <c r="T540" s="23" t="s">
        <v>25</v>
      </c>
      <c r="U540" s="22">
        <v>44055</v>
      </c>
      <c r="V540" s="22">
        <v>44784</v>
      </c>
      <c r="W540" s="23">
        <v>3</v>
      </c>
      <c r="X540" s="23" t="s">
        <v>3625</v>
      </c>
    </row>
    <row r="541" spans="1:24" x14ac:dyDescent="0.25">
      <c r="A541" s="36" t="str">
        <f t="shared" si="48"/>
        <v>1703</v>
      </c>
      <c r="B541" s="36" t="str">
        <f t="shared" si="49"/>
        <v>北</v>
      </c>
      <c r="C541" s="36" t="str">
        <f t="shared" si="50"/>
        <v>民營C</v>
      </c>
      <c r="D541" s="37" t="str">
        <f t="shared" si="51"/>
        <v>0540</v>
      </c>
      <c r="E541" s="25" t="str">
        <f t="shared" si="53"/>
        <v>1703-北-民營C-0540</v>
      </c>
      <c r="F541" s="35" t="str">
        <f t="shared" si="52"/>
        <v>林O村</v>
      </c>
      <c r="G541" s="22">
        <v>42817</v>
      </c>
      <c r="H541" s="23" t="s">
        <v>3626</v>
      </c>
      <c r="I541" s="23" t="s">
        <v>28</v>
      </c>
      <c r="J541" s="23" t="s">
        <v>18</v>
      </c>
      <c r="K541" s="23" t="s">
        <v>3627</v>
      </c>
      <c r="L541" s="23" t="s">
        <v>3628</v>
      </c>
      <c r="M541" s="23" t="s">
        <v>21</v>
      </c>
      <c r="N541" s="23" t="s">
        <v>3629</v>
      </c>
      <c r="O541" s="22">
        <v>42498</v>
      </c>
      <c r="P541" s="22">
        <v>42652</v>
      </c>
      <c r="Q541" s="26">
        <v>42798</v>
      </c>
      <c r="R541" s="23" t="s">
        <v>23</v>
      </c>
      <c r="S541" s="23" t="s">
        <v>3630</v>
      </c>
      <c r="T541" s="23" t="s">
        <v>25</v>
      </c>
      <c r="U541" s="22">
        <v>42627</v>
      </c>
      <c r="V541" s="22">
        <v>45182</v>
      </c>
      <c r="W541" s="23">
        <v>3</v>
      </c>
      <c r="X541" s="23" t="s">
        <v>3631</v>
      </c>
    </row>
    <row r="542" spans="1:24" x14ac:dyDescent="0.25">
      <c r="A542" s="36" t="str">
        <f t="shared" si="48"/>
        <v>1703</v>
      </c>
      <c r="B542" s="36" t="str">
        <f t="shared" si="49"/>
        <v>北</v>
      </c>
      <c r="C542" s="36" t="str">
        <f t="shared" si="50"/>
        <v>金融C</v>
      </c>
      <c r="D542" s="37" t="str">
        <f t="shared" si="51"/>
        <v>0541</v>
      </c>
      <c r="E542" s="25" t="str">
        <f t="shared" si="53"/>
        <v>1703-北-金融A-0541</v>
      </c>
      <c r="F542" s="35" t="str">
        <f t="shared" si="52"/>
        <v>林O和</v>
      </c>
      <c r="G542" s="22">
        <v>42817</v>
      </c>
      <c r="H542" s="23" t="s">
        <v>3632</v>
      </c>
      <c r="I542" s="23" t="s">
        <v>52</v>
      </c>
      <c r="J542" s="23" t="s">
        <v>18</v>
      </c>
      <c r="K542" s="23" t="s">
        <v>3633</v>
      </c>
      <c r="L542" s="23" t="s">
        <v>3634</v>
      </c>
      <c r="M542" s="23" t="s">
        <v>21</v>
      </c>
      <c r="N542" s="23" t="s">
        <v>3635</v>
      </c>
      <c r="O542" s="22">
        <v>42498</v>
      </c>
      <c r="P542" s="22">
        <v>42652</v>
      </c>
      <c r="Q542" s="22">
        <v>42798</v>
      </c>
      <c r="R542" s="23" t="s">
        <v>23</v>
      </c>
      <c r="S542" s="23" t="s">
        <v>3636</v>
      </c>
      <c r="T542" s="23" t="s">
        <v>41</v>
      </c>
      <c r="U542" s="22">
        <v>44633</v>
      </c>
      <c r="V542" s="22">
        <v>44267</v>
      </c>
      <c r="W542" s="23">
        <v>3</v>
      </c>
      <c r="X542" s="23" t="s">
        <v>3637</v>
      </c>
    </row>
    <row r="543" spans="1:24" x14ac:dyDescent="0.25">
      <c r="A543" s="36" t="str">
        <f t="shared" si="48"/>
        <v>1703</v>
      </c>
      <c r="B543" s="36" t="str">
        <f t="shared" si="49"/>
        <v>中</v>
      </c>
      <c r="C543" s="36" t="str">
        <f t="shared" si="50"/>
        <v>其他A</v>
      </c>
      <c r="D543" s="37" t="str">
        <f t="shared" si="51"/>
        <v>0542</v>
      </c>
      <c r="E543" s="25" t="str">
        <f t="shared" si="53"/>
        <v>1703-中-其他A-0542</v>
      </c>
      <c r="F543" s="35" t="str">
        <f t="shared" si="52"/>
        <v>李O彰</v>
      </c>
      <c r="G543" s="22">
        <v>42818</v>
      </c>
      <c r="H543" s="23" t="s">
        <v>3638</v>
      </c>
      <c r="I543" s="23" t="s">
        <v>44</v>
      </c>
      <c r="J543" s="23" t="s">
        <v>2618</v>
      </c>
      <c r="K543" s="23" t="s">
        <v>3639</v>
      </c>
      <c r="L543" s="23" t="s">
        <v>3640</v>
      </c>
      <c r="M543" s="23" t="s">
        <v>31</v>
      </c>
      <c r="N543" s="23" t="s">
        <v>3641</v>
      </c>
      <c r="O543" s="22">
        <v>42498</v>
      </c>
      <c r="P543" s="22">
        <v>42652</v>
      </c>
      <c r="Q543" s="22">
        <v>42798</v>
      </c>
      <c r="R543" s="23" t="s">
        <v>23</v>
      </c>
      <c r="S543" s="23" t="s">
        <v>3642</v>
      </c>
      <c r="T543" s="23" t="s">
        <v>34</v>
      </c>
      <c r="U543" s="22">
        <v>44056</v>
      </c>
      <c r="V543" s="22">
        <v>44785</v>
      </c>
      <c r="W543" s="23">
        <v>3</v>
      </c>
      <c r="X543" s="23" t="s">
        <v>3643</v>
      </c>
    </row>
    <row r="544" spans="1:24" x14ac:dyDescent="0.25">
      <c r="A544" s="36" t="str">
        <f t="shared" si="48"/>
        <v>1703</v>
      </c>
      <c r="B544" s="36" t="str">
        <f t="shared" si="49"/>
        <v>中</v>
      </c>
      <c r="C544" s="36" t="str">
        <f t="shared" si="50"/>
        <v>金融A</v>
      </c>
      <c r="D544" s="37" t="str">
        <f t="shared" si="51"/>
        <v>0543</v>
      </c>
      <c r="E544" s="25" t="str">
        <f t="shared" si="53"/>
        <v>1703-中-金融B-0543</v>
      </c>
      <c r="F544" s="35" t="str">
        <f t="shared" si="52"/>
        <v>林O男</v>
      </c>
      <c r="G544" s="22">
        <v>42818</v>
      </c>
      <c r="H544" s="23" t="s">
        <v>3644</v>
      </c>
      <c r="I544" s="23" t="s">
        <v>97</v>
      </c>
      <c r="J544" s="23" t="s">
        <v>2618</v>
      </c>
      <c r="K544" s="23" t="s">
        <v>3645</v>
      </c>
      <c r="L544" s="23" t="s">
        <v>3646</v>
      </c>
      <c r="M544" s="23" t="s">
        <v>995</v>
      </c>
      <c r="N544" s="23" t="s">
        <v>3460</v>
      </c>
      <c r="O544" s="22">
        <v>42498</v>
      </c>
      <c r="P544" s="22">
        <v>42652</v>
      </c>
      <c r="Q544" s="26">
        <v>42798</v>
      </c>
      <c r="R544" s="23" t="s">
        <v>23</v>
      </c>
      <c r="S544" s="23" t="s">
        <v>3647</v>
      </c>
      <c r="T544" s="23" t="s">
        <v>49</v>
      </c>
      <c r="U544" s="22">
        <v>43010</v>
      </c>
      <c r="V544" s="22">
        <v>44835</v>
      </c>
      <c r="W544" s="23">
        <v>3</v>
      </c>
      <c r="X544" s="23" t="s">
        <v>3462</v>
      </c>
    </row>
    <row r="545" spans="1:24" x14ac:dyDescent="0.25">
      <c r="A545" s="36" t="str">
        <f t="shared" si="48"/>
        <v>1703</v>
      </c>
      <c r="B545" s="36" t="str">
        <f t="shared" si="49"/>
        <v>北</v>
      </c>
      <c r="C545" s="36" t="str">
        <f t="shared" si="50"/>
        <v>民營B</v>
      </c>
      <c r="D545" s="37" t="str">
        <f t="shared" si="51"/>
        <v>0544</v>
      </c>
      <c r="E545" s="25" t="str">
        <f t="shared" si="53"/>
        <v>1703-北-民營A-0544</v>
      </c>
      <c r="F545" s="35" t="str">
        <f t="shared" si="52"/>
        <v>曾O仲</v>
      </c>
      <c r="G545" s="22">
        <v>42818</v>
      </c>
      <c r="H545" s="23" t="s">
        <v>3648</v>
      </c>
      <c r="I545" s="23" t="s">
        <v>84</v>
      </c>
      <c r="J545" s="23" t="s">
        <v>18</v>
      </c>
      <c r="K545" s="23" t="s">
        <v>3649</v>
      </c>
      <c r="L545" s="23" t="s">
        <v>3650</v>
      </c>
      <c r="M545" s="23" t="s">
        <v>972</v>
      </c>
      <c r="N545" s="23" t="s">
        <v>3651</v>
      </c>
      <c r="O545" s="22">
        <v>42498</v>
      </c>
      <c r="P545" s="22">
        <v>42652</v>
      </c>
      <c r="Q545" s="26">
        <v>42798</v>
      </c>
      <c r="R545" s="23" t="s">
        <v>23</v>
      </c>
      <c r="S545" s="23" t="s">
        <v>3652</v>
      </c>
      <c r="T545" s="23" t="s">
        <v>34</v>
      </c>
      <c r="U545" s="22">
        <v>42628</v>
      </c>
      <c r="V545" s="22">
        <v>45183</v>
      </c>
      <c r="W545" s="23">
        <v>3</v>
      </c>
      <c r="X545" s="23" t="s">
        <v>3653</v>
      </c>
    </row>
    <row r="546" spans="1:24" x14ac:dyDescent="0.25">
      <c r="A546" s="36" t="str">
        <f t="shared" si="48"/>
        <v>1703</v>
      </c>
      <c r="B546" s="36" t="str">
        <f t="shared" si="49"/>
        <v>北</v>
      </c>
      <c r="C546" s="36" t="str">
        <f t="shared" si="50"/>
        <v>金融A</v>
      </c>
      <c r="D546" s="37" t="str">
        <f t="shared" si="51"/>
        <v>0545</v>
      </c>
      <c r="E546" s="25" t="str">
        <f t="shared" si="53"/>
        <v>1703-北-金融B-0545</v>
      </c>
      <c r="F546" s="35" t="str">
        <f t="shared" si="52"/>
        <v>熊O麟</v>
      </c>
      <c r="G546" s="22">
        <v>42818</v>
      </c>
      <c r="H546" s="23" t="s">
        <v>3654</v>
      </c>
      <c r="I546" s="23" t="s">
        <v>97</v>
      </c>
      <c r="J546" s="23" t="s">
        <v>18</v>
      </c>
      <c r="K546" s="23" t="s">
        <v>3655</v>
      </c>
      <c r="L546" s="23" t="s">
        <v>3656</v>
      </c>
      <c r="M546" s="23" t="s">
        <v>31</v>
      </c>
      <c r="N546" s="23" t="s">
        <v>344</v>
      </c>
      <c r="O546" s="22">
        <v>42498</v>
      </c>
      <c r="P546" s="22">
        <v>42652</v>
      </c>
      <c r="Q546" s="22">
        <v>42798</v>
      </c>
      <c r="R546" s="23" t="s">
        <v>23</v>
      </c>
      <c r="S546" s="23" t="s">
        <v>3657</v>
      </c>
      <c r="T546" s="23" t="s">
        <v>49</v>
      </c>
      <c r="U546" s="22">
        <v>44634</v>
      </c>
      <c r="V546" s="22">
        <v>44268</v>
      </c>
      <c r="W546" s="23">
        <v>3</v>
      </c>
      <c r="X546" s="23" t="s">
        <v>3614</v>
      </c>
    </row>
    <row r="547" spans="1:24" x14ac:dyDescent="0.25">
      <c r="A547" s="36" t="str">
        <f t="shared" si="48"/>
        <v>1703</v>
      </c>
      <c r="B547" s="36" t="str">
        <f t="shared" si="49"/>
        <v>中</v>
      </c>
      <c r="C547" s="36" t="str">
        <f t="shared" si="50"/>
        <v>公家B</v>
      </c>
      <c r="D547" s="37" t="str">
        <f t="shared" si="51"/>
        <v>0546</v>
      </c>
      <c r="E547" s="25" t="str">
        <f t="shared" si="53"/>
        <v>1703-中-公家A-0546</v>
      </c>
      <c r="F547" s="35" t="str">
        <f t="shared" si="52"/>
        <v>吳O茂</v>
      </c>
      <c r="G547" s="22">
        <v>42819</v>
      </c>
      <c r="H547" s="23" t="s">
        <v>3658</v>
      </c>
      <c r="I547" s="23" t="s">
        <v>213</v>
      </c>
      <c r="J547" s="23" t="s">
        <v>2618</v>
      </c>
      <c r="K547" s="23" t="s">
        <v>3659</v>
      </c>
      <c r="L547" s="23" t="s">
        <v>3660</v>
      </c>
      <c r="M547" s="23" t="s">
        <v>21</v>
      </c>
      <c r="N547" s="23" t="s">
        <v>3661</v>
      </c>
      <c r="O547" s="22">
        <v>42498</v>
      </c>
      <c r="P547" s="22">
        <v>42652</v>
      </c>
      <c r="Q547" s="22">
        <v>42798</v>
      </c>
      <c r="R547" s="23" t="s">
        <v>23</v>
      </c>
      <c r="S547" s="23" t="s">
        <v>3662</v>
      </c>
      <c r="T547" s="23" t="s">
        <v>41</v>
      </c>
      <c r="U547" s="22">
        <v>44057</v>
      </c>
      <c r="V547" s="22">
        <v>44786</v>
      </c>
      <c r="W547" s="23">
        <v>3</v>
      </c>
      <c r="X547" s="23" t="s">
        <v>3663</v>
      </c>
    </row>
    <row r="548" spans="1:24" x14ac:dyDescent="0.25">
      <c r="A548" s="36" t="str">
        <f t="shared" si="48"/>
        <v>1703</v>
      </c>
      <c r="B548" s="36" t="str">
        <f t="shared" si="49"/>
        <v>中</v>
      </c>
      <c r="C548" s="36" t="str">
        <f t="shared" si="50"/>
        <v>金融A</v>
      </c>
      <c r="D548" s="37" t="str">
        <f t="shared" si="51"/>
        <v>0547</v>
      </c>
      <c r="E548" s="25" t="str">
        <f t="shared" si="53"/>
        <v>1703-中-金融C-0547</v>
      </c>
      <c r="F548" s="35" t="str">
        <f t="shared" si="52"/>
        <v>林O男</v>
      </c>
      <c r="G548" s="22">
        <v>42819</v>
      </c>
      <c r="H548" s="23" t="s">
        <v>3664</v>
      </c>
      <c r="I548" s="23" t="s">
        <v>154</v>
      </c>
      <c r="J548" s="23" t="s">
        <v>2618</v>
      </c>
      <c r="K548" s="23" t="s">
        <v>3665</v>
      </c>
      <c r="L548" s="23" t="s">
        <v>3666</v>
      </c>
      <c r="M548" s="23" t="s">
        <v>21</v>
      </c>
      <c r="N548" s="23" t="s">
        <v>3460</v>
      </c>
      <c r="O548" s="22">
        <v>42498</v>
      </c>
      <c r="P548" s="22">
        <v>42652</v>
      </c>
      <c r="Q548" s="26">
        <v>42798</v>
      </c>
      <c r="R548" s="23" t="s">
        <v>23</v>
      </c>
      <c r="S548" s="23" t="s">
        <v>3667</v>
      </c>
      <c r="T548" s="23" t="s">
        <v>25</v>
      </c>
      <c r="U548" s="22">
        <v>43011</v>
      </c>
      <c r="V548" s="22">
        <v>44836</v>
      </c>
      <c r="W548" s="23">
        <v>3</v>
      </c>
      <c r="X548" s="23" t="s">
        <v>3462</v>
      </c>
    </row>
    <row r="549" spans="1:24" x14ac:dyDescent="0.25">
      <c r="A549" s="36" t="str">
        <f t="shared" si="48"/>
        <v>1703</v>
      </c>
      <c r="B549" s="36" t="str">
        <f t="shared" si="49"/>
        <v>北</v>
      </c>
      <c r="C549" s="36" t="str">
        <f t="shared" si="50"/>
        <v>公家C</v>
      </c>
      <c r="D549" s="37" t="str">
        <f t="shared" si="51"/>
        <v>0548</v>
      </c>
      <c r="E549" s="25" t="str">
        <f t="shared" si="53"/>
        <v>1703-北-公家C-0548</v>
      </c>
      <c r="F549" s="35" t="str">
        <f t="shared" si="52"/>
        <v>劉O銘</v>
      </c>
      <c r="G549" s="22">
        <v>42819</v>
      </c>
      <c r="H549" s="23" t="s">
        <v>3668</v>
      </c>
      <c r="I549" s="23" t="s">
        <v>104</v>
      </c>
      <c r="J549" s="23" t="s">
        <v>18</v>
      </c>
      <c r="K549" s="23" t="s">
        <v>3669</v>
      </c>
      <c r="L549" s="23" t="s">
        <v>3670</v>
      </c>
      <c r="M549" s="23" t="s">
        <v>995</v>
      </c>
      <c r="N549" s="23" t="s">
        <v>3671</v>
      </c>
      <c r="O549" s="22">
        <v>42498</v>
      </c>
      <c r="P549" s="22">
        <v>42652</v>
      </c>
      <c r="Q549" s="22">
        <v>42798</v>
      </c>
      <c r="R549" s="23" t="s">
        <v>23</v>
      </c>
      <c r="S549" s="23" t="s">
        <v>3672</v>
      </c>
      <c r="T549" s="23" t="s">
        <v>25</v>
      </c>
      <c r="U549" s="22">
        <v>44635</v>
      </c>
      <c r="V549" s="22">
        <v>44269</v>
      </c>
      <c r="W549" s="23">
        <v>3</v>
      </c>
      <c r="X549" s="23" t="s">
        <v>3673</v>
      </c>
    </row>
    <row r="550" spans="1:24" x14ac:dyDescent="0.25">
      <c r="A550" s="36" t="str">
        <f t="shared" si="48"/>
        <v>1703</v>
      </c>
      <c r="B550" s="36" t="str">
        <f t="shared" si="49"/>
        <v>北</v>
      </c>
      <c r="C550" s="36" t="str">
        <f t="shared" si="50"/>
        <v>金融C</v>
      </c>
      <c r="D550" s="37" t="str">
        <f t="shared" si="51"/>
        <v>0549</v>
      </c>
      <c r="E550" s="25" t="str">
        <f t="shared" si="53"/>
        <v>1703-北-金融A-0549</v>
      </c>
      <c r="F550" s="35" t="str">
        <f t="shared" si="52"/>
        <v>李O賢</v>
      </c>
      <c r="G550" s="22">
        <v>42819</v>
      </c>
      <c r="H550" s="23" t="s">
        <v>3674</v>
      </c>
      <c r="I550" s="23" t="s">
        <v>52</v>
      </c>
      <c r="J550" s="23" t="s">
        <v>18</v>
      </c>
      <c r="K550" s="23" t="s">
        <v>3675</v>
      </c>
      <c r="L550" s="23" t="s">
        <v>3676</v>
      </c>
      <c r="M550" s="23" t="s">
        <v>31</v>
      </c>
      <c r="N550" s="23" t="s">
        <v>3677</v>
      </c>
      <c r="O550" s="22">
        <v>42498</v>
      </c>
      <c r="P550" s="22">
        <v>42652</v>
      </c>
      <c r="Q550" s="26">
        <v>42798</v>
      </c>
      <c r="R550" s="23" t="s">
        <v>23</v>
      </c>
      <c r="S550" s="23" t="s">
        <v>3678</v>
      </c>
      <c r="T550" s="23" t="s">
        <v>41</v>
      </c>
      <c r="U550" s="22">
        <v>42629</v>
      </c>
      <c r="V550" s="22">
        <v>45184</v>
      </c>
      <c r="W550" s="23">
        <v>3</v>
      </c>
      <c r="X550" s="23" t="s">
        <v>3679</v>
      </c>
    </row>
    <row r="551" spans="1:24" x14ac:dyDescent="0.25">
      <c r="A551" s="36" t="str">
        <f t="shared" si="48"/>
        <v>1703</v>
      </c>
      <c r="B551" s="36" t="str">
        <f t="shared" si="49"/>
        <v>中</v>
      </c>
      <c r="C551" s="36" t="str">
        <f t="shared" si="50"/>
        <v>民營A</v>
      </c>
      <c r="D551" s="37" t="str">
        <f t="shared" si="51"/>
        <v>0550</v>
      </c>
      <c r="E551" s="25" t="str">
        <f t="shared" si="53"/>
        <v>1703-中-民營C-0550</v>
      </c>
      <c r="F551" s="35" t="str">
        <f t="shared" si="52"/>
        <v>伍O勤</v>
      </c>
      <c r="G551" s="22">
        <v>42820</v>
      </c>
      <c r="H551" s="23" t="s">
        <v>3680</v>
      </c>
      <c r="I551" s="23" t="s">
        <v>28</v>
      </c>
      <c r="J551" s="23" t="s">
        <v>2618</v>
      </c>
      <c r="K551" s="23" t="s">
        <v>3681</v>
      </c>
      <c r="L551" s="23" t="s">
        <v>3682</v>
      </c>
      <c r="M551" s="23" t="s">
        <v>31</v>
      </c>
      <c r="N551" s="23" t="s">
        <v>3683</v>
      </c>
      <c r="O551" s="22">
        <v>42498</v>
      </c>
      <c r="P551" s="22">
        <v>42652</v>
      </c>
      <c r="Q551" s="22">
        <v>42798</v>
      </c>
      <c r="R551" s="23" t="s">
        <v>23</v>
      </c>
      <c r="S551" s="23" t="s">
        <v>3684</v>
      </c>
      <c r="T551" s="23" t="s">
        <v>49</v>
      </c>
      <c r="U551" s="22">
        <v>44058</v>
      </c>
      <c r="V551" s="22">
        <v>44787</v>
      </c>
      <c r="W551" s="23">
        <v>3</v>
      </c>
      <c r="X551" s="23" t="s">
        <v>3685</v>
      </c>
    </row>
    <row r="552" spans="1:24" x14ac:dyDescent="0.25">
      <c r="A552" s="36" t="str">
        <f t="shared" si="48"/>
        <v>1703</v>
      </c>
      <c r="B552" s="36" t="str">
        <f t="shared" si="49"/>
        <v>中</v>
      </c>
      <c r="C552" s="36" t="str">
        <f t="shared" si="50"/>
        <v>其他C</v>
      </c>
      <c r="D552" s="37" t="str">
        <f t="shared" si="51"/>
        <v>0551</v>
      </c>
      <c r="E552" s="25" t="str">
        <f t="shared" si="53"/>
        <v>1703-中-其他B-0551</v>
      </c>
      <c r="F552" s="35" t="str">
        <f t="shared" si="52"/>
        <v>林O男</v>
      </c>
      <c r="G552" s="22">
        <v>42820</v>
      </c>
      <c r="H552" s="23" t="s">
        <v>3686</v>
      </c>
      <c r="I552" s="23" t="s">
        <v>71</v>
      </c>
      <c r="J552" s="23" t="s">
        <v>2618</v>
      </c>
      <c r="K552" s="23" t="s">
        <v>3687</v>
      </c>
      <c r="L552" s="23" t="s">
        <v>3688</v>
      </c>
      <c r="M552" s="23" t="s">
        <v>954</v>
      </c>
      <c r="N552" s="23" t="s">
        <v>3460</v>
      </c>
      <c r="O552" s="22">
        <v>42498</v>
      </c>
      <c r="P552" s="22">
        <v>42652</v>
      </c>
      <c r="Q552" s="26">
        <v>42798</v>
      </c>
      <c r="R552" s="23" t="s">
        <v>23</v>
      </c>
      <c r="S552" s="23" t="s">
        <v>3689</v>
      </c>
      <c r="T552" s="23" t="s">
        <v>34</v>
      </c>
      <c r="U552" s="22">
        <v>43012</v>
      </c>
      <c r="V552" s="22">
        <v>44837</v>
      </c>
      <c r="W552" s="23">
        <v>3</v>
      </c>
      <c r="X552" s="23" t="s">
        <v>3462</v>
      </c>
    </row>
    <row r="553" spans="1:24" x14ac:dyDescent="0.25">
      <c r="A553" s="36" t="str">
        <f t="shared" si="48"/>
        <v>1703</v>
      </c>
      <c r="B553" s="36" t="str">
        <f t="shared" si="49"/>
        <v>北</v>
      </c>
      <c r="C553" s="36" t="str">
        <f t="shared" si="50"/>
        <v>民營B</v>
      </c>
      <c r="D553" s="37" t="str">
        <f t="shared" si="51"/>
        <v>0552</v>
      </c>
      <c r="E553" s="25" t="str">
        <f t="shared" si="53"/>
        <v>1703-北-民營C-0552</v>
      </c>
      <c r="F553" s="35" t="str">
        <f t="shared" si="52"/>
        <v>楊O姣</v>
      </c>
      <c r="G553" s="22">
        <v>42820</v>
      </c>
      <c r="H553" s="23" t="s">
        <v>3690</v>
      </c>
      <c r="I553" s="23" t="s">
        <v>28</v>
      </c>
      <c r="J553" s="23" t="s">
        <v>18</v>
      </c>
      <c r="K553" s="23" t="s">
        <v>3691</v>
      </c>
      <c r="L553" s="23" t="s">
        <v>3692</v>
      </c>
      <c r="M553" s="23" t="s">
        <v>21</v>
      </c>
      <c r="N553" s="23" t="s">
        <v>3693</v>
      </c>
      <c r="O553" s="22">
        <v>42498</v>
      </c>
      <c r="P553" s="22">
        <v>42652</v>
      </c>
      <c r="Q553" s="22">
        <v>42798</v>
      </c>
      <c r="R553" s="23" t="s">
        <v>23</v>
      </c>
      <c r="S553" s="23" t="s">
        <v>3694</v>
      </c>
      <c r="T553" s="23" t="s">
        <v>34</v>
      </c>
      <c r="U553" s="22">
        <v>44636</v>
      </c>
      <c r="V553" s="22">
        <v>44270</v>
      </c>
      <c r="W553" s="23">
        <v>3</v>
      </c>
      <c r="X553" s="23" t="s">
        <v>3695</v>
      </c>
    </row>
    <row r="554" spans="1:24" x14ac:dyDescent="0.25">
      <c r="A554" s="36" t="str">
        <f t="shared" si="48"/>
        <v>1703</v>
      </c>
      <c r="B554" s="36" t="str">
        <f t="shared" si="49"/>
        <v>北</v>
      </c>
      <c r="C554" s="36" t="str">
        <f t="shared" si="50"/>
        <v>其他C</v>
      </c>
      <c r="D554" s="37" t="str">
        <f t="shared" si="51"/>
        <v>0553</v>
      </c>
      <c r="E554" s="25" t="str">
        <f t="shared" si="53"/>
        <v>1703-北-其他B-0553</v>
      </c>
      <c r="F554" s="35" t="str">
        <f t="shared" si="52"/>
        <v>楊O璋</v>
      </c>
      <c r="G554" s="22">
        <v>42820</v>
      </c>
      <c r="H554" s="23" t="s">
        <v>3696</v>
      </c>
      <c r="I554" s="23" t="s">
        <v>71</v>
      </c>
      <c r="J554" s="23" t="s">
        <v>18</v>
      </c>
      <c r="K554" s="23" t="s">
        <v>3697</v>
      </c>
      <c r="L554" s="23" t="s">
        <v>3698</v>
      </c>
      <c r="M554" s="23" t="s">
        <v>21</v>
      </c>
      <c r="N554" s="23" t="s">
        <v>3699</v>
      </c>
      <c r="O554" s="22">
        <v>42498</v>
      </c>
      <c r="P554" s="22">
        <v>42652</v>
      </c>
      <c r="Q554" s="26">
        <v>42798</v>
      </c>
      <c r="R554" s="23" t="s">
        <v>23</v>
      </c>
      <c r="S554" s="23" t="s">
        <v>3700</v>
      </c>
      <c r="T554" s="23" t="s">
        <v>49</v>
      </c>
      <c r="U554" s="22">
        <v>42630</v>
      </c>
      <c r="V554" s="22">
        <v>45185</v>
      </c>
      <c r="W554" s="23">
        <v>3</v>
      </c>
      <c r="X554" s="23" t="s">
        <v>3701</v>
      </c>
    </row>
    <row r="555" spans="1:24" x14ac:dyDescent="0.25">
      <c r="A555" s="36" t="str">
        <f t="shared" si="48"/>
        <v>1703</v>
      </c>
      <c r="B555" s="36" t="str">
        <f t="shared" si="49"/>
        <v>中</v>
      </c>
      <c r="C555" s="36" t="str">
        <f t="shared" si="50"/>
        <v>公家B</v>
      </c>
      <c r="D555" s="37" t="str">
        <f t="shared" si="51"/>
        <v>0554</v>
      </c>
      <c r="E555" s="25" t="str">
        <f t="shared" si="53"/>
        <v>1703-中-公家C-0554</v>
      </c>
      <c r="F555" s="35" t="str">
        <f t="shared" si="52"/>
        <v>林O男</v>
      </c>
      <c r="G555" s="22">
        <v>42821</v>
      </c>
      <c r="H555" s="23" t="s">
        <v>3702</v>
      </c>
      <c r="I555" s="23" t="s">
        <v>104</v>
      </c>
      <c r="J555" s="23" t="s">
        <v>2618</v>
      </c>
      <c r="K555" s="23" t="s">
        <v>3703</v>
      </c>
      <c r="L555" s="23" t="s">
        <v>3704</v>
      </c>
      <c r="M555" s="23" t="s">
        <v>972</v>
      </c>
      <c r="N555" s="23" t="s">
        <v>3460</v>
      </c>
      <c r="O555" s="22">
        <v>42498</v>
      </c>
      <c r="P555" s="22">
        <v>42652</v>
      </c>
      <c r="Q555" s="26">
        <v>42798</v>
      </c>
      <c r="R555" s="23" t="s">
        <v>23</v>
      </c>
      <c r="S555" s="23" t="s">
        <v>3705</v>
      </c>
      <c r="T555" s="23" t="s">
        <v>41</v>
      </c>
      <c r="U555" s="22">
        <v>43013</v>
      </c>
      <c r="V555" s="22">
        <v>44838</v>
      </c>
      <c r="W555" s="23">
        <v>3</v>
      </c>
      <c r="X555" s="23" t="s">
        <v>3462</v>
      </c>
    </row>
    <row r="556" spans="1:24" x14ac:dyDescent="0.25">
      <c r="A556" s="36" t="str">
        <f t="shared" si="48"/>
        <v>1703</v>
      </c>
      <c r="B556" s="36" t="str">
        <f t="shared" si="49"/>
        <v>中</v>
      </c>
      <c r="C556" s="36" t="str">
        <f t="shared" si="50"/>
        <v>金融C</v>
      </c>
      <c r="D556" s="37" t="str">
        <f t="shared" si="51"/>
        <v>0555</v>
      </c>
      <c r="E556" s="25" t="str">
        <f t="shared" si="53"/>
        <v>1703-中-金融A-0555</v>
      </c>
      <c r="F556" s="35" t="str">
        <f t="shared" si="52"/>
        <v>林O倫</v>
      </c>
      <c r="G556" s="22">
        <v>42821</v>
      </c>
      <c r="H556" s="23" t="s">
        <v>3706</v>
      </c>
      <c r="I556" s="23" t="s">
        <v>52</v>
      </c>
      <c r="J556" s="23" t="s">
        <v>2618</v>
      </c>
      <c r="K556" s="23" t="s">
        <v>3707</v>
      </c>
      <c r="L556" s="23" t="s">
        <v>3708</v>
      </c>
      <c r="M556" s="23" t="s">
        <v>21</v>
      </c>
      <c r="N556" s="23" t="s">
        <v>3709</v>
      </c>
      <c r="O556" s="22">
        <v>42498</v>
      </c>
      <c r="P556" s="22">
        <v>42652</v>
      </c>
      <c r="Q556" s="22">
        <v>42798</v>
      </c>
      <c r="R556" s="23" t="s">
        <v>23</v>
      </c>
      <c r="S556" s="23" t="s">
        <v>3710</v>
      </c>
      <c r="T556" s="23" t="s">
        <v>25</v>
      </c>
      <c r="U556" s="22">
        <v>44059</v>
      </c>
      <c r="V556" s="22">
        <v>44788</v>
      </c>
      <c r="W556" s="23">
        <v>3</v>
      </c>
      <c r="X556" s="23" t="s">
        <v>3711</v>
      </c>
    </row>
    <row r="557" spans="1:24" x14ac:dyDescent="0.25">
      <c r="A557" s="36" t="str">
        <f t="shared" si="48"/>
        <v>1703</v>
      </c>
      <c r="B557" s="36" t="str">
        <f t="shared" si="49"/>
        <v>北</v>
      </c>
      <c r="C557" s="36" t="str">
        <f t="shared" si="50"/>
        <v>私人A</v>
      </c>
      <c r="D557" s="37" t="str">
        <f t="shared" si="51"/>
        <v>0556</v>
      </c>
      <c r="E557" s="25" t="str">
        <f t="shared" si="53"/>
        <v>1703-北-私人C-0556</v>
      </c>
      <c r="F557" s="35" t="str">
        <f t="shared" si="52"/>
        <v>崔O緯</v>
      </c>
      <c r="G557" s="22">
        <v>42821</v>
      </c>
      <c r="H557" s="23" t="s">
        <v>3712</v>
      </c>
      <c r="I557" s="23" t="s">
        <v>118</v>
      </c>
      <c r="J557" s="23" t="s">
        <v>18</v>
      </c>
      <c r="K557" s="23" t="s">
        <v>3713</v>
      </c>
      <c r="L557" s="23" t="s">
        <v>3714</v>
      </c>
      <c r="M557" s="23" t="s">
        <v>31</v>
      </c>
      <c r="N557" s="23" t="s">
        <v>3715</v>
      </c>
      <c r="O557" s="22">
        <v>42498</v>
      </c>
      <c r="P557" s="22">
        <v>42652</v>
      </c>
      <c r="Q557" s="22">
        <v>42798</v>
      </c>
      <c r="R557" s="23" t="s">
        <v>23</v>
      </c>
      <c r="S557" s="23" t="s">
        <v>3716</v>
      </c>
      <c r="T557" s="23" t="s">
        <v>41</v>
      </c>
      <c r="U557" s="22">
        <v>44637</v>
      </c>
      <c r="V557" s="22">
        <v>44271</v>
      </c>
      <c r="W557" s="23">
        <v>3</v>
      </c>
      <c r="X557" s="23" t="s">
        <v>3717</v>
      </c>
    </row>
    <row r="558" spans="1:24" x14ac:dyDescent="0.25">
      <c r="A558" s="36" t="str">
        <f t="shared" si="48"/>
        <v>1703</v>
      </c>
      <c r="B558" s="36" t="str">
        <f t="shared" si="49"/>
        <v>北</v>
      </c>
      <c r="C558" s="36" t="str">
        <f t="shared" si="50"/>
        <v>金融C</v>
      </c>
      <c r="D558" s="37" t="str">
        <f t="shared" si="51"/>
        <v>0557</v>
      </c>
      <c r="E558" s="25" t="str">
        <f t="shared" si="53"/>
        <v>1703-北-金融B-0557</v>
      </c>
      <c r="F558" s="35" t="str">
        <f t="shared" si="52"/>
        <v>何O華</v>
      </c>
      <c r="G558" s="22">
        <v>42821</v>
      </c>
      <c r="H558" s="23" t="s">
        <v>3718</v>
      </c>
      <c r="I558" s="23" t="s">
        <v>97</v>
      </c>
      <c r="J558" s="23" t="s">
        <v>18</v>
      </c>
      <c r="K558" s="23" t="s">
        <v>3719</v>
      </c>
      <c r="L558" s="23" t="s">
        <v>3720</v>
      </c>
      <c r="M558" s="23" t="s">
        <v>972</v>
      </c>
      <c r="N558" s="23" t="s">
        <v>3721</v>
      </c>
      <c r="O558" s="22">
        <v>42498</v>
      </c>
      <c r="P558" s="22">
        <v>42652</v>
      </c>
      <c r="Q558" s="26">
        <v>42798</v>
      </c>
      <c r="R558" s="23" t="s">
        <v>23</v>
      </c>
      <c r="S558" s="23" t="s">
        <v>3722</v>
      </c>
      <c r="T558" s="23" t="s">
        <v>25</v>
      </c>
      <c r="U558" s="22">
        <v>42631</v>
      </c>
      <c r="V558" s="22">
        <v>45186</v>
      </c>
      <c r="W558" s="23">
        <v>3</v>
      </c>
      <c r="X558" s="23" t="s">
        <v>3723</v>
      </c>
    </row>
    <row r="559" spans="1:24" x14ac:dyDescent="0.25">
      <c r="A559" s="36" t="str">
        <f t="shared" si="48"/>
        <v>1703</v>
      </c>
      <c r="B559" s="36" t="str">
        <f t="shared" si="49"/>
        <v>中</v>
      </c>
      <c r="C559" s="36" t="str">
        <f t="shared" si="50"/>
        <v>民營B</v>
      </c>
      <c r="D559" s="37" t="str">
        <f t="shared" si="51"/>
        <v>0558</v>
      </c>
      <c r="E559" s="25" t="str">
        <f t="shared" si="53"/>
        <v>1703-中-民營B-0558</v>
      </c>
      <c r="F559" s="35" t="str">
        <f t="shared" si="52"/>
        <v>韓O華</v>
      </c>
      <c r="G559" s="22">
        <v>42822</v>
      </c>
      <c r="H559" s="23" t="s">
        <v>3724</v>
      </c>
      <c r="I559" s="23" t="s">
        <v>111</v>
      </c>
      <c r="J559" s="23" t="s">
        <v>2618</v>
      </c>
      <c r="K559" s="23" t="s">
        <v>3725</v>
      </c>
      <c r="L559" s="23" t="s">
        <v>3726</v>
      </c>
      <c r="M559" s="23" t="s">
        <v>31</v>
      </c>
      <c r="N559" s="23" t="s">
        <v>3727</v>
      </c>
      <c r="O559" s="22">
        <v>42498</v>
      </c>
      <c r="P559" s="22">
        <v>42652</v>
      </c>
      <c r="Q559" s="26">
        <v>42798</v>
      </c>
      <c r="R559" s="23" t="s">
        <v>23</v>
      </c>
      <c r="S559" s="23" t="s">
        <v>3728</v>
      </c>
      <c r="T559" s="23" t="s">
        <v>49</v>
      </c>
      <c r="U559" s="22">
        <v>43014</v>
      </c>
      <c r="V559" s="22">
        <v>44839</v>
      </c>
      <c r="W559" s="23">
        <v>3</v>
      </c>
      <c r="X559" s="23" t="s">
        <v>3729</v>
      </c>
    </row>
    <row r="560" spans="1:24" x14ac:dyDescent="0.25">
      <c r="A560" s="36" t="str">
        <f t="shared" si="48"/>
        <v>1703</v>
      </c>
      <c r="B560" s="36" t="str">
        <f t="shared" si="49"/>
        <v>中</v>
      </c>
      <c r="C560" s="36" t="str">
        <f t="shared" si="50"/>
        <v>金融B</v>
      </c>
      <c r="D560" s="37" t="str">
        <f t="shared" si="51"/>
        <v>0559</v>
      </c>
      <c r="E560" s="25" t="str">
        <f t="shared" si="53"/>
        <v>1703-中-金融B-0559</v>
      </c>
      <c r="F560" s="35" t="str">
        <f t="shared" si="52"/>
        <v>林O勝</v>
      </c>
      <c r="G560" s="22">
        <v>42822</v>
      </c>
      <c r="H560" s="23" t="s">
        <v>3730</v>
      </c>
      <c r="I560" s="23" t="s">
        <v>97</v>
      </c>
      <c r="J560" s="23" t="s">
        <v>2618</v>
      </c>
      <c r="K560" s="23" t="s">
        <v>3731</v>
      </c>
      <c r="L560" s="23" t="s">
        <v>3732</v>
      </c>
      <c r="M560" s="23" t="s">
        <v>31</v>
      </c>
      <c r="N560" s="23" t="s">
        <v>3733</v>
      </c>
      <c r="O560" s="22">
        <v>42498</v>
      </c>
      <c r="P560" s="22">
        <v>42652</v>
      </c>
      <c r="Q560" s="22">
        <v>42798</v>
      </c>
      <c r="R560" s="23" t="s">
        <v>23</v>
      </c>
      <c r="S560" s="23" t="s">
        <v>3734</v>
      </c>
      <c r="T560" s="23" t="s">
        <v>34</v>
      </c>
      <c r="U560" s="22">
        <v>44060</v>
      </c>
      <c r="V560" s="22">
        <v>44789</v>
      </c>
      <c r="W560" s="23">
        <v>3</v>
      </c>
      <c r="X560" s="23" t="s">
        <v>3735</v>
      </c>
    </row>
    <row r="561" spans="1:24" x14ac:dyDescent="0.25">
      <c r="A561" s="36" t="str">
        <f t="shared" si="48"/>
        <v>1703</v>
      </c>
      <c r="B561" s="36" t="str">
        <f t="shared" si="49"/>
        <v>北</v>
      </c>
      <c r="C561" s="36" t="str">
        <f t="shared" si="50"/>
        <v>其他B</v>
      </c>
      <c r="D561" s="37" t="str">
        <f t="shared" si="51"/>
        <v>0560</v>
      </c>
      <c r="E561" s="25" t="str">
        <f t="shared" si="53"/>
        <v>1703-北-其他C-0560</v>
      </c>
      <c r="F561" s="35" t="str">
        <f t="shared" si="52"/>
        <v>張O明</v>
      </c>
      <c r="G561" s="22">
        <v>42822</v>
      </c>
      <c r="H561" s="23" t="s">
        <v>3736</v>
      </c>
      <c r="I561" s="23" t="s">
        <v>124</v>
      </c>
      <c r="J561" s="23" t="s">
        <v>18</v>
      </c>
      <c r="K561" s="23" t="s">
        <v>3737</v>
      </c>
      <c r="L561" s="23" t="s">
        <v>3738</v>
      </c>
      <c r="M561" s="23" t="s">
        <v>995</v>
      </c>
      <c r="N561" s="23" t="s">
        <v>3739</v>
      </c>
      <c r="O561" s="22">
        <v>42498</v>
      </c>
      <c r="P561" s="22">
        <v>42652</v>
      </c>
      <c r="Q561" s="22">
        <v>42798</v>
      </c>
      <c r="R561" s="23" t="s">
        <v>23</v>
      </c>
      <c r="S561" s="23" t="s">
        <v>3740</v>
      </c>
      <c r="T561" s="23" t="s">
        <v>49</v>
      </c>
      <c r="U561" s="22">
        <v>44638</v>
      </c>
      <c r="V561" s="22">
        <v>44272</v>
      </c>
      <c r="W561" s="23">
        <v>3</v>
      </c>
      <c r="X561" s="23" t="s">
        <v>3741</v>
      </c>
    </row>
    <row r="562" spans="1:24" x14ac:dyDescent="0.25">
      <c r="A562" s="36" t="str">
        <f t="shared" si="48"/>
        <v>1703</v>
      </c>
      <c r="B562" s="36" t="str">
        <f t="shared" si="49"/>
        <v>北</v>
      </c>
      <c r="C562" s="36" t="str">
        <f t="shared" si="50"/>
        <v>金融C</v>
      </c>
      <c r="D562" s="37" t="str">
        <f t="shared" si="51"/>
        <v>0561</v>
      </c>
      <c r="E562" s="25" t="str">
        <f t="shared" si="53"/>
        <v>1703-北-金融C-0561</v>
      </c>
      <c r="F562" s="35" t="str">
        <f t="shared" si="52"/>
        <v>林O勇</v>
      </c>
      <c r="G562" s="22">
        <v>42822</v>
      </c>
      <c r="H562" s="23" t="s">
        <v>3742</v>
      </c>
      <c r="I562" s="23" t="s">
        <v>154</v>
      </c>
      <c r="J562" s="23" t="s">
        <v>18</v>
      </c>
      <c r="K562" s="23" t="s">
        <v>3743</v>
      </c>
      <c r="L562" s="23" t="s">
        <v>3744</v>
      </c>
      <c r="M562" s="23" t="s">
        <v>31</v>
      </c>
      <c r="N562" s="23" t="s">
        <v>3745</v>
      </c>
      <c r="O562" s="22">
        <v>42498</v>
      </c>
      <c r="P562" s="22">
        <v>42652</v>
      </c>
      <c r="Q562" s="26">
        <v>42798</v>
      </c>
      <c r="R562" s="23" t="s">
        <v>23</v>
      </c>
      <c r="S562" s="23" t="s">
        <v>3746</v>
      </c>
      <c r="T562" s="23" t="s">
        <v>34</v>
      </c>
      <c r="U562" s="22">
        <v>42632</v>
      </c>
      <c r="V562" s="22">
        <v>45187</v>
      </c>
      <c r="W562" s="23">
        <v>3</v>
      </c>
      <c r="X562" s="23" t="s">
        <v>3747</v>
      </c>
    </row>
    <row r="563" spans="1:24" x14ac:dyDescent="0.25">
      <c r="A563" s="36" t="str">
        <f t="shared" si="48"/>
        <v>1703</v>
      </c>
      <c r="B563" s="36" t="str">
        <f t="shared" si="49"/>
        <v>中</v>
      </c>
      <c r="C563" s="36" t="str">
        <f t="shared" si="50"/>
        <v>公家C</v>
      </c>
      <c r="D563" s="37" t="str">
        <f t="shared" si="51"/>
        <v>0562</v>
      </c>
      <c r="E563" s="25" t="str">
        <f t="shared" si="53"/>
        <v>1703-中-公家B-0562</v>
      </c>
      <c r="F563" s="35" t="str">
        <f t="shared" si="52"/>
        <v>葉O夫</v>
      </c>
      <c r="G563" s="22">
        <v>42823</v>
      </c>
      <c r="H563" s="23" t="s">
        <v>3748</v>
      </c>
      <c r="I563" s="23" t="s">
        <v>137</v>
      </c>
      <c r="J563" s="23" t="s">
        <v>2618</v>
      </c>
      <c r="K563" s="23" t="s">
        <v>3749</v>
      </c>
      <c r="L563" s="23" t="s">
        <v>3750</v>
      </c>
      <c r="M563" s="23" t="s">
        <v>21</v>
      </c>
      <c r="N563" s="23" t="s">
        <v>3751</v>
      </c>
      <c r="O563" s="22">
        <v>42498</v>
      </c>
      <c r="P563" s="22">
        <v>42652</v>
      </c>
      <c r="Q563" s="22">
        <v>42798</v>
      </c>
      <c r="R563" s="23" t="s">
        <v>23</v>
      </c>
      <c r="S563" s="23" t="s">
        <v>3752</v>
      </c>
      <c r="T563" s="23" t="s">
        <v>41</v>
      </c>
      <c r="U563" s="22">
        <v>44061</v>
      </c>
      <c r="V563" s="22">
        <v>44790</v>
      </c>
      <c r="W563" s="23">
        <v>3</v>
      </c>
      <c r="X563" s="23" t="s">
        <v>3753</v>
      </c>
    </row>
    <row r="564" spans="1:24" x14ac:dyDescent="0.25">
      <c r="A564" s="36" t="str">
        <f t="shared" si="48"/>
        <v>1703</v>
      </c>
      <c r="B564" s="36" t="str">
        <f t="shared" si="49"/>
        <v>中</v>
      </c>
      <c r="C564" s="36" t="str">
        <f t="shared" si="50"/>
        <v>金融B</v>
      </c>
      <c r="D564" s="37" t="str">
        <f t="shared" si="51"/>
        <v>0563</v>
      </c>
      <c r="E564" s="25" t="str">
        <f t="shared" si="53"/>
        <v>1703-中-金融A-0563</v>
      </c>
      <c r="F564" s="35" t="str">
        <f t="shared" si="52"/>
        <v>林O男</v>
      </c>
      <c r="G564" s="22">
        <v>42823</v>
      </c>
      <c r="H564" s="23" t="s">
        <v>3754</v>
      </c>
      <c r="I564" s="23" t="s">
        <v>52</v>
      </c>
      <c r="J564" s="23" t="s">
        <v>2618</v>
      </c>
      <c r="K564" s="23" t="s">
        <v>3755</v>
      </c>
      <c r="L564" s="23" t="s">
        <v>3756</v>
      </c>
      <c r="M564" s="23" t="s">
        <v>995</v>
      </c>
      <c r="N564" s="23" t="s">
        <v>3460</v>
      </c>
      <c r="O564" s="22">
        <v>42498</v>
      </c>
      <c r="P564" s="22">
        <v>42652</v>
      </c>
      <c r="Q564" s="26">
        <v>42798</v>
      </c>
      <c r="R564" s="23" t="s">
        <v>23</v>
      </c>
      <c r="S564" s="23" t="s">
        <v>3757</v>
      </c>
      <c r="T564" s="23" t="s">
        <v>25</v>
      </c>
      <c r="U564" s="22">
        <v>43015</v>
      </c>
      <c r="V564" s="22">
        <v>44840</v>
      </c>
      <c r="W564" s="23">
        <v>3</v>
      </c>
      <c r="X564" s="23" t="s">
        <v>3462</v>
      </c>
    </row>
    <row r="565" spans="1:24" x14ac:dyDescent="0.25">
      <c r="A565" s="36" t="str">
        <f t="shared" si="48"/>
        <v>1703</v>
      </c>
      <c r="B565" s="36" t="str">
        <f t="shared" si="49"/>
        <v>北</v>
      </c>
      <c r="C565" s="36" t="str">
        <f t="shared" si="50"/>
        <v>公家A</v>
      </c>
      <c r="D565" s="37" t="str">
        <f t="shared" si="51"/>
        <v>0564</v>
      </c>
      <c r="E565" s="25" t="str">
        <f t="shared" si="53"/>
        <v>1703-北-公家A-0564</v>
      </c>
      <c r="F565" s="35" t="str">
        <f t="shared" si="52"/>
        <v>鄭O道</v>
      </c>
      <c r="G565" s="22">
        <v>42823</v>
      </c>
      <c r="H565" s="23" t="s">
        <v>3758</v>
      </c>
      <c r="I565" s="23" t="s">
        <v>213</v>
      </c>
      <c r="J565" s="23" t="s">
        <v>18</v>
      </c>
      <c r="K565" s="23" t="s">
        <v>3759</v>
      </c>
      <c r="L565" s="23" t="s">
        <v>3760</v>
      </c>
      <c r="M565" s="23" t="s">
        <v>21</v>
      </c>
      <c r="N565" s="23" t="s">
        <v>3761</v>
      </c>
      <c r="O565" s="22">
        <v>42498</v>
      </c>
      <c r="P565" s="22">
        <v>42652</v>
      </c>
      <c r="Q565" s="22">
        <v>42798</v>
      </c>
      <c r="R565" s="23" t="s">
        <v>23</v>
      </c>
      <c r="S565" s="23" t="s">
        <v>3762</v>
      </c>
      <c r="T565" s="23" t="s">
        <v>25</v>
      </c>
      <c r="U565" s="22">
        <v>44639</v>
      </c>
      <c r="V565" s="22">
        <v>44273</v>
      </c>
      <c r="W565" s="23">
        <v>3</v>
      </c>
      <c r="X565" s="23" t="s">
        <v>3763</v>
      </c>
    </row>
    <row r="566" spans="1:24" x14ac:dyDescent="0.25">
      <c r="A566" s="36" t="str">
        <f t="shared" si="48"/>
        <v>1704</v>
      </c>
      <c r="B566" s="36" t="str">
        <f t="shared" si="49"/>
        <v>中</v>
      </c>
      <c r="C566" s="36" t="str">
        <f t="shared" si="50"/>
        <v>民營A</v>
      </c>
      <c r="D566" s="37" t="str">
        <f t="shared" si="51"/>
        <v>0565</v>
      </c>
      <c r="E566" s="25" t="str">
        <f t="shared" si="53"/>
        <v>1704-中-民營B-0565</v>
      </c>
      <c r="F566" s="35" t="str">
        <f t="shared" si="52"/>
        <v>林O鎮</v>
      </c>
      <c r="G566" s="22">
        <v>42829</v>
      </c>
      <c r="H566" s="23" t="s">
        <v>3885</v>
      </c>
      <c r="I566" s="23" t="s">
        <v>111</v>
      </c>
      <c r="J566" s="23" t="s">
        <v>2618</v>
      </c>
      <c r="K566" s="23" t="s">
        <v>3886</v>
      </c>
      <c r="L566" s="23" t="s">
        <v>3887</v>
      </c>
      <c r="M566" s="23" t="s">
        <v>21</v>
      </c>
      <c r="N566" s="23" t="s">
        <v>3888</v>
      </c>
      <c r="O566" s="22">
        <v>42498</v>
      </c>
      <c r="P566" s="22">
        <v>42652</v>
      </c>
      <c r="Q566" s="22">
        <v>42798</v>
      </c>
      <c r="R566" s="23" t="s">
        <v>23</v>
      </c>
      <c r="S566" s="23" t="s">
        <v>3889</v>
      </c>
      <c r="T566" s="23" t="s">
        <v>25</v>
      </c>
      <c r="U566" s="22">
        <v>44067</v>
      </c>
      <c r="V566" s="22">
        <v>44796</v>
      </c>
      <c r="W566" s="23">
        <v>3</v>
      </c>
      <c r="X566" s="23" t="s">
        <v>3890</v>
      </c>
    </row>
    <row r="567" spans="1:24" x14ac:dyDescent="0.25">
      <c r="A567" s="36" t="str">
        <f t="shared" si="48"/>
        <v>1704</v>
      </c>
      <c r="B567" s="36" t="str">
        <f t="shared" si="49"/>
        <v>北</v>
      </c>
      <c r="C567" s="36" t="str">
        <f t="shared" si="50"/>
        <v>公家B</v>
      </c>
      <c r="D567" s="37" t="str">
        <f t="shared" si="51"/>
        <v>0566</v>
      </c>
      <c r="E567" s="25" t="str">
        <f t="shared" si="53"/>
        <v>1704-北-公家B-0566</v>
      </c>
      <c r="F567" s="35" t="str">
        <f t="shared" si="52"/>
        <v>蔡O峰</v>
      </c>
      <c r="G567" s="22">
        <v>42829</v>
      </c>
      <c r="H567" s="23" t="s">
        <v>3891</v>
      </c>
      <c r="I567" s="23" t="s">
        <v>137</v>
      </c>
      <c r="J567" s="23" t="s">
        <v>18</v>
      </c>
      <c r="K567" s="23" t="s">
        <v>3892</v>
      </c>
      <c r="L567" s="23" t="s">
        <v>3893</v>
      </c>
      <c r="M567" s="23" t="s">
        <v>21</v>
      </c>
      <c r="N567" s="23" t="s">
        <v>3894</v>
      </c>
      <c r="O567" s="22">
        <v>42498</v>
      </c>
      <c r="P567" s="22">
        <v>42652</v>
      </c>
      <c r="Q567" s="26">
        <v>42798</v>
      </c>
      <c r="R567" s="23" t="s">
        <v>23</v>
      </c>
      <c r="S567" s="23" t="s">
        <v>3895</v>
      </c>
      <c r="T567" s="23" t="s">
        <v>25</v>
      </c>
      <c r="U567" s="22">
        <v>42639</v>
      </c>
      <c r="V567" s="22">
        <v>45194</v>
      </c>
      <c r="W567" s="23">
        <v>3</v>
      </c>
      <c r="X567" s="23" t="s">
        <v>3896</v>
      </c>
    </row>
    <row r="568" spans="1:24" x14ac:dyDescent="0.25">
      <c r="A568" s="36" t="str">
        <f t="shared" si="48"/>
        <v>1704</v>
      </c>
      <c r="B568" s="36" t="str">
        <f t="shared" si="49"/>
        <v>北</v>
      </c>
      <c r="C568" s="36" t="str">
        <f t="shared" si="50"/>
        <v>金融B</v>
      </c>
      <c r="D568" s="37" t="str">
        <f t="shared" si="51"/>
        <v>0567</v>
      </c>
      <c r="E568" s="25" t="str">
        <f t="shared" si="53"/>
        <v>1704-北-金融A-0567</v>
      </c>
      <c r="F568" s="35" t="str">
        <f t="shared" si="52"/>
        <v>林O富</v>
      </c>
      <c r="G568" s="22">
        <v>42829</v>
      </c>
      <c r="H568" s="23" t="s">
        <v>3897</v>
      </c>
      <c r="I568" s="23" t="s">
        <v>52</v>
      </c>
      <c r="J568" s="23" t="s">
        <v>18</v>
      </c>
      <c r="K568" s="23" t="s">
        <v>3898</v>
      </c>
      <c r="L568" s="23" t="s">
        <v>3899</v>
      </c>
      <c r="M568" s="23" t="s">
        <v>21</v>
      </c>
      <c r="N568" s="23" t="s">
        <v>3900</v>
      </c>
      <c r="O568" s="22">
        <v>42498</v>
      </c>
      <c r="P568" s="22">
        <v>42652</v>
      </c>
      <c r="Q568" s="22">
        <v>42798</v>
      </c>
      <c r="R568" s="23" t="s">
        <v>23</v>
      </c>
      <c r="S568" s="23" t="s">
        <v>3901</v>
      </c>
      <c r="T568" s="23" t="s">
        <v>41</v>
      </c>
      <c r="U568" s="22">
        <v>44645</v>
      </c>
      <c r="V568" s="22">
        <v>44279</v>
      </c>
      <c r="W568" s="23">
        <v>3</v>
      </c>
      <c r="X568" s="23" t="s">
        <v>3902</v>
      </c>
    </row>
    <row r="569" spans="1:24" x14ac:dyDescent="0.25">
      <c r="A569" s="36" t="str">
        <f t="shared" si="48"/>
        <v>1704</v>
      </c>
      <c r="B569" s="36" t="str">
        <f t="shared" si="49"/>
        <v>中</v>
      </c>
      <c r="C569" s="36" t="str">
        <f t="shared" si="50"/>
        <v>公家A</v>
      </c>
      <c r="D569" s="37" t="str">
        <f t="shared" si="51"/>
        <v>0568</v>
      </c>
      <c r="E569" s="25" t="str">
        <f t="shared" si="53"/>
        <v>1704-中-公家C-0568</v>
      </c>
      <c r="F569" s="35" t="str">
        <f t="shared" si="52"/>
        <v>沈O根</v>
      </c>
      <c r="G569" s="22">
        <v>42830</v>
      </c>
      <c r="H569" s="23" t="s">
        <v>3903</v>
      </c>
      <c r="I569" s="23" t="s">
        <v>104</v>
      </c>
      <c r="J569" s="23" t="s">
        <v>2618</v>
      </c>
      <c r="K569" s="23" t="s">
        <v>3904</v>
      </c>
      <c r="L569" s="23" t="s">
        <v>3905</v>
      </c>
      <c r="M569" s="23" t="s">
        <v>954</v>
      </c>
      <c r="N569" s="23" t="s">
        <v>3906</v>
      </c>
      <c r="O569" s="22">
        <v>42498</v>
      </c>
      <c r="P569" s="22">
        <v>42652</v>
      </c>
      <c r="Q569" s="26">
        <v>42798</v>
      </c>
      <c r="R569" s="23" t="s">
        <v>23</v>
      </c>
      <c r="S569" s="23" t="s">
        <v>3907</v>
      </c>
      <c r="T569" s="23" t="s">
        <v>49</v>
      </c>
      <c r="U569" s="22">
        <v>43022</v>
      </c>
      <c r="V569" s="22">
        <v>44847</v>
      </c>
      <c r="W569" s="23">
        <v>3</v>
      </c>
      <c r="X569" s="23" t="s">
        <v>3908</v>
      </c>
    </row>
    <row r="570" spans="1:24" x14ac:dyDescent="0.25">
      <c r="A570" s="36" t="str">
        <f t="shared" si="48"/>
        <v>1704</v>
      </c>
      <c r="B570" s="36" t="str">
        <f t="shared" si="49"/>
        <v>中</v>
      </c>
      <c r="C570" s="36" t="str">
        <f t="shared" si="50"/>
        <v>民營C</v>
      </c>
      <c r="D570" s="37" t="str">
        <f t="shared" si="51"/>
        <v>0569</v>
      </c>
      <c r="E570" s="25" t="str">
        <f t="shared" si="53"/>
        <v>1704-中-民營C-0569</v>
      </c>
      <c r="F570" s="35" t="str">
        <f t="shared" si="52"/>
        <v>王O文</v>
      </c>
      <c r="G570" s="22">
        <v>42830</v>
      </c>
      <c r="H570" s="23" t="s">
        <v>3909</v>
      </c>
      <c r="I570" s="23" t="s">
        <v>28</v>
      </c>
      <c r="J570" s="23" t="s">
        <v>2618</v>
      </c>
      <c r="K570" s="23" t="s">
        <v>3910</v>
      </c>
      <c r="L570" s="23" t="s">
        <v>3911</v>
      </c>
      <c r="M570" s="23" t="s">
        <v>31</v>
      </c>
      <c r="N570" s="23" t="s">
        <v>192</v>
      </c>
      <c r="O570" s="22">
        <v>42498</v>
      </c>
      <c r="P570" s="22">
        <v>42652</v>
      </c>
      <c r="Q570" s="22">
        <v>42798</v>
      </c>
      <c r="R570" s="23" t="s">
        <v>23</v>
      </c>
      <c r="S570" s="23" t="s">
        <v>3912</v>
      </c>
      <c r="T570" s="23" t="s">
        <v>34</v>
      </c>
      <c r="U570" s="22">
        <v>44068</v>
      </c>
      <c r="V570" s="22">
        <v>44797</v>
      </c>
      <c r="W570" s="23">
        <v>3</v>
      </c>
      <c r="X570" s="23" t="s">
        <v>3913</v>
      </c>
    </row>
    <row r="571" spans="1:24" x14ac:dyDescent="0.25">
      <c r="A571" s="36" t="str">
        <f t="shared" si="48"/>
        <v>1704</v>
      </c>
      <c r="B571" s="36" t="str">
        <f t="shared" si="49"/>
        <v>北</v>
      </c>
      <c r="C571" s="36" t="str">
        <f t="shared" si="50"/>
        <v>民營C</v>
      </c>
      <c r="D571" s="37" t="str">
        <f t="shared" si="51"/>
        <v>0570</v>
      </c>
      <c r="E571" s="25" t="str">
        <f t="shared" si="53"/>
        <v>1704-北-民營C-0570</v>
      </c>
      <c r="F571" s="35" t="str">
        <f t="shared" si="52"/>
        <v>李O葵</v>
      </c>
      <c r="G571" s="22">
        <v>42830</v>
      </c>
      <c r="H571" s="23" t="s">
        <v>3914</v>
      </c>
      <c r="I571" s="23" t="s">
        <v>28</v>
      </c>
      <c r="J571" s="23" t="s">
        <v>18</v>
      </c>
      <c r="K571" s="23" t="s">
        <v>3915</v>
      </c>
      <c r="L571" s="23" t="s">
        <v>3916</v>
      </c>
      <c r="M571" s="23" t="s">
        <v>972</v>
      </c>
      <c r="N571" s="23" t="s">
        <v>3917</v>
      </c>
      <c r="O571" s="22">
        <v>42498</v>
      </c>
      <c r="P571" s="22">
        <v>42652</v>
      </c>
      <c r="Q571" s="26">
        <v>42798</v>
      </c>
      <c r="R571" s="23" t="s">
        <v>23</v>
      </c>
      <c r="S571" s="23" t="s">
        <v>3918</v>
      </c>
      <c r="T571" s="23" t="s">
        <v>34</v>
      </c>
      <c r="U571" s="22">
        <v>42640</v>
      </c>
      <c r="V571" s="22">
        <v>45195</v>
      </c>
      <c r="W571" s="23">
        <v>3</v>
      </c>
      <c r="X571" s="23" t="s">
        <v>3919</v>
      </c>
    </row>
    <row r="572" spans="1:24" x14ac:dyDescent="0.25">
      <c r="A572" s="36" t="str">
        <f t="shared" si="48"/>
        <v>1704</v>
      </c>
      <c r="B572" s="36" t="str">
        <f t="shared" si="49"/>
        <v>北</v>
      </c>
      <c r="C572" s="36" t="str">
        <f t="shared" si="50"/>
        <v>金融C</v>
      </c>
      <c r="D572" s="37" t="str">
        <f t="shared" si="51"/>
        <v>0571</v>
      </c>
      <c r="E572" s="25" t="str">
        <f t="shared" si="53"/>
        <v>1704-北-金融B-0571</v>
      </c>
      <c r="F572" s="35" t="str">
        <f t="shared" si="52"/>
        <v>龔O琮</v>
      </c>
      <c r="G572" s="22">
        <v>42830</v>
      </c>
      <c r="H572" s="23" t="s">
        <v>3920</v>
      </c>
      <c r="I572" s="23" t="s">
        <v>97</v>
      </c>
      <c r="J572" s="23" t="s">
        <v>18</v>
      </c>
      <c r="K572" s="23" t="s">
        <v>3921</v>
      </c>
      <c r="L572" s="23" t="s">
        <v>3922</v>
      </c>
      <c r="M572" s="23" t="s">
        <v>31</v>
      </c>
      <c r="N572" s="23" t="s">
        <v>3923</v>
      </c>
      <c r="O572" s="22">
        <v>42498</v>
      </c>
      <c r="P572" s="22">
        <v>42652</v>
      </c>
      <c r="Q572" s="22">
        <v>42798</v>
      </c>
      <c r="R572" s="23" t="s">
        <v>23</v>
      </c>
      <c r="S572" s="23" t="s">
        <v>3924</v>
      </c>
      <c r="T572" s="23" t="s">
        <v>49</v>
      </c>
      <c r="U572" s="22">
        <v>44646</v>
      </c>
      <c r="V572" s="22">
        <v>44280</v>
      </c>
      <c r="W572" s="23">
        <v>3</v>
      </c>
      <c r="X572" s="23" t="s">
        <v>3925</v>
      </c>
    </row>
    <row r="573" spans="1:24" x14ac:dyDescent="0.25">
      <c r="A573" s="36" t="str">
        <f t="shared" si="48"/>
        <v>1704</v>
      </c>
      <c r="B573" s="36" t="str">
        <f t="shared" si="49"/>
        <v>中</v>
      </c>
      <c r="C573" s="36" t="str">
        <f t="shared" si="50"/>
        <v>民營B</v>
      </c>
      <c r="D573" s="37" t="str">
        <f t="shared" si="51"/>
        <v>0572</v>
      </c>
      <c r="E573" s="25" t="str">
        <f t="shared" si="53"/>
        <v>1704-中-民營A-0572</v>
      </c>
      <c r="F573" s="35" t="str">
        <f t="shared" si="52"/>
        <v>林O男</v>
      </c>
      <c r="G573" s="22">
        <v>42831</v>
      </c>
      <c r="H573" s="23" t="s">
        <v>3926</v>
      </c>
      <c r="I573" s="23" t="s">
        <v>84</v>
      </c>
      <c r="J573" s="23" t="s">
        <v>2618</v>
      </c>
      <c r="K573" s="23" t="s">
        <v>3927</v>
      </c>
      <c r="L573" s="23" t="s">
        <v>3928</v>
      </c>
      <c r="M573" s="23" t="s">
        <v>972</v>
      </c>
      <c r="N573" s="23" t="s">
        <v>3460</v>
      </c>
      <c r="O573" s="22">
        <v>42498</v>
      </c>
      <c r="P573" s="22">
        <v>42652</v>
      </c>
      <c r="Q573" s="26">
        <v>42798</v>
      </c>
      <c r="R573" s="23" t="s">
        <v>23</v>
      </c>
      <c r="S573" s="23" t="s">
        <v>3929</v>
      </c>
      <c r="T573" s="23" t="s">
        <v>25</v>
      </c>
      <c r="U573" s="22">
        <v>43023</v>
      </c>
      <c r="V573" s="22">
        <v>44848</v>
      </c>
      <c r="W573" s="23">
        <v>3</v>
      </c>
      <c r="X573" s="23" t="s">
        <v>3462</v>
      </c>
    </row>
    <row r="574" spans="1:24" x14ac:dyDescent="0.25">
      <c r="A574" s="36" t="str">
        <f t="shared" si="48"/>
        <v>1704</v>
      </c>
      <c r="B574" s="36" t="str">
        <f t="shared" si="49"/>
        <v>中</v>
      </c>
      <c r="C574" s="36" t="str">
        <f t="shared" si="50"/>
        <v>金融A</v>
      </c>
      <c r="D574" s="37" t="str">
        <f t="shared" si="51"/>
        <v>0573</v>
      </c>
      <c r="E574" s="25" t="str">
        <f t="shared" si="53"/>
        <v>1704-中-金融C-0573</v>
      </c>
      <c r="F574" s="35" t="str">
        <f t="shared" si="52"/>
        <v>廖O雪</v>
      </c>
      <c r="G574" s="22">
        <v>42831</v>
      </c>
      <c r="H574" s="23" t="s">
        <v>3885</v>
      </c>
      <c r="I574" s="23" t="s">
        <v>154</v>
      </c>
      <c r="J574" s="23" t="s">
        <v>2618</v>
      </c>
      <c r="K574" s="23" t="s">
        <v>3930</v>
      </c>
      <c r="L574" s="23" t="s">
        <v>3931</v>
      </c>
      <c r="M574" s="23" t="s">
        <v>21</v>
      </c>
      <c r="N574" s="23" t="s">
        <v>3932</v>
      </c>
      <c r="O574" s="22">
        <v>42498</v>
      </c>
      <c r="P574" s="22">
        <v>42652</v>
      </c>
      <c r="Q574" s="22">
        <v>42798</v>
      </c>
      <c r="R574" s="23" t="s">
        <v>23</v>
      </c>
      <c r="S574" s="23" t="s">
        <v>3933</v>
      </c>
      <c r="T574" s="23" t="s">
        <v>41</v>
      </c>
      <c r="U574" s="22">
        <v>44069</v>
      </c>
      <c r="V574" s="22">
        <v>44798</v>
      </c>
      <c r="W574" s="23">
        <v>3</v>
      </c>
      <c r="X574" s="23" t="s">
        <v>3934</v>
      </c>
    </row>
    <row r="575" spans="1:24" x14ac:dyDescent="0.25">
      <c r="A575" s="36" t="str">
        <f t="shared" si="48"/>
        <v>1704</v>
      </c>
      <c r="B575" s="36" t="str">
        <f t="shared" si="49"/>
        <v>北</v>
      </c>
      <c r="C575" s="36" t="str">
        <f t="shared" si="50"/>
        <v>私人C</v>
      </c>
      <c r="D575" s="37" t="str">
        <f t="shared" si="51"/>
        <v>0574</v>
      </c>
      <c r="E575" s="25" t="str">
        <f t="shared" si="53"/>
        <v>1704-北-私人A-0574</v>
      </c>
      <c r="F575" s="35" t="str">
        <f t="shared" si="52"/>
        <v>楊O甄</v>
      </c>
      <c r="G575" s="22">
        <v>42831</v>
      </c>
      <c r="H575" s="23" t="s">
        <v>3935</v>
      </c>
      <c r="I575" s="23" t="s">
        <v>524</v>
      </c>
      <c r="J575" s="23" t="s">
        <v>18</v>
      </c>
      <c r="K575" s="23" t="s">
        <v>3936</v>
      </c>
      <c r="L575" s="23" t="s">
        <v>3937</v>
      </c>
      <c r="M575" s="23" t="s">
        <v>972</v>
      </c>
      <c r="N575" s="23" t="s">
        <v>3938</v>
      </c>
      <c r="O575" s="22">
        <v>42498</v>
      </c>
      <c r="P575" s="22">
        <v>42652</v>
      </c>
      <c r="Q575" s="26">
        <v>42798</v>
      </c>
      <c r="R575" s="23" t="s">
        <v>23</v>
      </c>
      <c r="S575" s="23" t="s">
        <v>3939</v>
      </c>
      <c r="T575" s="23" t="s">
        <v>41</v>
      </c>
      <c r="U575" s="22">
        <v>42641</v>
      </c>
      <c r="V575" s="22">
        <v>45196</v>
      </c>
      <c r="W575" s="23">
        <v>3</v>
      </c>
      <c r="X575" s="23" t="s">
        <v>3940</v>
      </c>
    </row>
    <row r="576" spans="1:24" x14ac:dyDescent="0.25">
      <c r="A576" s="36" t="str">
        <f t="shared" si="48"/>
        <v>1704</v>
      </c>
      <c r="B576" s="36" t="str">
        <f t="shared" si="49"/>
        <v>北</v>
      </c>
      <c r="C576" s="36" t="str">
        <f t="shared" si="50"/>
        <v>金融A</v>
      </c>
      <c r="D576" s="37" t="str">
        <f t="shared" si="51"/>
        <v>0575</v>
      </c>
      <c r="E576" s="25" t="str">
        <f t="shared" si="53"/>
        <v>1704-北-金融C-0575</v>
      </c>
      <c r="F576" s="35" t="str">
        <f t="shared" si="52"/>
        <v>熊O麟</v>
      </c>
      <c r="G576" s="22">
        <v>42831</v>
      </c>
      <c r="H576" s="23" t="s">
        <v>3941</v>
      </c>
      <c r="I576" s="23" t="s">
        <v>154</v>
      </c>
      <c r="J576" s="23" t="s">
        <v>18</v>
      </c>
      <c r="K576" s="23" t="s">
        <v>3942</v>
      </c>
      <c r="L576" s="23" t="s">
        <v>3943</v>
      </c>
      <c r="M576" s="23" t="s">
        <v>995</v>
      </c>
      <c r="N576" s="23" t="s">
        <v>344</v>
      </c>
      <c r="O576" s="22">
        <v>42498</v>
      </c>
      <c r="P576" s="22">
        <v>42652</v>
      </c>
      <c r="Q576" s="22">
        <v>42798</v>
      </c>
      <c r="R576" s="23" t="s">
        <v>23</v>
      </c>
      <c r="S576" s="23" t="s">
        <v>3944</v>
      </c>
      <c r="T576" s="23" t="s">
        <v>25</v>
      </c>
      <c r="U576" s="22">
        <v>44647</v>
      </c>
      <c r="V576" s="22">
        <v>44281</v>
      </c>
      <c r="W576" s="23">
        <v>3</v>
      </c>
      <c r="X576" s="23" t="s">
        <v>3614</v>
      </c>
    </row>
    <row r="577" spans="1:24" x14ac:dyDescent="0.25">
      <c r="A577" s="36" t="str">
        <f t="shared" si="48"/>
        <v>1704</v>
      </c>
      <c r="B577" s="36" t="str">
        <f t="shared" si="49"/>
        <v>中</v>
      </c>
      <c r="C577" s="36" t="str">
        <f t="shared" si="50"/>
        <v>民營C</v>
      </c>
      <c r="D577" s="37" t="str">
        <f t="shared" si="51"/>
        <v>0576</v>
      </c>
      <c r="E577" s="25" t="str">
        <f t="shared" si="53"/>
        <v>1704-中-民營B-0576</v>
      </c>
      <c r="F577" s="35" t="str">
        <f t="shared" si="52"/>
        <v>向O棋</v>
      </c>
      <c r="G577" s="22">
        <v>42832</v>
      </c>
      <c r="H577" s="23" t="s">
        <v>3945</v>
      </c>
      <c r="I577" s="23" t="s">
        <v>111</v>
      </c>
      <c r="J577" s="23" t="s">
        <v>2618</v>
      </c>
      <c r="K577" s="23" t="s">
        <v>3946</v>
      </c>
      <c r="L577" s="23" t="s">
        <v>3947</v>
      </c>
      <c r="M577" s="23" t="s">
        <v>31</v>
      </c>
      <c r="N577" s="23" t="s">
        <v>3948</v>
      </c>
      <c r="O577" s="22">
        <v>42498</v>
      </c>
      <c r="P577" s="22">
        <v>42652</v>
      </c>
      <c r="Q577" s="26">
        <v>42798</v>
      </c>
      <c r="R577" s="23" t="s">
        <v>23</v>
      </c>
      <c r="S577" s="23" t="s">
        <v>3949</v>
      </c>
      <c r="T577" s="23" t="s">
        <v>34</v>
      </c>
      <c r="U577" s="22">
        <v>43024</v>
      </c>
      <c r="V577" s="22">
        <v>44849</v>
      </c>
      <c r="W577" s="23">
        <v>3</v>
      </c>
      <c r="X577" s="23" t="s">
        <v>3950</v>
      </c>
    </row>
    <row r="578" spans="1:24" x14ac:dyDescent="0.25">
      <c r="A578" s="36" t="str">
        <f t="shared" si="48"/>
        <v>1704</v>
      </c>
      <c r="B578" s="36" t="str">
        <f t="shared" si="49"/>
        <v>中</v>
      </c>
      <c r="C578" s="36" t="str">
        <f t="shared" si="50"/>
        <v>其他B</v>
      </c>
      <c r="D578" s="37" t="str">
        <f t="shared" si="51"/>
        <v>0577</v>
      </c>
      <c r="E578" s="25" t="str">
        <f t="shared" si="53"/>
        <v>1704-中-其他C-0577</v>
      </c>
      <c r="F578" s="35" t="str">
        <f t="shared" si="52"/>
        <v>黃O民</v>
      </c>
      <c r="G578" s="22">
        <v>42832</v>
      </c>
      <c r="H578" s="23" t="s">
        <v>3951</v>
      </c>
      <c r="I578" s="23" t="s">
        <v>124</v>
      </c>
      <c r="J578" s="23" t="s">
        <v>2618</v>
      </c>
      <c r="K578" s="23" t="s">
        <v>3952</v>
      </c>
      <c r="L578" s="23" t="s">
        <v>3953</v>
      </c>
      <c r="M578" s="23" t="s">
        <v>31</v>
      </c>
      <c r="N578" s="23" t="s">
        <v>192</v>
      </c>
      <c r="O578" s="22">
        <v>42498</v>
      </c>
      <c r="P578" s="22">
        <v>42652</v>
      </c>
      <c r="Q578" s="22">
        <v>42798</v>
      </c>
      <c r="R578" s="23" t="s">
        <v>23</v>
      </c>
      <c r="S578" s="23" t="s">
        <v>3954</v>
      </c>
      <c r="T578" s="23" t="s">
        <v>49</v>
      </c>
      <c r="U578" s="22">
        <v>44070</v>
      </c>
      <c r="V578" s="22">
        <v>44799</v>
      </c>
      <c r="W578" s="23">
        <v>3</v>
      </c>
      <c r="X578" s="23" t="s">
        <v>3955</v>
      </c>
    </row>
    <row r="579" spans="1:24" x14ac:dyDescent="0.25">
      <c r="A579" s="36" t="str">
        <f t="shared" si="48"/>
        <v>1704</v>
      </c>
      <c r="B579" s="36" t="str">
        <f t="shared" si="49"/>
        <v>北</v>
      </c>
      <c r="C579" s="36" t="str">
        <f t="shared" si="50"/>
        <v>其他C</v>
      </c>
      <c r="D579" s="37" t="str">
        <f t="shared" si="51"/>
        <v>0578</v>
      </c>
      <c r="E579" s="25" t="str">
        <f t="shared" si="53"/>
        <v>1704-北-其他A-0578</v>
      </c>
      <c r="F579" s="35" t="str">
        <f t="shared" si="52"/>
        <v>龐O璽</v>
      </c>
      <c r="G579" s="22">
        <v>42832</v>
      </c>
      <c r="H579" s="23" t="s">
        <v>3956</v>
      </c>
      <c r="I579" s="23" t="s">
        <v>44</v>
      </c>
      <c r="J579" s="23" t="s">
        <v>18</v>
      </c>
      <c r="K579" s="23" t="s">
        <v>3957</v>
      </c>
      <c r="L579" s="23" t="s">
        <v>3958</v>
      </c>
      <c r="M579" s="23" t="s">
        <v>972</v>
      </c>
      <c r="N579" s="23" t="s">
        <v>3959</v>
      </c>
      <c r="O579" s="22">
        <v>42498</v>
      </c>
      <c r="P579" s="22">
        <v>42652</v>
      </c>
      <c r="Q579" s="26">
        <v>42798</v>
      </c>
      <c r="R579" s="23" t="s">
        <v>23</v>
      </c>
      <c r="S579" s="23" t="s">
        <v>3960</v>
      </c>
      <c r="T579" s="23" t="s">
        <v>49</v>
      </c>
      <c r="U579" s="22">
        <v>42642</v>
      </c>
      <c r="V579" s="22">
        <v>45197</v>
      </c>
      <c r="W579" s="23">
        <v>3</v>
      </c>
      <c r="X579" s="23" t="s">
        <v>3961</v>
      </c>
    </row>
    <row r="580" spans="1:24" x14ac:dyDescent="0.25">
      <c r="A580" s="36" t="str">
        <f t="shared" ref="A580:A643" si="54">TEXT($G580,"YYMM")</f>
        <v>1704</v>
      </c>
      <c r="B580" s="36" t="str">
        <f t="shared" ref="B580:B643" si="55">LEFT($J580,1)</f>
        <v>北</v>
      </c>
      <c r="C580" s="36" t="str">
        <f t="shared" ref="C580:C643" si="56">LEFT($I580,2)&amp;RIGHT($I579,1)</f>
        <v>其他A</v>
      </c>
      <c r="D580" s="37" t="str">
        <f t="shared" ref="D580:D643" si="57">TEXT($D579+1, "0000")</f>
        <v>0579</v>
      </c>
      <c r="E580" s="25" t="str">
        <f t="shared" si="53"/>
        <v>1704-北-其他B-0579</v>
      </c>
      <c r="F580" s="35" t="str">
        <f t="shared" ref="F580:F643" si="58">REPLACE($X580,2,1,"O")</f>
        <v>汪O慶</v>
      </c>
      <c r="G580" s="22">
        <v>42832</v>
      </c>
      <c r="H580" s="23" t="s">
        <v>3962</v>
      </c>
      <c r="I580" s="23" t="s">
        <v>71</v>
      </c>
      <c r="J580" s="23" t="s">
        <v>18</v>
      </c>
      <c r="K580" s="23" t="s">
        <v>3963</v>
      </c>
      <c r="L580" s="23" t="s">
        <v>3964</v>
      </c>
      <c r="M580" s="23" t="s">
        <v>21</v>
      </c>
      <c r="N580" s="23" t="s">
        <v>3965</v>
      </c>
      <c r="O580" s="22">
        <v>42498</v>
      </c>
      <c r="P580" s="22">
        <v>42652</v>
      </c>
      <c r="Q580" s="22">
        <v>42798</v>
      </c>
      <c r="R580" s="23" t="s">
        <v>23</v>
      </c>
      <c r="S580" s="23" t="s">
        <v>3966</v>
      </c>
      <c r="T580" s="23" t="s">
        <v>34</v>
      </c>
      <c r="U580" s="22">
        <v>44648</v>
      </c>
      <c r="V580" s="22">
        <v>44282</v>
      </c>
      <c r="W580" s="23">
        <v>3</v>
      </c>
      <c r="X580" s="23" t="s">
        <v>3967</v>
      </c>
    </row>
    <row r="581" spans="1:24" x14ac:dyDescent="0.25">
      <c r="A581" s="36" t="str">
        <f t="shared" si="54"/>
        <v>1704</v>
      </c>
      <c r="B581" s="36" t="str">
        <f t="shared" si="55"/>
        <v>中</v>
      </c>
      <c r="C581" s="36" t="str">
        <f t="shared" si="56"/>
        <v>金融B</v>
      </c>
      <c r="D581" s="37" t="str">
        <f t="shared" si="57"/>
        <v>0580</v>
      </c>
      <c r="E581" s="25" t="str">
        <f t="shared" ref="E581:E644" si="59">TEXT($G581,"YYMM")&amp;"-"&amp;LEFT($J581,1)&amp;"-"&amp;LEFT($I581,2)&amp;RIGHT($I581,1)&amp;"-"&amp;$D581</f>
        <v>1704-中-金融C-0580</v>
      </c>
      <c r="F581" s="35" t="str">
        <f t="shared" si="58"/>
        <v>廖O斌</v>
      </c>
      <c r="G581" s="22">
        <v>42833</v>
      </c>
      <c r="H581" s="23" t="s">
        <v>3968</v>
      </c>
      <c r="I581" s="23" t="s">
        <v>154</v>
      </c>
      <c r="J581" s="23" t="s">
        <v>2618</v>
      </c>
      <c r="K581" s="23" t="s">
        <v>3969</v>
      </c>
      <c r="L581" s="23" t="s">
        <v>3970</v>
      </c>
      <c r="M581" s="23" t="s">
        <v>995</v>
      </c>
      <c r="N581" s="23" t="s">
        <v>3971</v>
      </c>
      <c r="O581" s="22">
        <v>42498</v>
      </c>
      <c r="P581" s="22">
        <v>42652</v>
      </c>
      <c r="Q581" s="26">
        <v>42798</v>
      </c>
      <c r="R581" s="23" t="s">
        <v>23</v>
      </c>
      <c r="S581" s="23" t="s">
        <v>3972</v>
      </c>
      <c r="T581" s="23" t="s">
        <v>41</v>
      </c>
      <c r="U581" s="22">
        <v>43025</v>
      </c>
      <c r="V581" s="22">
        <v>44850</v>
      </c>
      <c r="W581" s="23">
        <v>3</v>
      </c>
      <c r="X581" s="23" t="s">
        <v>3973</v>
      </c>
    </row>
    <row r="582" spans="1:24" x14ac:dyDescent="0.25">
      <c r="A582" s="36" t="str">
        <f t="shared" si="54"/>
        <v>1704</v>
      </c>
      <c r="B582" s="36" t="str">
        <f t="shared" si="55"/>
        <v>中</v>
      </c>
      <c r="C582" s="36" t="str">
        <f t="shared" si="56"/>
        <v>金融C</v>
      </c>
      <c r="D582" s="37" t="str">
        <f t="shared" si="57"/>
        <v>0581</v>
      </c>
      <c r="E582" s="25" t="str">
        <f t="shared" si="59"/>
        <v>1704-中-金融A-0581</v>
      </c>
      <c r="F582" s="35" t="str">
        <f t="shared" si="58"/>
        <v>曾O詳</v>
      </c>
      <c r="G582" s="22">
        <v>42833</v>
      </c>
      <c r="H582" s="23" t="s">
        <v>3974</v>
      </c>
      <c r="I582" s="23" t="s">
        <v>52</v>
      </c>
      <c r="J582" s="23" t="s">
        <v>2618</v>
      </c>
      <c r="K582" s="23" t="s">
        <v>3975</v>
      </c>
      <c r="L582" s="23" t="s">
        <v>3976</v>
      </c>
      <c r="M582" s="23" t="s">
        <v>21</v>
      </c>
      <c r="N582" s="23" t="s">
        <v>67</v>
      </c>
      <c r="O582" s="22">
        <v>42498</v>
      </c>
      <c r="P582" s="22">
        <v>42652</v>
      </c>
      <c r="Q582" s="22">
        <v>42798</v>
      </c>
      <c r="R582" s="23" t="s">
        <v>23</v>
      </c>
      <c r="S582" s="23" t="s">
        <v>3977</v>
      </c>
      <c r="T582" s="23" t="s">
        <v>25</v>
      </c>
      <c r="U582" s="22">
        <v>44071</v>
      </c>
      <c r="V582" s="22">
        <v>44800</v>
      </c>
      <c r="W582" s="23">
        <v>3</v>
      </c>
      <c r="X582" s="23" t="s">
        <v>3978</v>
      </c>
    </row>
    <row r="583" spans="1:24" x14ac:dyDescent="0.25">
      <c r="A583" s="36" t="str">
        <f t="shared" si="54"/>
        <v>1704</v>
      </c>
      <c r="B583" s="36" t="str">
        <f t="shared" si="55"/>
        <v>北</v>
      </c>
      <c r="C583" s="36" t="str">
        <f t="shared" si="56"/>
        <v>公家A</v>
      </c>
      <c r="D583" s="37" t="str">
        <f t="shared" si="57"/>
        <v>0582</v>
      </c>
      <c r="E583" s="25" t="str">
        <f t="shared" si="59"/>
        <v>1704-北-公家C-0582</v>
      </c>
      <c r="F583" s="35" t="str">
        <f t="shared" si="58"/>
        <v>林O</v>
      </c>
      <c r="G583" s="22">
        <v>42833</v>
      </c>
      <c r="H583" s="23" t="s">
        <v>3979</v>
      </c>
      <c r="I583" s="23" t="s">
        <v>104</v>
      </c>
      <c r="J583" s="23" t="s">
        <v>18</v>
      </c>
      <c r="K583" s="23" t="s">
        <v>3980</v>
      </c>
      <c r="L583" s="23" t="s">
        <v>3981</v>
      </c>
      <c r="M583" s="23" t="s">
        <v>31</v>
      </c>
      <c r="N583" s="23" t="s">
        <v>3982</v>
      </c>
      <c r="O583" s="22">
        <v>42498</v>
      </c>
      <c r="P583" s="22">
        <v>42652</v>
      </c>
      <c r="Q583" s="26">
        <v>42798</v>
      </c>
      <c r="R583" s="23" t="s">
        <v>23</v>
      </c>
      <c r="S583" s="23" t="s">
        <v>3983</v>
      </c>
      <c r="T583" s="23" t="s">
        <v>25</v>
      </c>
      <c r="U583" s="22">
        <v>42643</v>
      </c>
      <c r="V583" s="22">
        <v>45198</v>
      </c>
      <c r="W583" s="23">
        <v>3</v>
      </c>
      <c r="X583" s="23" t="s">
        <v>3984</v>
      </c>
    </row>
    <row r="584" spans="1:24" x14ac:dyDescent="0.25">
      <c r="A584" s="36" t="str">
        <f t="shared" si="54"/>
        <v>1704</v>
      </c>
      <c r="B584" s="36" t="str">
        <f t="shared" si="55"/>
        <v>北</v>
      </c>
      <c r="C584" s="36" t="str">
        <f t="shared" si="56"/>
        <v>公家C</v>
      </c>
      <c r="D584" s="37" t="str">
        <f t="shared" si="57"/>
        <v>0583</v>
      </c>
      <c r="E584" s="25" t="str">
        <f t="shared" si="59"/>
        <v>1704-北-公家C-0583</v>
      </c>
      <c r="F584" s="35" t="str">
        <f t="shared" si="58"/>
        <v>莊O順</v>
      </c>
      <c r="G584" s="22">
        <v>42833</v>
      </c>
      <c r="H584" s="23" t="s">
        <v>3985</v>
      </c>
      <c r="I584" s="23" t="s">
        <v>104</v>
      </c>
      <c r="J584" s="23" t="s">
        <v>18</v>
      </c>
      <c r="K584" s="23" t="s">
        <v>3986</v>
      </c>
      <c r="L584" s="23" t="s">
        <v>3987</v>
      </c>
      <c r="M584" s="23" t="s">
        <v>31</v>
      </c>
      <c r="N584" s="23" t="s">
        <v>3988</v>
      </c>
      <c r="O584" s="22">
        <v>42498</v>
      </c>
      <c r="P584" s="22">
        <v>42652</v>
      </c>
      <c r="Q584" s="22">
        <v>42798</v>
      </c>
      <c r="R584" s="23" t="s">
        <v>23</v>
      </c>
      <c r="S584" s="23" t="s">
        <v>3989</v>
      </c>
      <c r="T584" s="23" t="s">
        <v>41</v>
      </c>
      <c r="U584" s="22">
        <v>44649</v>
      </c>
      <c r="V584" s="22">
        <v>44283</v>
      </c>
      <c r="W584" s="23">
        <v>3</v>
      </c>
      <c r="X584" s="23" t="s">
        <v>3990</v>
      </c>
    </row>
    <row r="585" spans="1:24" x14ac:dyDescent="0.25">
      <c r="A585" s="36" t="str">
        <f t="shared" si="54"/>
        <v>1704</v>
      </c>
      <c r="B585" s="36" t="str">
        <f t="shared" si="55"/>
        <v>中</v>
      </c>
      <c r="C585" s="36" t="str">
        <f t="shared" si="56"/>
        <v>其他C</v>
      </c>
      <c r="D585" s="37" t="str">
        <f t="shared" si="57"/>
        <v>0584</v>
      </c>
      <c r="E585" s="25" t="str">
        <f t="shared" si="59"/>
        <v>1704-中-其他A-0584</v>
      </c>
      <c r="F585" s="35" t="str">
        <f t="shared" si="58"/>
        <v>向O棋</v>
      </c>
      <c r="G585" s="22">
        <v>42834</v>
      </c>
      <c r="H585" s="23" t="s">
        <v>3991</v>
      </c>
      <c r="I585" s="23" t="s">
        <v>44</v>
      </c>
      <c r="J585" s="23" t="s">
        <v>2618</v>
      </c>
      <c r="K585" s="23" t="s">
        <v>3992</v>
      </c>
      <c r="L585" s="23" t="s">
        <v>3993</v>
      </c>
      <c r="M585" s="23" t="s">
        <v>21</v>
      </c>
      <c r="N585" s="23" t="s">
        <v>3948</v>
      </c>
      <c r="O585" s="22">
        <v>42498</v>
      </c>
      <c r="P585" s="22">
        <v>42652</v>
      </c>
      <c r="Q585" s="26">
        <v>42798</v>
      </c>
      <c r="R585" s="23" t="s">
        <v>23</v>
      </c>
      <c r="S585" s="23" t="s">
        <v>3994</v>
      </c>
      <c r="T585" s="23" t="s">
        <v>49</v>
      </c>
      <c r="U585" s="22">
        <v>43026</v>
      </c>
      <c r="V585" s="22">
        <v>44851</v>
      </c>
      <c r="W585" s="23">
        <v>3</v>
      </c>
      <c r="X585" s="23" t="s">
        <v>3950</v>
      </c>
    </row>
    <row r="586" spans="1:24" x14ac:dyDescent="0.25">
      <c r="A586" s="36" t="str">
        <f t="shared" si="54"/>
        <v>1704</v>
      </c>
      <c r="B586" s="36" t="str">
        <f t="shared" si="55"/>
        <v>中</v>
      </c>
      <c r="C586" s="36" t="str">
        <f t="shared" si="56"/>
        <v>金融A</v>
      </c>
      <c r="D586" s="37" t="str">
        <f t="shared" si="57"/>
        <v>0585</v>
      </c>
      <c r="E586" s="25" t="str">
        <f t="shared" si="59"/>
        <v>1704-中-金融B-0585</v>
      </c>
      <c r="F586" s="35" t="str">
        <f t="shared" si="58"/>
        <v>李O泓</v>
      </c>
      <c r="G586" s="22">
        <v>42834</v>
      </c>
      <c r="H586" s="23" t="s">
        <v>3995</v>
      </c>
      <c r="I586" s="23" t="s">
        <v>97</v>
      </c>
      <c r="J586" s="23" t="s">
        <v>2618</v>
      </c>
      <c r="K586" s="23" t="s">
        <v>3996</v>
      </c>
      <c r="L586" s="23" t="s">
        <v>3997</v>
      </c>
      <c r="M586" s="23" t="s">
        <v>31</v>
      </c>
      <c r="N586" s="23" t="s">
        <v>3350</v>
      </c>
      <c r="O586" s="22">
        <v>42498</v>
      </c>
      <c r="P586" s="22">
        <v>42652</v>
      </c>
      <c r="Q586" s="22">
        <v>42798</v>
      </c>
      <c r="R586" s="23" t="s">
        <v>23</v>
      </c>
      <c r="S586" s="23" t="s">
        <v>3998</v>
      </c>
      <c r="T586" s="23" t="s">
        <v>34</v>
      </c>
      <c r="U586" s="22">
        <v>44072</v>
      </c>
      <c r="V586" s="22">
        <v>44801</v>
      </c>
      <c r="W586" s="23">
        <v>3</v>
      </c>
      <c r="X586" s="23" t="s">
        <v>3999</v>
      </c>
    </row>
    <row r="587" spans="1:24" x14ac:dyDescent="0.25">
      <c r="A587" s="36" t="str">
        <f t="shared" si="54"/>
        <v>1704</v>
      </c>
      <c r="B587" s="36" t="str">
        <f t="shared" si="55"/>
        <v>北</v>
      </c>
      <c r="C587" s="36" t="str">
        <f t="shared" si="56"/>
        <v>公家B</v>
      </c>
      <c r="D587" s="37" t="str">
        <f t="shared" si="57"/>
        <v>0586</v>
      </c>
      <c r="E587" s="25" t="str">
        <f t="shared" si="59"/>
        <v>1704-北-公家A-0586</v>
      </c>
      <c r="F587" s="35" t="str">
        <f t="shared" si="58"/>
        <v>顏O豐</v>
      </c>
      <c r="G587" s="22">
        <v>42834</v>
      </c>
      <c r="H587" s="23" t="s">
        <v>4000</v>
      </c>
      <c r="I587" s="23" t="s">
        <v>213</v>
      </c>
      <c r="J587" s="23" t="s">
        <v>18</v>
      </c>
      <c r="K587" s="23" t="s">
        <v>4001</v>
      </c>
      <c r="L587" s="23" t="s">
        <v>4002</v>
      </c>
      <c r="M587" s="23" t="s">
        <v>972</v>
      </c>
      <c r="N587" s="23" t="s">
        <v>4003</v>
      </c>
      <c r="O587" s="22">
        <v>42498</v>
      </c>
      <c r="P587" s="22">
        <v>42652</v>
      </c>
      <c r="Q587" s="26">
        <v>42798</v>
      </c>
      <c r="R587" s="23" t="s">
        <v>23</v>
      </c>
      <c r="S587" s="23" t="s">
        <v>4004</v>
      </c>
      <c r="T587" s="23" t="s">
        <v>34</v>
      </c>
      <c r="U587" s="22">
        <v>42644</v>
      </c>
      <c r="V587" s="22">
        <v>45199</v>
      </c>
      <c r="W587" s="23">
        <v>3</v>
      </c>
      <c r="X587" s="23" t="s">
        <v>4005</v>
      </c>
    </row>
    <row r="588" spans="1:24" x14ac:dyDescent="0.25">
      <c r="A588" s="36" t="str">
        <f t="shared" si="54"/>
        <v>1704</v>
      </c>
      <c r="B588" s="36" t="str">
        <f t="shared" si="55"/>
        <v>北</v>
      </c>
      <c r="C588" s="36" t="str">
        <f t="shared" si="56"/>
        <v>民營A</v>
      </c>
      <c r="D588" s="37" t="str">
        <f t="shared" si="57"/>
        <v>0587</v>
      </c>
      <c r="E588" s="25" t="str">
        <f t="shared" si="59"/>
        <v>1704-北-民營C-0587</v>
      </c>
      <c r="F588" s="35" t="str">
        <f t="shared" si="58"/>
        <v>何O軒</v>
      </c>
      <c r="G588" s="22">
        <v>42834</v>
      </c>
      <c r="H588" s="23" t="s">
        <v>4006</v>
      </c>
      <c r="I588" s="23" t="s">
        <v>28</v>
      </c>
      <c r="J588" s="23" t="s">
        <v>18</v>
      </c>
      <c r="K588" s="23" t="s">
        <v>4007</v>
      </c>
      <c r="L588" s="23" t="s">
        <v>4008</v>
      </c>
      <c r="M588" s="23" t="s">
        <v>995</v>
      </c>
      <c r="N588" s="23" t="s">
        <v>344</v>
      </c>
      <c r="O588" s="22">
        <v>42498</v>
      </c>
      <c r="P588" s="22">
        <v>42652</v>
      </c>
      <c r="Q588" s="22">
        <v>42798</v>
      </c>
      <c r="R588" s="23" t="s">
        <v>23</v>
      </c>
      <c r="S588" s="23" t="s">
        <v>4009</v>
      </c>
      <c r="T588" s="23" t="s">
        <v>49</v>
      </c>
      <c r="U588" s="22">
        <v>44650</v>
      </c>
      <c r="V588" s="22">
        <v>44284</v>
      </c>
      <c r="W588" s="23">
        <v>3</v>
      </c>
      <c r="X588" s="23" t="s">
        <v>4010</v>
      </c>
    </row>
    <row r="589" spans="1:24" x14ac:dyDescent="0.25">
      <c r="A589" s="36" t="str">
        <f t="shared" si="54"/>
        <v>1704</v>
      </c>
      <c r="B589" s="36" t="str">
        <f t="shared" si="55"/>
        <v>中</v>
      </c>
      <c r="C589" s="36" t="str">
        <f t="shared" si="56"/>
        <v>金融C</v>
      </c>
      <c r="D589" s="37" t="str">
        <f t="shared" si="57"/>
        <v>0588</v>
      </c>
      <c r="E589" s="25" t="str">
        <f t="shared" si="59"/>
        <v>1704-中-金融C-0588</v>
      </c>
      <c r="F589" s="35" t="str">
        <f t="shared" si="58"/>
        <v>楊O俊</v>
      </c>
      <c r="G589" s="22">
        <v>42835</v>
      </c>
      <c r="H589" s="23" t="s">
        <v>4011</v>
      </c>
      <c r="I589" s="23" t="s">
        <v>154</v>
      </c>
      <c r="J589" s="23" t="s">
        <v>2618</v>
      </c>
      <c r="K589" s="23" t="s">
        <v>4012</v>
      </c>
      <c r="L589" s="23" t="s">
        <v>4013</v>
      </c>
      <c r="M589" s="23" t="s">
        <v>21</v>
      </c>
      <c r="N589" s="23" t="s">
        <v>4014</v>
      </c>
      <c r="O589" s="22">
        <v>42498</v>
      </c>
      <c r="P589" s="22">
        <v>42652</v>
      </c>
      <c r="Q589" s="22">
        <v>42798</v>
      </c>
      <c r="R589" s="23" t="s">
        <v>23</v>
      </c>
      <c r="S589" s="23" t="s">
        <v>4015</v>
      </c>
      <c r="T589" s="23" t="s">
        <v>41</v>
      </c>
      <c r="U589" s="22">
        <v>44073</v>
      </c>
      <c r="V589" s="22">
        <v>44802</v>
      </c>
      <c r="W589" s="23">
        <v>3</v>
      </c>
      <c r="X589" s="23" t="s">
        <v>4016</v>
      </c>
    </row>
    <row r="590" spans="1:24" x14ac:dyDescent="0.25">
      <c r="A590" s="36" t="str">
        <f t="shared" si="54"/>
        <v>1704</v>
      </c>
      <c r="B590" s="36" t="str">
        <f t="shared" si="55"/>
        <v>北</v>
      </c>
      <c r="C590" s="36" t="str">
        <f t="shared" si="56"/>
        <v>民營C</v>
      </c>
      <c r="D590" s="37" t="str">
        <f t="shared" si="57"/>
        <v>0589</v>
      </c>
      <c r="E590" s="25" t="str">
        <f t="shared" si="59"/>
        <v>1704-北-民營A-0589</v>
      </c>
      <c r="F590" s="35" t="str">
        <f t="shared" si="58"/>
        <v>歐O雲</v>
      </c>
      <c r="G590" s="22">
        <v>42835</v>
      </c>
      <c r="H590" s="23" t="s">
        <v>4017</v>
      </c>
      <c r="I590" s="23" t="s">
        <v>84</v>
      </c>
      <c r="J590" s="23" t="s">
        <v>18</v>
      </c>
      <c r="K590" s="23" t="s">
        <v>4018</v>
      </c>
      <c r="L590" s="23" t="s">
        <v>4019</v>
      </c>
      <c r="M590" s="23" t="s">
        <v>31</v>
      </c>
      <c r="N590" s="23" t="s">
        <v>67</v>
      </c>
      <c r="O590" s="22">
        <v>42498</v>
      </c>
      <c r="P590" s="22">
        <v>42652</v>
      </c>
      <c r="Q590" s="26">
        <v>42798</v>
      </c>
      <c r="R590" s="23" t="s">
        <v>23</v>
      </c>
      <c r="S590" s="23" t="s">
        <v>4020</v>
      </c>
      <c r="T590" s="23" t="s">
        <v>41</v>
      </c>
      <c r="U590" s="22">
        <v>42645</v>
      </c>
      <c r="V590" s="22">
        <v>45200</v>
      </c>
      <c r="W590" s="23">
        <v>3</v>
      </c>
      <c r="X590" s="23" t="s">
        <v>4021</v>
      </c>
    </row>
    <row r="591" spans="1:24" x14ac:dyDescent="0.25">
      <c r="A591" s="36" t="str">
        <f t="shared" si="54"/>
        <v>1704</v>
      </c>
      <c r="B591" s="36" t="str">
        <f t="shared" si="55"/>
        <v>北</v>
      </c>
      <c r="C591" s="36" t="str">
        <f t="shared" si="56"/>
        <v>金融A</v>
      </c>
      <c r="D591" s="37" t="str">
        <f t="shared" si="57"/>
        <v>0590</v>
      </c>
      <c r="E591" s="25" t="str">
        <f t="shared" si="59"/>
        <v>1704-北-金融C-0590</v>
      </c>
      <c r="F591" s="35" t="str">
        <f t="shared" si="58"/>
        <v>詹O霈</v>
      </c>
      <c r="G591" s="22">
        <v>42835</v>
      </c>
      <c r="H591" s="23" t="s">
        <v>4022</v>
      </c>
      <c r="I591" s="23" t="s">
        <v>154</v>
      </c>
      <c r="J591" s="23" t="s">
        <v>18</v>
      </c>
      <c r="K591" s="23" t="s">
        <v>4023</v>
      </c>
      <c r="L591" s="23" t="s">
        <v>4024</v>
      </c>
      <c r="M591" s="23" t="s">
        <v>954</v>
      </c>
      <c r="N591" s="23" t="s">
        <v>4025</v>
      </c>
      <c r="O591" s="22">
        <v>42498</v>
      </c>
      <c r="P591" s="22">
        <v>42652</v>
      </c>
      <c r="Q591" s="26">
        <v>42798</v>
      </c>
      <c r="R591" s="23" t="s">
        <v>23</v>
      </c>
      <c r="S591" s="23" t="s">
        <v>4026</v>
      </c>
      <c r="T591" s="23" t="s">
        <v>25</v>
      </c>
      <c r="U591" s="22">
        <v>43027</v>
      </c>
      <c r="V591" s="22">
        <v>44852</v>
      </c>
      <c r="W591" s="23">
        <v>3</v>
      </c>
      <c r="X591" s="23" t="s">
        <v>4027</v>
      </c>
    </row>
    <row r="592" spans="1:24" x14ac:dyDescent="0.25">
      <c r="A592" s="36" t="str">
        <f t="shared" si="54"/>
        <v>1704</v>
      </c>
      <c r="B592" s="36" t="str">
        <f t="shared" si="55"/>
        <v>北</v>
      </c>
      <c r="C592" s="36" t="str">
        <f t="shared" si="56"/>
        <v>金融C</v>
      </c>
      <c r="D592" s="37" t="str">
        <f t="shared" si="57"/>
        <v>0591</v>
      </c>
      <c r="E592" s="25" t="str">
        <f t="shared" si="59"/>
        <v>1704-北-金融A-0591</v>
      </c>
      <c r="F592" s="35" t="str">
        <f t="shared" si="58"/>
        <v>林O聰</v>
      </c>
      <c r="G592" s="22">
        <v>42835</v>
      </c>
      <c r="H592" s="23" t="s">
        <v>4028</v>
      </c>
      <c r="I592" s="23" t="s">
        <v>52</v>
      </c>
      <c r="J592" s="23" t="s">
        <v>18</v>
      </c>
      <c r="K592" s="23" t="s">
        <v>4029</v>
      </c>
      <c r="L592" s="23" t="s">
        <v>4030</v>
      </c>
      <c r="M592" s="23" t="s">
        <v>21</v>
      </c>
      <c r="N592" s="23" t="s">
        <v>4031</v>
      </c>
      <c r="O592" s="22">
        <v>42498</v>
      </c>
      <c r="P592" s="22">
        <v>42652</v>
      </c>
      <c r="Q592" s="22">
        <v>42798</v>
      </c>
      <c r="R592" s="23" t="s">
        <v>23</v>
      </c>
      <c r="S592" s="23" t="s">
        <v>4032</v>
      </c>
      <c r="T592" s="23" t="s">
        <v>25</v>
      </c>
      <c r="U592" s="22">
        <v>44651</v>
      </c>
      <c r="V592" s="22">
        <v>44285</v>
      </c>
      <c r="W592" s="23">
        <v>3</v>
      </c>
      <c r="X592" s="23" t="s">
        <v>4033</v>
      </c>
    </row>
    <row r="593" spans="1:24" x14ac:dyDescent="0.25">
      <c r="A593" s="36" t="str">
        <f t="shared" si="54"/>
        <v>1704</v>
      </c>
      <c r="B593" s="36" t="str">
        <f t="shared" si="55"/>
        <v>中</v>
      </c>
      <c r="C593" s="36" t="str">
        <f t="shared" si="56"/>
        <v>其他A</v>
      </c>
      <c r="D593" s="37" t="str">
        <f t="shared" si="57"/>
        <v>0592</v>
      </c>
      <c r="E593" s="25" t="str">
        <f t="shared" si="59"/>
        <v>1704-中-其他A-0592</v>
      </c>
      <c r="F593" s="35" t="str">
        <f t="shared" si="58"/>
        <v>林O景</v>
      </c>
      <c r="G593" s="22">
        <v>42836</v>
      </c>
      <c r="H593" s="23" t="s">
        <v>4034</v>
      </c>
      <c r="I593" s="23" t="s">
        <v>44</v>
      </c>
      <c r="J593" s="23" t="s">
        <v>2618</v>
      </c>
      <c r="K593" s="23" t="s">
        <v>4035</v>
      </c>
      <c r="L593" s="23" t="s">
        <v>4036</v>
      </c>
      <c r="M593" s="23" t="s">
        <v>31</v>
      </c>
      <c r="N593" s="23" t="s">
        <v>4037</v>
      </c>
      <c r="O593" s="22">
        <v>42498</v>
      </c>
      <c r="P593" s="22">
        <v>42652</v>
      </c>
      <c r="Q593" s="22">
        <v>42798</v>
      </c>
      <c r="R593" s="23" t="s">
        <v>23</v>
      </c>
      <c r="S593" s="23" t="s">
        <v>4038</v>
      </c>
      <c r="T593" s="23" t="s">
        <v>49</v>
      </c>
      <c r="U593" s="22">
        <v>44074</v>
      </c>
      <c r="V593" s="22">
        <v>44803</v>
      </c>
      <c r="W593" s="23">
        <v>3</v>
      </c>
      <c r="X593" s="23" t="s">
        <v>4039</v>
      </c>
    </row>
    <row r="594" spans="1:24" x14ac:dyDescent="0.25">
      <c r="A594" s="36" t="str">
        <f t="shared" si="54"/>
        <v>1704</v>
      </c>
      <c r="B594" s="36" t="str">
        <f t="shared" si="55"/>
        <v>北</v>
      </c>
      <c r="C594" s="36" t="str">
        <f t="shared" si="56"/>
        <v>民營A</v>
      </c>
      <c r="D594" s="37" t="str">
        <f t="shared" si="57"/>
        <v>0593</v>
      </c>
      <c r="E594" s="25" t="str">
        <f t="shared" si="59"/>
        <v>1704-北-民營B-0593</v>
      </c>
      <c r="F594" s="35" t="str">
        <f t="shared" si="58"/>
        <v>林O先</v>
      </c>
      <c r="G594" s="22">
        <v>42836</v>
      </c>
      <c r="H594" s="23" t="s">
        <v>4040</v>
      </c>
      <c r="I594" s="23" t="s">
        <v>111</v>
      </c>
      <c r="J594" s="23" t="s">
        <v>18</v>
      </c>
      <c r="K594" s="23" t="s">
        <v>4041</v>
      </c>
      <c r="L594" s="23" t="s">
        <v>4042</v>
      </c>
      <c r="M594" s="23" t="s">
        <v>21</v>
      </c>
      <c r="N594" s="23" t="s">
        <v>67</v>
      </c>
      <c r="O594" s="22">
        <v>42498</v>
      </c>
      <c r="P594" s="22">
        <v>42652</v>
      </c>
      <c r="Q594" s="26">
        <v>42798</v>
      </c>
      <c r="R594" s="23" t="s">
        <v>23</v>
      </c>
      <c r="S594" s="23" t="s">
        <v>4043</v>
      </c>
      <c r="T594" s="23" t="s">
        <v>49</v>
      </c>
      <c r="U594" s="22">
        <v>42646</v>
      </c>
      <c r="V594" s="22">
        <v>45201</v>
      </c>
      <c r="W594" s="23">
        <v>3</v>
      </c>
      <c r="X594" s="23" t="s">
        <v>4044</v>
      </c>
    </row>
    <row r="595" spans="1:24" x14ac:dyDescent="0.25">
      <c r="A595" s="36" t="str">
        <f t="shared" si="54"/>
        <v>1704</v>
      </c>
      <c r="B595" s="36" t="str">
        <f t="shared" si="55"/>
        <v>北</v>
      </c>
      <c r="C595" s="36" t="str">
        <f t="shared" si="56"/>
        <v>金融B</v>
      </c>
      <c r="D595" s="37" t="str">
        <f t="shared" si="57"/>
        <v>0594</v>
      </c>
      <c r="E595" s="25" t="str">
        <f t="shared" si="59"/>
        <v>1704-北-金融A-0594</v>
      </c>
      <c r="F595" s="35" t="str">
        <f t="shared" si="58"/>
        <v>黃O雄</v>
      </c>
      <c r="G595" s="22">
        <v>42836</v>
      </c>
      <c r="H595" s="23" t="s">
        <v>4045</v>
      </c>
      <c r="I595" s="23" t="s">
        <v>52</v>
      </c>
      <c r="J595" s="23" t="s">
        <v>18</v>
      </c>
      <c r="K595" s="23" t="s">
        <v>4046</v>
      </c>
      <c r="L595" s="23" t="s">
        <v>4047</v>
      </c>
      <c r="M595" s="23" t="s">
        <v>972</v>
      </c>
      <c r="N595" s="23" t="s">
        <v>4048</v>
      </c>
      <c r="O595" s="22">
        <v>42498</v>
      </c>
      <c r="P595" s="22">
        <v>42652</v>
      </c>
      <c r="Q595" s="26">
        <v>42798</v>
      </c>
      <c r="R595" s="23" t="s">
        <v>23</v>
      </c>
      <c r="S595" s="23" t="s">
        <v>4049</v>
      </c>
      <c r="T595" s="23" t="s">
        <v>34</v>
      </c>
      <c r="U595" s="22">
        <v>43028</v>
      </c>
      <c r="V595" s="22">
        <v>44853</v>
      </c>
      <c r="W595" s="23">
        <v>3</v>
      </c>
      <c r="X595" s="23" t="s">
        <v>4050</v>
      </c>
    </row>
    <row r="596" spans="1:24" x14ac:dyDescent="0.25">
      <c r="A596" s="36" t="str">
        <f t="shared" si="54"/>
        <v>1704</v>
      </c>
      <c r="B596" s="36" t="str">
        <f t="shared" si="55"/>
        <v>北</v>
      </c>
      <c r="C596" s="36" t="str">
        <f t="shared" si="56"/>
        <v>金融A</v>
      </c>
      <c r="D596" s="37" t="str">
        <f t="shared" si="57"/>
        <v>0595</v>
      </c>
      <c r="E596" s="25" t="str">
        <f t="shared" si="59"/>
        <v>1704-北-金融B-0595</v>
      </c>
      <c r="F596" s="35" t="str">
        <f t="shared" si="58"/>
        <v>吳O榆</v>
      </c>
      <c r="G596" s="22">
        <v>42836</v>
      </c>
      <c r="H596" s="23" t="s">
        <v>4051</v>
      </c>
      <c r="I596" s="23" t="s">
        <v>97</v>
      </c>
      <c r="J596" s="23" t="s">
        <v>18</v>
      </c>
      <c r="K596" s="23" t="s">
        <v>4052</v>
      </c>
      <c r="L596" s="23" t="s">
        <v>4053</v>
      </c>
      <c r="M596" s="23" t="s">
        <v>31</v>
      </c>
      <c r="N596" s="23" t="s">
        <v>4054</v>
      </c>
      <c r="O596" s="22">
        <v>42498</v>
      </c>
      <c r="P596" s="22">
        <v>42652</v>
      </c>
      <c r="Q596" s="22">
        <v>42798</v>
      </c>
      <c r="R596" s="23" t="s">
        <v>23</v>
      </c>
      <c r="S596" s="23" t="s">
        <v>4055</v>
      </c>
      <c r="T596" s="23" t="s">
        <v>34</v>
      </c>
      <c r="U596" s="22">
        <v>44652</v>
      </c>
      <c r="V596" s="22">
        <v>44286</v>
      </c>
      <c r="W596" s="23">
        <v>3</v>
      </c>
      <c r="X596" s="23" t="s">
        <v>4056</v>
      </c>
    </row>
    <row r="597" spans="1:24" x14ac:dyDescent="0.25">
      <c r="A597" s="36" t="str">
        <f t="shared" si="54"/>
        <v>1704</v>
      </c>
      <c r="B597" s="36" t="str">
        <f t="shared" si="55"/>
        <v>中</v>
      </c>
      <c r="C597" s="36" t="str">
        <f t="shared" si="56"/>
        <v>公家B</v>
      </c>
      <c r="D597" s="37" t="str">
        <f t="shared" si="57"/>
        <v>0596</v>
      </c>
      <c r="E597" s="25" t="str">
        <f t="shared" si="59"/>
        <v>1704-中-公家B-0596</v>
      </c>
      <c r="F597" s="35" t="str">
        <f t="shared" si="58"/>
        <v>宋O芬</v>
      </c>
      <c r="G597" s="22">
        <v>42837</v>
      </c>
      <c r="H597" s="23" t="s">
        <v>4057</v>
      </c>
      <c r="I597" s="23" t="s">
        <v>137</v>
      </c>
      <c r="J597" s="23" t="s">
        <v>2618</v>
      </c>
      <c r="K597" s="23" t="s">
        <v>4058</v>
      </c>
      <c r="L597" s="23" t="s">
        <v>4059</v>
      </c>
      <c r="M597" s="23" t="s">
        <v>21</v>
      </c>
      <c r="N597" s="23" t="s">
        <v>4060</v>
      </c>
      <c r="O597" s="22">
        <v>42498</v>
      </c>
      <c r="P597" s="22">
        <v>42652</v>
      </c>
      <c r="Q597" s="22">
        <v>42798</v>
      </c>
      <c r="R597" s="23" t="s">
        <v>23</v>
      </c>
      <c r="S597" s="23" t="s">
        <v>4061</v>
      </c>
      <c r="T597" s="23" t="s">
        <v>25</v>
      </c>
      <c r="U597" s="22">
        <v>44075</v>
      </c>
      <c r="V597" s="22">
        <v>44804</v>
      </c>
      <c r="W597" s="23">
        <v>3</v>
      </c>
      <c r="X597" s="23" t="s">
        <v>4062</v>
      </c>
    </row>
    <row r="598" spans="1:24" x14ac:dyDescent="0.25">
      <c r="A598" s="36" t="str">
        <f t="shared" si="54"/>
        <v>1704</v>
      </c>
      <c r="B598" s="36" t="str">
        <f t="shared" si="55"/>
        <v>北</v>
      </c>
      <c r="C598" s="36" t="str">
        <f t="shared" si="56"/>
        <v>公家B</v>
      </c>
      <c r="D598" s="37" t="str">
        <f t="shared" si="57"/>
        <v>0597</v>
      </c>
      <c r="E598" s="25" t="str">
        <f t="shared" si="59"/>
        <v>1704-北-公家A-0597</v>
      </c>
      <c r="F598" s="35" t="str">
        <f t="shared" si="58"/>
        <v>蔡O堂</v>
      </c>
      <c r="G598" s="22">
        <v>42837</v>
      </c>
      <c r="H598" s="23" t="s">
        <v>4063</v>
      </c>
      <c r="I598" s="23" t="s">
        <v>213</v>
      </c>
      <c r="J598" s="23" t="s">
        <v>18</v>
      </c>
      <c r="K598" s="23" t="s">
        <v>4064</v>
      </c>
      <c r="L598" s="23" t="s">
        <v>4065</v>
      </c>
      <c r="M598" s="23" t="s">
        <v>995</v>
      </c>
      <c r="N598" s="23" t="s">
        <v>4066</v>
      </c>
      <c r="O598" s="22">
        <v>42498</v>
      </c>
      <c r="P598" s="22">
        <v>42652</v>
      </c>
      <c r="Q598" s="22">
        <v>42798</v>
      </c>
      <c r="R598" s="23" t="s">
        <v>23</v>
      </c>
      <c r="S598" s="23" t="s">
        <v>4067</v>
      </c>
      <c r="T598" s="23" t="s">
        <v>41</v>
      </c>
      <c r="U598" s="22">
        <v>44653</v>
      </c>
      <c r="V598" s="22">
        <v>44287</v>
      </c>
      <c r="W598" s="23">
        <v>3</v>
      </c>
      <c r="X598" s="23" t="s">
        <v>4068</v>
      </c>
    </row>
    <row r="599" spans="1:24" x14ac:dyDescent="0.25">
      <c r="A599" s="36" t="str">
        <f t="shared" si="54"/>
        <v>1704</v>
      </c>
      <c r="B599" s="36" t="str">
        <f t="shared" si="55"/>
        <v>北</v>
      </c>
      <c r="C599" s="36" t="str">
        <f t="shared" si="56"/>
        <v>金融A</v>
      </c>
      <c r="D599" s="37" t="str">
        <f t="shared" si="57"/>
        <v>0598</v>
      </c>
      <c r="E599" s="25" t="str">
        <f t="shared" si="59"/>
        <v>1704-北-金融A-0598</v>
      </c>
      <c r="F599" s="35" t="str">
        <f t="shared" si="58"/>
        <v>范O睿</v>
      </c>
      <c r="G599" s="22">
        <v>42837</v>
      </c>
      <c r="H599" s="23" t="s">
        <v>4069</v>
      </c>
      <c r="I599" s="23" t="s">
        <v>52</v>
      </c>
      <c r="J599" s="23" t="s">
        <v>18</v>
      </c>
      <c r="K599" s="23" t="s">
        <v>4070</v>
      </c>
      <c r="L599" s="23" t="s">
        <v>4071</v>
      </c>
      <c r="M599" s="23" t="s">
        <v>972</v>
      </c>
      <c r="N599" s="23" t="s">
        <v>4072</v>
      </c>
      <c r="O599" s="22">
        <v>42498</v>
      </c>
      <c r="P599" s="22">
        <v>42652</v>
      </c>
      <c r="Q599" s="26">
        <v>42798</v>
      </c>
      <c r="R599" s="23" t="s">
        <v>23</v>
      </c>
      <c r="S599" s="23" t="s">
        <v>4073</v>
      </c>
      <c r="T599" s="23" t="s">
        <v>25</v>
      </c>
      <c r="U599" s="22">
        <v>42647</v>
      </c>
      <c r="V599" s="22">
        <v>45202</v>
      </c>
      <c r="W599" s="23">
        <v>3</v>
      </c>
      <c r="X599" s="23" t="s">
        <v>4074</v>
      </c>
    </row>
    <row r="600" spans="1:24" x14ac:dyDescent="0.25">
      <c r="A600" s="36" t="str">
        <f t="shared" si="54"/>
        <v>1704</v>
      </c>
      <c r="B600" s="36" t="str">
        <f t="shared" si="55"/>
        <v>北</v>
      </c>
      <c r="C600" s="36" t="str">
        <f t="shared" si="56"/>
        <v>金融A</v>
      </c>
      <c r="D600" s="37" t="str">
        <f t="shared" si="57"/>
        <v>0599</v>
      </c>
      <c r="E600" s="25" t="str">
        <f t="shared" si="59"/>
        <v>1704-北-金融B-0599</v>
      </c>
      <c r="F600" s="35" t="str">
        <f t="shared" si="58"/>
        <v>廖O仁</v>
      </c>
      <c r="G600" s="22">
        <v>42837</v>
      </c>
      <c r="H600" s="23" t="s">
        <v>4075</v>
      </c>
      <c r="I600" s="23" t="s">
        <v>97</v>
      </c>
      <c r="J600" s="23" t="s">
        <v>18</v>
      </c>
      <c r="K600" s="23" t="s">
        <v>4076</v>
      </c>
      <c r="L600" s="23" t="s">
        <v>4077</v>
      </c>
      <c r="M600" s="23" t="s">
        <v>31</v>
      </c>
      <c r="N600" s="23" t="s">
        <v>4078</v>
      </c>
      <c r="O600" s="22">
        <v>42498</v>
      </c>
      <c r="P600" s="22">
        <v>42652</v>
      </c>
      <c r="Q600" s="26">
        <v>42798</v>
      </c>
      <c r="R600" s="23" t="s">
        <v>23</v>
      </c>
      <c r="S600" s="23" t="s">
        <v>4079</v>
      </c>
      <c r="T600" s="23" t="s">
        <v>41</v>
      </c>
      <c r="U600" s="22">
        <v>43029</v>
      </c>
      <c r="V600" s="22">
        <v>44854</v>
      </c>
      <c r="W600" s="23">
        <v>3</v>
      </c>
      <c r="X600" s="23" t="s">
        <v>4080</v>
      </c>
    </row>
    <row r="601" spans="1:24" x14ac:dyDescent="0.25">
      <c r="A601" s="36" t="str">
        <f t="shared" si="54"/>
        <v>1704</v>
      </c>
      <c r="B601" s="36" t="str">
        <f t="shared" si="55"/>
        <v>中</v>
      </c>
      <c r="C601" s="36" t="str">
        <f t="shared" si="56"/>
        <v>民營B</v>
      </c>
      <c r="D601" s="37" t="str">
        <f t="shared" si="57"/>
        <v>0600</v>
      </c>
      <c r="E601" s="25" t="str">
        <f t="shared" si="59"/>
        <v>1704-中-民營A-0600</v>
      </c>
      <c r="F601" s="35" t="str">
        <f t="shared" si="58"/>
        <v>林O昌</v>
      </c>
      <c r="G601" s="22">
        <v>42838</v>
      </c>
      <c r="H601" s="23" t="s">
        <v>4081</v>
      </c>
      <c r="I601" s="23" t="s">
        <v>84</v>
      </c>
      <c r="J601" s="23" t="s">
        <v>2618</v>
      </c>
      <c r="K601" s="23" t="s">
        <v>4082</v>
      </c>
      <c r="L601" s="23" t="s">
        <v>4083</v>
      </c>
      <c r="M601" s="23" t="s">
        <v>31</v>
      </c>
      <c r="N601" s="23" t="s">
        <v>4084</v>
      </c>
      <c r="O601" s="22">
        <v>42498</v>
      </c>
      <c r="P601" s="22">
        <v>42652</v>
      </c>
      <c r="Q601" s="22">
        <v>42798</v>
      </c>
      <c r="R601" s="23" t="s">
        <v>23</v>
      </c>
      <c r="S601" s="23" t="s">
        <v>4085</v>
      </c>
      <c r="T601" s="23" t="s">
        <v>34</v>
      </c>
      <c r="U601" s="22">
        <v>44076</v>
      </c>
      <c r="V601" s="22">
        <v>44805</v>
      </c>
      <c r="W601" s="23">
        <v>3</v>
      </c>
      <c r="X601" s="23" t="s">
        <v>4086</v>
      </c>
    </row>
    <row r="602" spans="1:24" x14ac:dyDescent="0.25">
      <c r="A602" s="36" t="str">
        <f t="shared" si="54"/>
        <v>1704</v>
      </c>
      <c r="B602" s="36" t="str">
        <f t="shared" si="55"/>
        <v>北</v>
      </c>
      <c r="C602" s="36" t="str">
        <f t="shared" si="56"/>
        <v>民營A</v>
      </c>
      <c r="D602" s="37" t="str">
        <f t="shared" si="57"/>
        <v>0601</v>
      </c>
      <c r="E602" s="25" t="str">
        <f t="shared" si="59"/>
        <v>1704-北-民營A-0601</v>
      </c>
      <c r="F602" s="35" t="str">
        <f t="shared" si="58"/>
        <v>李O財</v>
      </c>
      <c r="G602" s="22">
        <v>42838</v>
      </c>
      <c r="H602" s="23" t="s">
        <v>4087</v>
      </c>
      <c r="I602" s="23" t="s">
        <v>84</v>
      </c>
      <c r="J602" s="23" t="s">
        <v>18</v>
      </c>
      <c r="K602" s="23" t="s">
        <v>4088</v>
      </c>
      <c r="L602" s="23" t="s">
        <v>4089</v>
      </c>
      <c r="M602" s="23" t="s">
        <v>21</v>
      </c>
      <c r="N602" s="23" t="s">
        <v>4090</v>
      </c>
      <c r="O602" s="22">
        <v>42498</v>
      </c>
      <c r="P602" s="22">
        <v>42652</v>
      </c>
      <c r="Q602" s="22">
        <v>42798</v>
      </c>
      <c r="R602" s="23" t="s">
        <v>23</v>
      </c>
      <c r="S602" s="23" t="s">
        <v>4091</v>
      </c>
      <c r="T602" s="23" t="s">
        <v>49</v>
      </c>
      <c r="U602" s="22">
        <v>44654</v>
      </c>
      <c r="V602" s="22">
        <v>44288</v>
      </c>
      <c r="W602" s="23">
        <v>3</v>
      </c>
      <c r="X602" s="23" t="s">
        <v>4092</v>
      </c>
    </row>
    <row r="603" spans="1:24" x14ac:dyDescent="0.25">
      <c r="A603" s="36" t="str">
        <f t="shared" si="54"/>
        <v>1704</v>
      </c>
      <c r="B603" s="36" t="str">
        <f t="shared" si="55"/>
        <v>北</v>
      </c>
      <c r="C603" s="36" t="str">
        <f t="shared" si="56"/>
        <v>其他A</v>
      </c>
      <c r="D603" s="37" t="str">
        <f t="shared" si="57"/>
        <v>0602</v>
      </c>
      <c r="E603" s="25" t="str">
        <f t="shared" si="59"/>
        <v>1704-北-其他B-0602</v>
      </c>
      <c r="F603" s="35" t="str">
        <f t="shared" si="58"/>
        <v>賴O珍</v>
      </c>
      <c r="G603" s="22">
        <v>42838</v>
      </c>
      <c r="H603" s="23" t="s">
        <v>4093</v>
      </c>
      <c r="I603" s="23" t="s">
        <v>71</v>
      </c>
      <c r="J603" s="23" t="s">
        <v>18</v>
      </c>
      <c r="K603" s="23" t="s">
        <v>4094</v>
      </c>
      <c r="L603" s="23" t="s">
        <v>4095</v>
      </c>
      <c r="M603" s="23" t="s">
        <v>31</v>
      </c>
      <c r="N603" s="23" t="s">
        <v>4096</v>
      </c>
      <c r="O603" s="22">
        <v>42498</v>
      </c>
      <c r="P603" s="22">
        <v>42652</v>
      </c>
      <c r="Q603" s="26">
        <v>42798</v>
      </c>
      <c r="R603" s="23" t="s">
        <v>23</v>
      </c>
      <c r="S603" s="23" t="s">
        <v>4097</v>
      </c>
      <c r="T603" s="23" t="s">
        <v>34</v>
      </c>
      <c r="U603" s="22">
        <v>42648</v>
      </c>
      <c r="V603" s="22">
        <v>45203</v>
      </c>
      <c r="W603" s="23">
        <v>3</v>
      </c>
      <c r="X603" s="23" t="s">
        <v>4098</v>
      </c>
    </row>
    <row r="604" spans="1:24" x14ac:dyDescent="0.25">
      <c r="A604" s="36" t="str">
        <f t="shared" si="54"/>
        <v>1704</v>
      </c>
      <c r="B604" s="36" t="str">
        <f t="shared" si="55"/>
        <v>北</v>
      </c>
      <c r="C604" s="36" t="str">
        <f t="shared" si="56"/>
        <v>其他B</v>
      </c>
      <c r="D604" s="37" t="str">
        <f t="shared" si="57"/>
        <v>0603</v>
      </c>
      <c r="E604" s="25" t="str">
        <f t="shared" si="59"/>
        <v>1704-北-其他C-0603</v>
      </c>
      <c r="F604" s="35" t="str">
        <f t="shared" si="58"/>
        <v>林O慧芳</v>
      </c>
      <c r="G604" s="22">
        <v>42838</v>
      </c>
      <c r="H604" s="23" t="s">
        <v>4099</v>
      </c>
      <c r="I604" s="23" t="s">
        <v>124</v>
      </c>
      <c r="J604" s="23" t="s">
        <v>18</v>
      </c>
      <c r="K604" s="23" t="s">
        <v>4100</v>
      </c>
      <c r="L604" s="23" t="s">
        <v>4101</v>
      </c>
      <c r="M604" s="23" t="s">
        <v>995</v>
      </c>
      <c r="N604" s="23" t="s">
        <v>4102</v>
      </c>
      <c r="O604" s="22">
        <v>42498</v>
      </c>
      <c r="P604" s="22">
        <v>42652</v>
      </c>
      <c r="Q604" s="26">
        <v>42798</v>
      </c>
      <c r="R604" s="23" t="s">
        <v>23</v>
      </c>
      <c r="S604" s="23" t="s">
        <v>4103</v>
      </c>
      <c r="T604" s="23" t="s">
        <v>49</v>
      </c>
      <c r="U604" s="22">
        <v>43030</v>
      </c>
      <c r="V604" s="22">
        <v>44855</v>
      </c>
      <c r="W604" s="23">
        <v>3</v>
      </c>
      <c r="X604" s="23" t="s">
        <v>4104</v>
      </c>
    </row>
    <row r="605" spans="1:24" x14ac:dyDescent="0.25">
      <c r="A605" s="36" t="str">
        <f t="shared" si="54"/>
        <v>1704</v>
      </c>
      <c r="B605" s="36" t="str">
        <f t="shared" si="55"/>
        <v>中</v>
      </c>
      <c r="C605" s="36" t="str">
        <f t="shared" si="56"/>
        <v>金融C</v>
      </c>
      <c r="D605" s="37" t="str">
        <f t="shared" si="57"/>
        <v>0604</v>
      </c>
      <c r="E605" s="25" t="str">
        <f t="shared" si="59"/>
        <v>1704-中-金融A-0604</v>
      </c>
      <c r="F605" s="35" t="str">
        <f t="shared" si="58"/>
        <v>羅O鴻</v>
      </c>
      <c r="G605" s="22">
        <v>42839</v>
      </c>
      <c r="H605" s="23" t="s">
        <v>4105</v>
      </c>
      <c r="I605" s="23" t="s">
        <v>52</v>
      </c>
      <c r="J605" s="23" t="s">
        <v>2618</v>
      </c>
      <c r="K605" s="23" t="s">
        <v>4106</v>
      </c>
      <c r="L605" s="23" t="s">
        <v>4107</v>
      </c>
      <c r="M605" s="23" t="s">
        <v>21</v>
      </c>
      <c r="N605" s="23" t="s">
        <v>615</v>
      </c>
      <c r="O605" s="22">
        <v>42498</v>
      </c>
      <c r="P605" s="22">
        <v>42652</v>
      </c>
      <c r="Q605" s="22">
        <v>42798</v>
      </c>
      <c r="R605" s="23" t="s">
        <v>23</v>
      </c>
      <c r="S605" s="23" t="s">
        <v>4108</v>
      </c>
      <c r="T605" s="23" t="s">
        <v>41</v>
      </c>
      <c r="U605" s="22">
        <v>44077</v>
      </c>
      <c r="V605" s="22">
        <v>44806</v>
      </c>
      <c r="W605" s="23">
        <v>3</v>
      </c>
      <c r="X605" s="23" t="s">
        <v>4109</v>
      </c>
    </row>
    <row r="606" spans="1:24" x14ac:dyDescent="0.25">
      <c r="A606" s="36" t="str">
        <f t="shared" si="54"/>
        <v>1704</v>
      </c>
      <c r="B606" s="36" t="str">
        <f t="shared" si="55"/>
        <v>北</v>
      </c>
      <c r="C606" s="36" t="str">
        <f t="shared" si="56"/>
        <v>公家A</v>
      </c>
      <c r="D606" s="37" t="str">
        <f t="shared" si="57"/>
        <v>0605</v>
      </c>
      <c r="E606" s="25" t="str">
        <f t="shared" si="59"/>
        <v>1704-北-公家A-0605</v>
      </c>
      <c r="F606" s="35" t="str">
        <f t="shared" si="58"/>
        <v>吳O輝</v>
      </c>
      <c r="G606" s="22">
        <v>42839</v>
      </c>
      <c r="H606" s="23" t="s">
        <v>4110</v>
      </c>
      <c r="I606" s="23" t="s">
        <v>213</v>
      </c>
      <c r="J606" s="23" t="s">
        <v>18</v>
      </c>
      <c r="K606" s="23" t="s">
        <v>4111</v>
      </c>
      <c r="L606" s="23" t="s">
        <v>4112</v>
      </c>
      <c r="M606" s="23" t="s">
        <v>21</v>
      </c>
      <c r="N606" s="23" t="s">
        <v>4113</v>
      </c>
      <c r="O606" s="22">
        <v>42498</v>
      </c>
      <c r="P606" s="22">
        <v>42652</v>
      </c>
      <c r="Q606" s="26">
        <v>42798</v>
      </c>
      <c r="R606" s="23" t="s">
        <v>23</v>
      </c>
      <c r="S606" s="23" t="s">
        <v>4114</v>
      </c>
      <c r="T606" s="23" t="s">
        <v>25</v>
      </c>
      <c r="U606" s="22">
        <v>43031</v>
      </c>
      <c r="V606" s="22">
        <v>44856</v>
      </c>
      <c r="W606" s="23">
        <v>3</v>
      </c>
      <c r="X606" s="23" t="s">
        <v>3329</v>
      </c>
    </row>
    <row r="607" spans="1:24" x14ac:dyDescent="0.25">
      <c r="A607" s="36" t="str">
        <f t="shared" si="54"/>
        <v>1704</v>
      </c>
      <c r="B607" s="36" t="str">
        <f t="shared" si="55"/>
        <v>北</v>
      </c>
      <c r="C607" s="36" t="str">
        <f t="shared" si="56"/>
        <v>私人A</v>
      </c>
      <c r="D607" s="37" t="str">
        <f t="shared" si="57"/>
        <v>0606</v>
      </c>
      <c r="E607" s="25" t="str">
        <f t="shared" si="59"/>
        <v>1704-北-私人A-0606</v>
      </c>
      <c r="F607" s="35" t="str">
        <f t="shared" si="58"/>
        <v>王O</v>
      </c>
      <c r="G607" s="22">
        <v>42839</v>
      </c>
      <c r="H607" s="23" t="s">
        <v>4115</v>
      </c>
      <c r="I607" s="23" t="s">
        <v>524</v>
      </c>
      <c r="J607" s="23" t="s">
        <v>18</v>
      </c>
      <c r="K607" s="23" t="s">
        <v>4116</v>
      </c>
      <c r="L607" s="23" t="s">
        <v>4117</v>
      </c>
      <c r="M607" s="23" t="s">
        <v>31</v>
      </c>
      <c r="N607" s="23" t="s">
        <v>4118</v>
      </c>
      <c r="O607" s="22">
        <v>42498</v>
      </c>
      <c r="P607" s="22">
        <v>42652</v>
      </c>
      <c r="Q607" s="22">
        <v>42798</v>
      </c>
      <c r="R607" s="23" t="s">
        <v>23</v>
      </c>
      <c r="S607" s="23" t="s">
        <v>4119</v>
      </c>
      <c r="T607" s="23" t="s">
        <v>25</v>
      </c>
      <c r="U607" s="22">
        <v>44655</v>
      </c>
      <c r="V607" s="22">
        <v>44289</v>
      </c>
      <c r="W607" s="23">
        <v>3</v>
      </c>
      <c r="X607" s="23" t="s">
        <v>4120</v>
      </c>
    </row>
    <row r="608" spans="1:24" x14ac:dyDescent="0.25">
      <c r="A608" s="36" t="str">
        <f t="shared" si="54"/>
        <v>1704</v>
      </c>
      <c r="B608" s="36" t="str">
        <f t="shared" si="55"/>
        <v>北</v>
      </c>
      <c r="C608" s="36" t="str">
        <f t="shared" si="56"/>
        <v>金融A</v>
      </c>
      <c r="D608" s="37" t="str">
        <f t="shared" si="57"/>
        <v>0607</v>
      </c>
      <c r="E608" s="25" t="str">
        <f t="shared" si="59"/>
        <v>1704-北-金融B-0607</v>
      </c>
      <c r="F608" s="35" t="str">
        <f t="shared" si="58"/>
        <v>蔡O明娥</v>
      </c>
      <c r="G608" s="22">
        <v>42839</v>
      </c>
      <c r="H608" s="23" t="s">
        <v>4121</v>
      </c>
      <c r="I608" s="23" t="s">
        <v>97</v>
      </c>
      <c r="J608" s="23" t="s">
        <v>18</v>
      </c>
      <c r="K608" s="23" t="s">
        <v>4122</v>
      </c>
      <c r="L608" s="23" t="s">
        <v>4123</v>
      </c>
      <c r="M608" s="23" t="s">
        <v>21</v>
      </c>
      <c r="N608" s="23" t="s">
        <v>4124</v>
      </c>
      <c r="O608" s="22">
        <v>42498</v>
      </c>
      <c r="P608" s="22">
        <v>42652</v>
      </c>
      <c r="Q608" s="26">
        <v>42798</v>
      </c>
      <c r="R608" s="23" t="s">
        <v>23</v>
      </c>
      <c r="S608" s="23" t="s">
        <v>4125</v>
      </c>
      <c r="T608" s="23" t="s">
        <v>41</v>
      </c>
      <c r="U608" s="22">
        <v>42649</v>
      </c>
      <c r="V608" s="22">
        <v>45204</v>
      </c>
      <c r="W608" s="23">
        <v>3</v>
      </c>
      <c r="X608" s="23" t="s">
        <v>4126</v>
      </c>
    </row>
    <row r="609" spans="1:24" x14ac:dyDescent="0.25">
      <c r="A609" s="36" t="str">
        <f t="shared" si="54"/>
        <v>1704</v>
      </c>
      <c r="B609" s="36" t="str">
        <f t="shared" si="55"/>
        <v>中</v>
      </c>
      <c r="C609" s="36" t="str">
        <f t="shared" si="56"/>
        <v>金融B</v>
      </c>
      <c r="D609" s="37" t="str">
        <f t="shared" si="57"/>
        <v>0608</v>
      </c>
      <c r="E609" s="25" t="str">
        <f t="shared" si="59"/>
        <v>1704-中-金融B-0608</v>
      </c>
      <c r="F609" s="35" t="str">
        <f t="shared" si="58"/>
        <v>吳O蓉</v>
      </c>
      <c r="G609" s="22">
        <v>42840</v>
      </c>
      <c r="H609" s="23" t="s">
        <v>4127</v>
      </c>
      <c r="I609" s="23" t="s">
        <v>97</v>
      </c>
      <c r="J609" s="23" t="s">
        <v>2618</v>
      </c>
      <c r="K609" s="23" t="s">
        <v>4128</v>
      </c>
      <c r="L609" s="23" t="s">
        <v>4129</v>
      </c>
      <c r="M609" s="23" t="s">
        <v>31</v>
      </c>
      <c r="N609" s="23" t="s">
        <v>4130</v>
      </c>
      <c r="O609" s="22">
        <v>42498</v>
      </c>
      <c r="P609" s="22">
        <v>42652</v>
      </c>
      <c r="Q609" s="22">
        <v>42798</v>
      </c>
      <c r="R609" s="23" t="s">
        <v>23</v>
      </c>
      <c r="S609" s="23" t="s">
        <v>4131</v>
      </c>
      <c r="T609" s="23" t="s">
        <v>49</v>
      </c>
      <c r="U609" s="22">
        <v>44078</v>
      </c>
      <c r="V609" s="22">
        <v>44807</v>
      </c>
      <c r="W609" s="23">
        <v>3</v>
      </c>
      <c r="X609" s="23" t="s">
        <v>4132</v>
      </c>
    </row>
    <row r="610" spans="1:24" x14ac:dyDescent="0.25">
      <c r="A610" s="36" t="str">
        <f t="shared" si="54"/>
        <v>1704</v>
      </c>
      <c r="B610" s="36" t="str">
        <f t="shared" si="55"/>
        <v>北</v>
      </c>
      <c r="C610" s="36" t="str">
        <f t="shared" si="56"/>
        <v>民營B</v>
      </c>
      <c r="D610" s="37" t="str">
        <f t="shared" si="57"/>
        <v>0609</v>
      </c>
      <c r="E610" s="25" t="str">
        <f t="shared" si="59"/>
        <v>1704-北-民營C-0609</v>
      </c>
      <c r="F610" s="35" t="str">
        <f t="shared" si="58"/>
        <v>陳O宇</v>
      </c>
      <c r="G610" s="22">
        <v>42840</v>
      </c>
      <c r="H610" s="23" t="s">
        <v>4133</v>
      </c>
      <c r="I610" s="23" t="s">
        <v>28</v>
      </c>
      <c r="J610" s="23" t="s">
        <v>18</v>
      </c>
      <c r="K610" s="23" t="s">
        <v>4134</v>
      </c>
      <c r="L610" s="23" t="s">
        <v>4135</v>
      </c>
      <c r="M610" s="23" t="s">
        <v>954</v>
      </c>
      <c r="N610" s="23" t="s">
        <v>4136</v>
      </c>
      <c r="O610" s="22">
        <v>42498</v>
      </c>
      <c r="P610" s="22">
        <v>42652</v>
      </c>
      <c r="Q610" s="26">
        <v>42798</v>
      </c>
      <c r="R610" s="23" t="s">
        <v>23</v>
      </c>
      <c r="S610" s="23" t="s">
        <v>4137</v>
      </c>
      <c r="T610" s="23" t="s">
        <v>34</v>
      </c>
      <c r="U610" s="22">
        <v>43032</v>
      </c>
      <c r="V610" s="22">
        <v>44857</v>
      </c>
      <c r="W610" s="23">
        <v>3</v>
      </c>
      <c r="X610" s="23" t="s">
        <v>4138</v>
      </c>
    </row>
    <row r="611" spans="1:24" x14ac:dyDescent="0.25">
      <c r="A611" s="36" t="str">
        <f t="shared" si="54"/>
        <v>1704</v>
      </c>
      <c r="B611" s="36" t="str">
        <f t="shared" si="55"/>
        <v>北</v>
      </c>
      <c r="C611" s="36" t="str">
        <f t="shared" si="56"/>
        <v>其他C</v>
      </c>
      <c r="D611" s="37" t="str">
        <f t="shared" si="57"/>
        <v>0610</v>
      </c>
      <c r="E611" s="25" t="str">
        <f t="shared" si="59"/>
        <v>1704-北-其他C-0610</v>
      </c>
      <c r="F611" s="35" t="str">
        <f t="shared" si="58"/>
        <v>周O文</v>
      </c>
      <c r="G611" s="22">
        <v>42840</v>
      </c>
      <c r="H611" s="23" t="s">
        <v>4139</v>
      </c>
      <c r="I611" s="23" t="s">
        <v>124</v>
      </c>
      <c r="J611" s="23" t="s">
        <v>18</v>
      </c>
      <c r="K611" s="23" t="s">
        <v>4140</v>
      </c>
      <c r="L611" s="23" t="s">
        <v>4141</v>
      </c>
      <c r="M611" s="23" t="s">
        <v>995</v>
      </c>
      <c r="N611" s="23" t="s">
        <v>192</v>
      </c>
      <c r="O611" s="22">
        <v>42498</v>
      </c>
      <c r="P611" s="22">
        <v>42652</v>
      </c>
      <c r="Q611" s="22">
        <v>42798</v>
      </c>
      <c r="R611" s="23" t="s">
        <v>23</v>
      </c>
      <c r="S611" s="23" t="s">
        <v>4142</v>
      </c>
      <c r="T611" s="23" t="s">
        <v>34</v>
      </c>
      <c r="U611" s="22">
        <v>44656</v>
      </c>
      <c r="V611" s="22">
        <v>44290</v>
      </c>
      <c r="W611" s="23">
        <v>3</v>
      </c>
      <c r="X611" s="23" t="s">
        <v>4143</v>
      </c>
    </row>
    <row r="612" spans="1:24" x14ac:dyDescent="0.25">
      <c r="A612" s="36" t="str">
        <f t="shared" si="54"/>
        <v>1704</v>
      </c>
      <c r="B612" s="36" t="str">
        <f t="shared" si="55"/>
        <v>北</v>
      </c>
      <c r="C612" s="36" t="str">
        <f t="shared" si="56"/>
        <v>金融C</v>
      </c>
      <c r="D612" s="37" t="str">
        <f t="shared" si="57"/>
        <v>0611</v>
      </c>
      <c r="E612" s="25" t="str">
        <f t="shared" si="59"/>
        <v>1704-北-金融C-0611</v>
      </c>
      <c r="F612" s="35" t="str">
        <f t="shared" si="58"/>
        <v>邵O雄</v>
      </c>
      <c r="G612" s="22">
        <v>42840</v>
      </c>
      <c r="H612" s="23" t="s">
        <v>4144</v>
      </c>
      <c r="I612" s="23" t="s">
        <v>154</v>
      </c>
      <c r="J612" s="23" t="s">
        <v>18</v>
      </c>
      <c r="K612" s="23" t="s">
        <v>4145</v>
      </c>
      <c r="L612" s="23" t="s">
        <v>4146</v>
      </c>
      <c r="M612" s="23" t="s">
        <v>972</v>
      </c>
      <c r="N612" s="23" t="s">
        <v>3519</v>
      </c>
      <c r="O612" s="22">
        <v>42498</v>
      </c>
      <c r="P612" s="22">
        <v>42652</v>
      </c>
      <c r="Q612" s="26">
        <v>42798</v>
      </c>
      <c r="R612" s="23" t="s">
        <v>23</v>
      </c>
      <c r="S612" s="23" t="s">
        <v>4147</v>
      </c>
      <c r="T612" s="23" t="s">
        <v>49</v>
      </c>
      <c r="U612" s="22">
        <v>42650</v>
      </c>
      <c r="V612" s="22">
        <v>45205</v>
      </c>
      <c r="W612" s="23">
        <v>3</v>
      </c>
      <c r="X612" s="23" t="s">
        <v>3791</v>
      </c>
    </row>
    <row r="613" spans="1:24" x14ac:dyDescent="0.25">
      <c r="A613" s="36" t="str">
        <f t="shared" si="54"/>
        <v>1704</v>
      </c>
      <c r="B613" s="36" t="str">
        <f t="shared" si="55"/>
        <v>中</v>
      </c>
      <c r="C613" s="36" t="str">
        <f t="shared" si="56"/>
        <v>公家C</v>
      </c>
      <c r="D613" s="37" t="str">
        <f t="shared" si="57"/>
        <v>0612</v>
      </c>
      <c r="E613" s="25" t="str">
        <f t="shared" si="59"/>
        <v>1704-中-公家C-0612</v>
      </c>
      <c r="F613" s="35" t="str">
        <f t="shared" si="58"/>
        <v>黃O成</v>
      </c>
      <c r="G613" s="22">
        <v>42841</v>
      </c>
      <c r="H613" s="23" t="s">
        <v>4148</v>
      </c>
      <c r="I613" s="23" t="s">
        <v>104</v>
      </c>
      <c r="J613" s="23" t="s">
        <v>2618</v>
      </c>
      <c r="K613" s="23" t="s">
        <v>4149</v>
      </c>
      <c r="L613" s="23" t="s">
        <v>4150</v>
      </c>
      <c r="M613" s="23" t="s">
        <v>21</v>
      </c>
      <c r="N613" s="23" t="s">
        <v>4151</v>
      </c>
      <c r="O613" s="22">
        <v>42498</v>
      </c>
      <c r="P613" s="22">
        <v>42652</v>
      </c>
      <c r="Q613" s="22">
        <v>42798</v>
      </c>
      <c r="R613" s="23" t="s">
        <v>23</v>
      </c>
      <c r="S613" s="23" t="s">
        <v>4152</v>
      </c>
      <c r="T613" s="23" t="s">
        <v>25</v>
      </c>
      <c r="U613" s="22">
        <v>44079</v>
      </c>
      <c r="V613" s="22">
        <v>44808</v>
      </c>
      <c r="W613" s="23">
        <v>3</v>
      </c>
      <c r="X613" s="23" t="s">
        <v>4153</v>
      </c>
    </row>
    <row r="614" spans="1:24" x14ac:dyDescent="0.25">
      <c r="A614" s="36" t="str">
        <f t="shared" si="54"/>
        <v>1704</v>
      </c>
      <c r="B614" s="36" t="str">
        <f t="shared" si="55"/>
        <v>北</v>
      </c>
      <c r="C614" s="36" t="str">
        <f t="shared" si="56"/>
        <v>公家C</v>
      </c>
      <c r="D614" s="37" t="str">
        <f t="shared" si="57"/>
        <v>0613</v>
      </c>
      <c r="E614" s="25" t="str">
        <f t="shared" si="59"/>
        <v>1704-北-公家B-0613</v>
      </c>
      <c r="F614" s="35" t="str">
        <f t="shared" si="58"/>
        <v>林O笙</v>
      </c>
      <c r="G614" s="22">
        <v>42841</v>
      </c>
      <c r="H614" s="23" t="s">
        <v>4154</v>
      </c>
      <c r="I614" s="23" t="s">
        <v>137</v>
      </c>
      <c r="J614" s="23" t="s">
        <v>18</v>
      </c>
      <c r="K614" s="23" t="s">
        <v>4155</v>
      </c>
      <c r="L614" s="23" t="s">
        <v>4156</v>
      </c>
      <c r="M614" s="23" t="s">
        <v>21</v>
      </c>
      <c r="N614" s="23" t="s">
        <v>4157</v>
      </c>
      <c r="O614" s="22">
        <v>42498</v>
      </c>
      <c r="P614" s="22">
        <v>42652</v>
      </c>
      <c r="Q614" s="22">
        <v>42798</v>
      </c>
      <c r="R614" s="23" t="s">
        <v>23</v>
      </c>
      <c r="S614" s="23" t="s">
        <v>4158</v>
      </c>
      <c r="T614" s="23" t="s">
        <v>41</v>
      </c>
      <c r="U614" s="22">
        <v>44657</v>
      </c>
      <c r="V614" s="22">
        <v>44291</v>
      </c>
      <c r="W614" s="23">
        <v>3</v>
      </c>
      <c r="X614" s="23" t="s">
        <v>4159</v>
      </c>
    </row>
    <row r="615" spans="1:24" x14ac:dyDescent="0.25">
      <c r="A615" s="36" t="str">
        <f t="shared" si="54"/>
        <v>1704</v>
      </c>
      <c r="B615" s="36" t="str">
        <f t="shared" si="55"/>
        <v>北</v>
      </c>
      <c r="C615" s="36" t="str">
        <f t="shared" si="56"/>
        <v>金融B</v>
      </c>
      <c r="D615" s="37" t="str">
        <f t="shared" si="57"/>
        <v>0614</v>
      </c>
      <c r="E615" s="25" t="str">
        <f t="shared" si="59"/>
        <v>1704-北-金融A-0614</v>
      </c>
      <c r="F615" s="35" t="str">
        <f t="shared" si="58"/>
        <v>潘O輝</v>
      </c>
      <c r="G615" s="22">
        <v>42841</v>
      </c>
      <c r="H615" s="23" t="s">
        <v>4160</v>
      </c>
      <c r="I615" s="23" t="s">
        <v>52</v>
      </c>
      <c r="J615" s="23" t="s">
        <v>18</v>
      </c>
      <c r="K615" s="23" t="s">
        <v>4161</v>
      </c>
      <c r="L615" s="23" t="s">
        <v>4162</v>
      </c>
      <c r="M615" s="23" t="s">
        <v>31</v>
      </c>
      <c r="N615" s="23" t="s">
        <v>4163</v>
      </c>
      <c r="O615" s="22">
        <v>42498</v>
      </c>
      <c r="P615" s="22">
        <v>42652</v>
      </c>
      <c r="Q615" s="26">
        <v>42798</v>
      </c>
      <c r="R615" s="23" t="s">
        <v>23</v>
      </c>
      <c r="S615" s="23" t="s">
        <v>4164</v>
      </c>
      <c r="T615" s="23" t="s">
        <v>25</v>
      </c>
      <c r="U615" s="22">
        <v>42651</v>
      </c>
      <c r="V615" s="22">
        <v>45206</v>
      </c>
      <c r="W615" s="23">
        <v>3</v>
      </c>
      <c r="X615" s="23" t="s">
        <v>4165</v>
      </c>
    </row>
    <row r="616" spans="1:24" x14ac:dyDescent="0.25">
      <c r="A616" s="36" t="str">
        <f t="shared" si="54"/>
        <v>1704</v>
      </c>
      <c r="B616" s="36" t="str">
        <f t="shared" si="55"/>
        <v>北</v>
      </c>
      <c r="C616" s="36" t="str">
        <f t="shared" si="56"/>
        <v>金融A</v>
      </c>
      <c r="D616" s="37" t="str">
        <f t="shared" si="57"/>
        <v>0615</v>
      </c>
      <c r="E616" s="25" t="str">
        <f t="shared" si="59"/>
        <v>1704-北-金融C-0615</v>
      </c>
      <c r="F616" s="35" t="str">
        <f t="shared" si="58"/>
        <v>吳O輝</v>
      </c>
      <c r="G616" s="22">
        <v>42841</v>
      </c>
      <c r="H616" s="23" t="s">
        <v>4166</v>
      </c>
      <c r="I616" s="23" t="s">
        <v>154</v>
      </c>
      <c r="J616" s="23" t="s">
        <v>18</v>
      </c>
      <c r="K616" s="23" t="s">
        <v>4167</v>
      </c>
      <c r="L616" s="23" t="s">
        <v>4168</v>
      </c>
      <c r="M616" s="23" t="s">
        <v>972</v>
      </c>
      <c r="N616" s="23" t="s">
        <v>4169</v>
      </c>
      <c r="O616" s="22">
        <v>42498</v>
      </c>
      <c r="P616" s="22">
        <v>42652</v>
      </c>
      <c r="Q616" s="26">
        <v>42798</v>
      </c>
      <c r="R616" s="23" t="s">
        <v>23</v>
      </c>
      <c r="S616" s="23" t="s">
        <v>4170</v>
      </c>
      <c r="T616" s="23" t="s">
        <v>41</v>
      </c>
      <c r="U616" s="22">
        <v>43033</v>
      </c>
      <c r="V616" s="22">
        <v>44858</v>
      </c>
      <c r="W616" s="23">
        <v>3</v>
      </c>
      <c r="X616" s="23" t="s">
        <v>3329</v>
      </c>
    </row>
    <row r="617" spans="1:24" x14ac:dyDescent="0.25">
      <c r="A617" s="36" t="str">
        <f t="shared" si="54"/>
        <v>1704</v>
      </c>
      <c r="B617" s="36" t="str">
        <f t="shared" si="55"/>
        <v>中</v>
      </c>
      <c r="C617" s="36" t="str">
        <f t="shared" si="56"/>
        <v>民營C</v>
      </c>
      <c r="D617" s="37" t="str">
        <f t="shared" si="57"/>
        <v>0616</v>
      </c>
      <c r="E617" s="25" t="str">
        <f t="shared" si="59"/>
        <v>1704-中-民營B-0616</v>
      </c>
      <c r="F617" s="35" t="str">
        <f t="shared" si="58"/>
        <v>陳O蓮</v>
      </c>
      <c r="G617" s="22">
        <v>42842</v>
      </c>
      <c r="H617" s="23" t="s">
        <v>4171</v>
      </c>
      <c r="I617" s="23" t="s">
        <v>111</v>
      </c>
      <c r="J617" s="23" t="s">
        <v>2618</v>
      </c>
      <c r="K617" s="23" t="s">
        <v>4172</v>
      </c>
      <c r="L617" s="23" t="s">
        <v>4173</v>
      </c>
      <c r="M617" s="23" t="s">
        <v>31</v>
      </c>
      <c r="N617" s="23" t="s">
        <v>4174</v>
      </c>
      <c r="O617" s="22">
        <v>42498</v>
      </c>
      <c r="P617" s="22">
        <v>42652</v>
      </c>
      <c r="Q617" s="22">
        <v>42798</v>
      </c>
      <c r="R617" s="23" t="s">
        <v>23</v>
      </c>
      <c r="S617" s="23" t="s">
        <v>4175</v>
      </c>
      <c r="T617" s="23" t="s">
        <v>34</v>
      </c>
      <c r="U617" s="22">
        <v>44080</v>
      </c>
      <c r="V617" s="22">
        <v>44809</v>
      </c>
      <c r="W617" s="23">
        <v>3</v>
      </c>
      <c r="X617" s="23" t="s">
        <v>4176</v>
      </c>
    </row>
    <row r="618" spans="1:24" x14ac:dyDescent="0.25">
      <c r="A618" s="36" t="str">
        <f t="shared" si="54"/>
        <v>1704</v>
      </c>
      <c r="B618" s="36" t="str">
        <f t="shared" si="55"/>
        <v>北</v>
      </c>
      <c r="C618" s="36" t="str">
        <f t="shared" si="56"/>
        <v>公家B</v>
      </c>
      <c r="D618" s="37" t="str">
        <f t="shared" si="57"/>
        <v>0617</v>
      </c>
      <c r="E618" s="25" t="str">
        <f t="shared" si="59"/>
        <v>1704-北-公家C-0617</v>
      </c>
      <c r="F618" s="35" t="str">
        <f t="shared" si="58"/>
        <v>褚O瑞</v>
      </c>
      <c r="G618" s="22">
        <v>42842</v>
      </c>
      <c r="H618" s="23" t="s">
        <v>4177</v>
      </c>
      <c r="I618" s="23" t="s">
        <v>104</v>
      </c>
      <c r="J618" s="23" t="s">
        <v>18</v>
      </c>
      <c r="K618" s="23" t="s">
        <v>4178</v>
      </c>
      <c r="L618" s="23" t="s">
        <v>4179</v>
      </c>
      <c r="M618" s="23" t="s">
        <v>31</v>
      </c>
      <c r="N618" s="23" t="s">
        <v>4180</v>
      </c>
      <c r="O618" s="22">
        <v>42498</v>
      </c>
      <c r="P618" s="22">
        <v>42652</v>
      </c>
      <c r="Q618" s="22">
        <v>42798</v>
      </c>
      <c r="R618" s="23" t="s">
        <v>23</v>
      </c>
      <c r="S618" s="23" t="s">
        <v>4181</v>
      </c>
      <c r="T618" s="23" t="s">
        <v>49</v>
      </c>
      <c r="U618" s="22">
        <v>44658</v>
      </c>
      <c r="V618" s="22">
        <v>44292</v>
      </c>
      <c r="W618" s="23">
        <v>3</v>
      </c>
      <c r="X618" s="23" t="s">
        <v>4182</v>
      </c>
    </row>
    <row r="619" spans="1:24" x14ac:dyDescent="0.25">
      <c r="A619" s="36" t="str">
        <f t="shared" si="54"/>
        <v>1704</v>
      </c>
      <c r="B619" s="36" t="str">
        <f t="shared" si="55"/>
        <v>北</v>
      </c>
      <c r="C619" s="36" t="str">
        <f t="shared" si="56"/>
        <v>其他C</v>
      </c>
      <c r="D619" s="37" t="str">
        <f t="shared" si="57"/>
        <v>0618</v>
      </c>
      <c r="E619" s="25" t="str">
        <f t="shared" si="59"/>
        <v>1704-北-其他C-0618</v>
      </c>
      <c r="F619" s="35" t="str">
        <f t="shared" si="58"/>
        <v>張O豪</v>
      </c>
      <c r="G619" s="22">
        <v>42842</v>
      </c>
      <c r="H619" s="23" t="s">
        <v>4183</v>
      </c>
      <c r="I619" s="23" t="s">
        <v>124</v>
      </c>
      <c r="J619" s="23" t="s">
        <v>18</v>
      </c>
      <c r="K619" s="23" t="s">
        <v>4184</v>
      </c>
      <c r="L619" s="23" t="s">
        <v>4185</v>
      </c>
      <c r="M619" s="23" t="s">
        <v>21</v>
      </c>
      <c r="N619" s="23" t="s">
        <v>4186</v>
      </c>
      <c r="O619" s="22">
        <v>42498</v>
      </c>
      <c r="P619" s="22">
        <v>42652</v>
      </c>
      <c r="Q619" s="26">
        <v>42798</v>
      </c>
      <c r="R619" s="23" t="s">
        <v>23</v>
      </c>
      <c r="S619" s="23" t="s">
        <v>4187</v>
      </c>
      <c r="T619" s="23" t="s">
        <v>34</v>
      </c>
      <c r="U619" s="22">
        <v>42652</v>
      </c>
      <c r="V619" s="22">
        <v>45207</v>
      </c>
      <c r="W619" s="23">
        <v>3</v>
      </c>
      <c r="X619" s="23" t="s">
        <v>1582</v>
      </c>
    </row>
    <row r="620" spans="1:24" x14ac:dyDescent="0.25">
      <c r="A620" s="36" t="str">
        <f t="shared" si="54"/>
        <v>1704</v>
      </c>
      <c r="B620" s="36" t="str">
        <f t="shared" si="55"/>
        <v>北</v>
      </c>
      <c r="C620" s="36" t="str">
        <f t="shared" si="56"/>
        <v>金融C</v>
      </c>
      <c r="D620" s="37" t="str">
        <f t="shared" si="57"/>
        <v>0619</v>
      </c>
      <c r="E620" s="25" t="str">
        <f t="shared" si="59"/>
        <v>1704-北-金融A-0619</v>
      </c>
      <c r="F620" s="35" t="str">
        <f t="shared" si="58"/>
        <v>陳O雄</v>
      </c>
      <c r="G620" s="22">
        <v>42842</v>
      </c>
      <c r="H620" s="23" t="s">
        <v>4188</v>
      </c>
      <c r="I620" s="23" t="s">
        <v>52</v>
      </c>
      <c r="J620" s="23" t="s">
        <v>18</v>
      </c>
      <c r="K620" s="23" t="s">
        <v>4189</v>
      </c>
      <c r="L620" s="23" t="s">
        <v>4190</v>
      </c>
      <c r="M620" s="23" t="s">
        <v>31</v>
      </c>
      <c r="N620" s="23" t="s">
        <v>4191</v>
      </c>
      <c r="O620" s="22">
        <v>42498</v>
      </c>
      <c r="P620" s="22">
        <v>42652</v>
      </c>
      <c r="Q620" s="26">
        <v>42798</v>
      </c>
      <c r="R620" s="23" t="s">
        <v>23</v>
      </c>
      <c r="S620" s="23" t="s">
        <v>4192</v>
      </c>
      <c r="T620" s="23" t="s">
        <v>49</v>
      </c>
      <c r="U620" s="22">
        <v>43034</v>
      </c>
      <c r="V620" s="22">
        <v>44859</v>
      </c>
      <c r="W620" s="23">
        <v>3</v>
      </c>
      <c r="X620" s="23" t="s">
        <v>4193</v>
      </c>
    </row>
    <row r="621" spans="1:24" x14ac:dyDescent="0.25">
      <c r="A621" s="36" t="str">
        <f t="shared" si="54"/>
        <v>1704</v>
      </c>
      <c r="B621" s="36" t="str">
        <f t="shared" si="55"/>
        <v>中</v>
      </c>
      <c r="C621" s="36" t="str">
        <f t="shared" si="56"/>
        <v>私人A</v>
      </c>
      <c r="D621" s="37" t="str">
        <f t="shared" si="57"/>
        <v>0620</v>
      </c>
      <c r="E621" s="25" t="str">
        <f t="shared" si="59"/>
        <v>1704-中-私人C-0620</v>
      </c>
      <c r="F621" s="35" t="str">
        <f t="shared" si="58"/>
        <v>胡O能</v>
      </c>
      <c r="G621" s="22">
        <v>42843</v>
      </c>
      <c r="H621" s="23" t="s">
        <v>4194</v>
      </c>
      <c r="I621" s="23" t="s">
        <v>118</v>
      </c>
      <c r="J621" s="23" t="s">
        <v>2618</v>
      </c>
      <c r="K621" s="23" t="s">
        <v>4195</v>
      </c>
      <c r="L621" s="23" t="s">
        <v>4196</v>
      </c>
      <c r="M621" s="23" t="s">
        <v>21</v>
      </c>
      <c r="N621" s="23" t="s">
        <v>2379</v>
      </c>
      <c r="O621" s="22">
        <v>42498</v>
      </c>
      <c r="P621" s="22">
        <v>42652</v>
      </c>
      <c r="Q621" s="22">
        <v>42798</v>
      </c>
      <c r="R621" s="23" t="s">
        <v>23</v>
      </c>
      <c r="S621" s="23" t="s">
        <v>4197</v>
      </c>
      <c r="T621" s="23" t="s">
        <v>41</v>
      </c>
      <c r="U621" s="22">
        <v>44081</v>
      </c>
      <c r="V621" s="22">
        <v>44810</v>
      </c>
      <c r="W621" s="23">
        <v>3</v>
      </c>
      <c r="X621" s="23" t="s">
        <v>4198</v>
      </c>
    </row>
    <row r="622" spans="1:24" x14ac:dyDescent="0.25">
      <c r="A622" s="36" t="str">
        <f t="shared" si="54"/>
        <v>1704</v>
      </c>
      <c r="B622" s="36" t="str">
        <f t="shared" si="55"/>
        <v>北</v>
      </c>
      <c r="C622" s="36" t="str">
        <f t="shared" si="56"/>
        <v>公家C</v>
      </c>
      <c r="D622" s="37" t="str">
        <f t="shared" si="57"/>
        <v>0621</v>
      </c>
      <c r="E622" s="25" t="str">
        <f t="shared" si="59"/>
        <v>1704-北-公家B-0621</v>
      </c>
      <c r="F622" s="35" t="str">
        <f t="shared" si="58"/>
        <v>陳O信</v>
      </c>
      <c r="G622" s="22">
        <v>42843</v>
      </c>
      <c r="H622" s="23" t="s">
        <v>4199</v>
      </c>
      <c r="I622" s="23" t="s">
        <v>137</v>
      </c>
      <c r="J622" s="23" t="s">
        <v>18</v>
      </c>
      <c r="K622" s="23" t="s">
        <v>4200</v>
      </c>
      <c r="L622" s="23" t="s">
        <v>4201</v>
      </c>
      <c r="M622" s="23" t="s">
        <v>972</v>
      </c>
      <c r="N622" s="23" t="s">
        <v>3519</v>
      </c>
      <c r="O622" s="22">
        <v>42498</v>
      </c>
      <c r="P622" s="22">
        <v>42652</v>
      </c>
      <c r="Q622" s="26">
        <v>42798</v>
      </c>
      <c r="R622" s="23" t="s">
        <v>23</v>
      </c>
      <c r="S622" s="23" t="s">
        <v>4202</v>
      </c>
      <c r="T622" s="23" t="s">
        <v>41</v>
      </c>
      <c r="U622" s="22">
        <v>42653</v>
      </c>
      <c r="V622" s="22">
        <v>45208</v>
      </c>
      <c r="W622" s="23">
        <v>3</v>
      </c>
      <c r="X622" s="23" t="s">
        <v>4203</v>
      </c>
    </row>
    <row r="623" spans="1:24" x14ac:dyDescent="0.25">
      <c r="A623" s="36" t="str">
        <f t="shared" si="54"/>
        <v>1704</v>
      </c>
      <c r="B623" s="36" t="str">
        <f t="shared" si="55"/>
        <v>北</v>
      </c>
      <c r="C623" s="36" t="str">
        <f t="shared" si="56"/>
        <v>公家B</v>
      </c>
      <c r="D623" s="37" t="str">
        <f t="shared" si="57"/>
        <v>0622</v>
      </c>
      <c r="E623" s="25" t="str">
        <f t="shared" si="59"/>
        <v>1704-北-公家B-0622</v>
      </c>
      <c r="F623" s="35" t="str">
        <f t="shared" si="58"/>
        <v>蔡O諺</v>
      </c>
      <c r="G623" s="22">
        <v>42843</v>
      </c>
      <c r="H623" s="23" t="s">
        <v>4204</v>
      </c>
      <c r="I623" s="23" t="s">
        <v>137</v>
      </c>
      <c r="J623" s="23" t="s">
        <v>18</v>
      </c>
      <c r="K623" s="23" t="s">
        <v>4205</v>
      </c>
      <c r="L623" s="23" t="s">
        <v>4206</v>
      </c>
      <c r="M623" s="23" t="s">
        <v>995</v>
      </c>
      <c r="N623" s="23" t="s">
        <v>4207</v>
      </c>
      <c r="O623" s="22">
        <v>42498</v>
      </c>
      <c r="P623" s="22">
        <v>42652</v>
      </c>
      <c r="Q623" s="26">
        <v>42798</v>
      </c>
      <c r="R623" s="23" t="s">
        <v>23</v>
      </c>
      <c r="S623" s="23" t="s">
        <v>4208</v>
      </c>
      <c r="T623" s="23" t="s">
        <v>25</v>
      </c>
      <c r="U623" s="22">
        <v>43035</v>
      </c>
      <c r="V623" s="22">
        <v>44860</v>
      </c>
      <c r="W623" s="23">
        <v>3</v>
      </c>
      <c r="X623" s="23" t="s">
        <v>4209</v>
      </c>
    </row>
    <row r="624" spans="1:24" x14ac:dyDescent="0.25">
      <c r="A624" s="36" t="str">
        <f t="shared" si="54"/>
        <v>1704</v>
      </c>
      <c r="B624" s="36" t="str">
        <f t="shared" si="55"/>
        <v>北</v>
      </c>
      <c r="C624" s="36" t="str">
        <f t="shared" si="56"/>
        <v>民營B</v>
      </c>
      <c r="D624" s="37" t="str">
        <f t="shared" si="57"/>
        <v>0623</v>
      </c>
      <c r="E624" s="25" t="str">
        <f t="shared" si="59"/>
        <v>1704-北-民營B-0623</v>
      </c>
      <c r="F624" s="35" t="str">
        <f t="shared" si="58"/>
        <v>王O川</v>
      </c>
      <c r="G624" s="22">
        <v>42843</v>
      </c>
      <c r="H624" s="23" t="s">
        <v>4210</v>
      </c>
      <c r="I624" s="23" t="s">
        <v>111</v>
      </c>
      <c r="J624" s="23" t="s">
        <v>18</v>
      </c>
      <c r="K624" s="23" t="s">
        <v>4211</v>
      </c>
      <c r="L624" s="23" t="s">
        <v>4212</v>
      </c>
      <c r="M624" s="23" t="s">
        <v>995</v>
      </c>
      <c r="N624" s="23" t="s">
        <v>4213</v>
      </c>
      <c r="O624" s="22">
        <v>42498</v>
      </c>
      <c r="P624" s="22">
        <v>42652</v>
      </c>
      <c r="Q624" s="22">
        <v>42798</v>
      </c>
      <c r="R624" s="23" t="s">
        <v>23</v>
      </c>
      <c r="S624" s="23" t="s">
        <v>4214</v>
      </c>
      <c r="T624" s="23" t="s">
        <v>25</v>
      </c>
      <c r="U624" s="22">
        <v>44659</v>
      </c>
      <c r="V624" s="22">
        <v>44293</v>
      </c>
      <c r="W624" s="23">
        <v>3</v>
      </c>
      <c r="X624" s="23" t="s">
        <v>4215</v>
      </c>
    </row>
    <row r="625" spans="1:24" x14ac:dyDescent="0.25">
      <c r="A625" s="36" t="str">
        <f t="shared" si="54"/>
        <v>1704</v>
      </c>
      <c r="B625" s="36" t="str">
        <f t="shared" si="55"/>
        <v>中</v>
      </c>
      <c r="C625" s="36" t="str">
        <f t="shared" si="56"/>
        <v>其他B</v>
      </c>
      <c r="D625" s="37" t="str">
        <f t="shared" si="57"/>
        <v>0624</v>
      </c>
      <c r="E625" s="25" t="str">
        <f t="shared" si="59"/>
        <v>1704-中-其他B-0624</v>
      </c>
      <c r="F625" s="35" t="str">
        <f t="shared" si="58"/>
        <v>劉O耀</v>
      </c>
      <c r="G625" s="22">
        <v>42844</v>
      </c>
      <c r="H625" s="23" t="s">
        <v>4216</v>
      </c>
      <c r="I625" s="23" t="s">
        <v>71</v>
      </c>
      <c r="J625" s="23" t="s">
        <v>2618</v>
      </c>
      <c r="K625" s="23" t="s">
        <v>4217</v>
      </c>
      <c r="L625" s="23" t="s">
        <v>4218</v>
      </c>
      <c r="M625" s="23" t="s">
        <v>31</v>
      </c>
      <c r="N625" s="23" t="s">
        <v>222</v>
      </c>
      <c r="O625" s="22">
        <v>42498</v>
      </c>
      <c r="P625" s="22">
        <v>42652</v>
      </c>
      <c r="Q625" s="22">
        <v>42798</v>
      </c>
      <c r="R625" s="23" t="s">
        <v>23</v>
      </c>
      <c r="S625" s="23" t="s">
        <v>4219</v>
      </c>
      <c r="T625" s="23" t="s">
        <v>49</v>
      </c>
      <c r="U625" s="22">
        <v>44082</v>
      </c>
      <c r="V625" s="22">
        <v>44811</v>
      </c>
      <c r="W625" s="23">
        <v>3</v>
      </c>
      <c r="X625" s="23" t="s">
        <v>4220</v>
      </c>
    </row>
    <row r="626" spans="1:24" x14ac:dyDescent="0.25">
      <c r="A626" s="36" t="str">
        <f t="shared" si="54"/>
        <v>1704</v>
      </c>
      <c r="B626" s="36" t="str">
        <f t="shared" si="55"/>
        <v>北</v>
      </c>
      <c r="C626" s="36" t="str">
        <f t="shared" si="56"/>
        <v>民營B</v>
      </c>
      <c r="D626" s="37" t="str">
        <f t="shared" si="57"/>
        <v>0625</v>
      </c>
      <c r="E626" s="25" t="str">
        <f t="shared" si="59"/>
        <v>1704-北-民營C-0625</v>
      </c>
      <c r="F626" s="35" t="str">
        <f t="shared" si="58"/>
        <v>陳O信</v>
      </c>
      <c r="G626" s="22">
        <v>42844</v>
      </c>
      <c r="H626" s="23" t="s">
        <v>4221</v>
      </c>
      <c r="I626" s="23" t="s">
        <v>28</v>
      </c>
      <c r="J626" s="23" t="s">
        <v>18</v>
      </c>
      <c r="K626" s="23" t="s">
        <v>4222</v>
      </c>
      <c r="L626" s="23" t="s">
        <v>4223</v>
      </c>
      <c r="M626" s="23" t="s">
        <v>972</v>
      </c>
      <c r="N626" s="23" t="s">
        <v>3519</v>
      </c>
      <c r="O626" s="22">
        <v>42498</v>
      </c>
      <c r="P626" s="22">
        <v>42652</v>
      </c>
      <c r="Q626" s="26">
        <v>42798</v>
      </c>
      <c r="R626" s="23" t="s">
        <v>23</v>
      </c>
      <c r="S626" s="23" t="s">
        <v>4224</v>
      </c>
      <c r="T626" s="23" t="s">
        <v>49</v>
      </c>
      <c r="U626" s="22">
        <v>42654</v>
      </c>
      <c r="V626" s="22">
        <v>45209</v>
      </c>
      <c r="W626" s="23">
        <v>3</v>
      </c>
      <c r="X626" s="23" t="s">
        <v>4203</v>
      </c>
    </row>
    <row r="627" spans="1:24" x14ac:dyDescent="0.25">
      <c r="A627" s="36" t="str">
        <f t="shared" si="54"/>
        <v>1704</v>
      </c>
      <c r="B627" s="36" t="str">
        <f t="shared" si="55"/>
        <v>北</v>
      </c>
      <c r="C627" s="36" t="str">
        <f t="shared" si="56"/>
        <v>民營C</v>
      </c>
      <c r="D627" s="37" t="str">
        <f t="shared" si="57"/>
        <v>0626</v>
      </c>
      <c r="E627" s="25" t="str">
        <f t="shared" si="59"/>
        <v>1704-北-民營A-0626</v>
      </c>
      <c r="F627" s="35" t="str">
        <f t="shared" si="58"/>
        <v>林O達</v>
      </c>
      <c r="G627" s="22">
        <v>42844</v>
      </c>
      <c r="H627" s="23" t="s">
        <v>4225</v>
      </c>
      <c r="I627" s="23" t="s">
        <v>84</v>
      </c>
      <c r="J627" s="23" t="s">
        <v>18</v>
      </c>
      <c r="K627" s="23" t="s">
        <v>4226</v>
      </c>
      <c r="L627" s="23" t="s">
        <v>4227</v>
      </c>
      <c r="M627" s="23" t="s">
        <v>21</v>
      </c>
      <c r="N627" s="23" t="s">
        <v>4228</v>
      </c>
      <c r="O627" s="22">
        <v>42498</v>
      </c>
      <c r="P627" s="22">
        <v>42652</v>
      </c>
      <c r="Q627" s="26">
        <v>42798</v>
      </c>
      <c r="R627" s="23" t="s">
        <v>23</v>
      </c>
      <c r="S627" s="23" t="s">
        <v>4229</v>
      </c>
      <c r="T627" s="23" t="s">
        <v>34</v>
      </c>
      <c r="U627" s="22">
        <v>43036</v>
      </c>
      <c r="V627" s="22">
        <v>44861</v>
      </c>
      <c r="W627" s="23">
        <v>3</v>
      </c>
      <c r="X627" s="23" t="s">
        <v>4230</v>
      </c>
    </row>
    <row r="628" spans="1:24" x14ac:dyDescent="0.25">
      <c r="A628" s="36" t="str">
        <f t="shared" si="54"/>
        <v>1704</v>
      </c>
      <c r="B628" s="36" t="str">
        <f t="shared" si="55"/>
        <v>北</v>
      </c>
      <c r="C628" s="36" t="str">
        <f t="shared" si="56"/>
        <v>民營A</v>
      </c>
      <c r="D628" s="37" t="str">
        <f t="shared" si="57"/>
        <v>0627</v>
      </c>
      <c r="E628" s="25" t="str">
        <f t="shared" si="59"/>
        <v>1704-北-民營C-0627</v>
      </c>
      <c r="F628" s="35" t="str">
        <f t="shared" si="58"/>
        <v>黃O文</v>
      </c>
      <c r="G628" s="22">
        <v>42844</v>
      </c>
      <c r="H628" s="23" t="s">
        <v>4231</v>
      </c>
      <c r="I628" s="23" t="s">
        <v>28</v>
      </c>
      <c r="J628" s="23" t="s">
        <v>18</v>
      </c>
      <c r="K628" s="23" t="s">
        <v>4232</v>
      </c>
      <c r="L628" s="23" t="s">
        <v>4233</v>
      </c>
      <c r="M628" s="23" t="s">
        <v>21</v>
      </c>
      <c r="N628" s="23" t="s">
        <v>4234</v>
      </c>
      <c r="O628" s="22">
        <v>42498</v>
      </c>
      <c r="P628" s="22">
        <v>42652</v>
      </c>
      <c r="Q628" s="22">
        <v>42798</v>
      </c>
      <c r="R628" s="23" t="s">
        <v>23</v>
      </c>
      <c r="S628" s="23" t="s">
        <v>4235</v>
      </c>
      <c r="T628" s="23" t="s">
        <v>34</v>
      </c>
      <c r="U628" s="22">
        <v>44660</v>
      </c>
      <c r="V628" s="22">
        <v>44294</v>
      </c>
      <c r="W628" s="23">
        <v>3</v>
      </c>
      <c r="X628" s="23" t="s">
        <v>4236</v>
      </c>
    </row>
    <row r="629" spans="1:24" x14ac:dyDescent="0.25">
      <c r="A629" s="36" t="str">
        <f t="shared" si="54"/>
        <v>1704</v>
      </c>
      <c r="B629" s="36" t="str">
        <f t="shared" si="55"/>
        <v>中</v>
      </c>
      <c r="C629" s="36" t="str">
        <f t="shared" si="56"/>
        <v>公家C</v>
      </c>
      <c r="D629" s="37" t="str">
        <f t="shared" si="57"/>
        <v>0628</v>
      </c>
      <c r="E629" s="25" t="str">
        <f t="shared" si="59"/>
        <v>1704-中-公家A-0628</v>
      </c>
      <c r="F629" s="35" t="str">
        <f t="shared" si="58"/>
        <v>謝O陽</v>
      </c>
      <c r="G629" s="22">
        <v>42845</v>
      </c>
      <c r="H629" s="23" t="s">
        <v>4237</v>
      </c>
      <c r="I629" s="23" t="s">
        <v>213</v>
      </c>
      <c r="J629" s="23" t="s">
        <v>2618</v>
      </c>
      <c r="K629" s="23" t="s">
        <v>4238</v>
      </c>
      <c r="L629" s="23" t="s">
        <v>4239</v>
      </c>
      <c r="M629" s="23" t="s">
        <v>21</v>
      </c>
      <c r="N629" s="23" t="s">
        <v>4240</v>
      </c>
      <c r="O629" s="22">
        <v>42498</v>
      </c>
      <c r="P629" s="22">
        <v>42652</v>
      </c>
      <c r="Q629" s="22">
        <v>42798</v>
      </c>
      <c r="R629" s="23" t="s">
        <v>23</v>
      </c>
      <c r="S629" s="23" t="s">
        <v>4241</v>
      </c>
      <c r="T629" s="23" t="s">
        <v>25</v>
      </c>
      <c r="U629" s="22">
        <v>44083</v>
      </c>
      <c r="V629" s="22">
        <v>44812</v>
      </c>
      <c r="W629" s="23">
        <v>3</v>
      </c>
      <c r="X629" s="23" t="s">
        <v>4242</v>
      </c>
    </row>
    <row r="630" spans="1:24" x14ac:dyDescent="0.25">
      <c r="A630" s="36" t="str">
        <f t="shared" si="54"/>
        <v>1704</v>
      </c>
      <c r="B630" s="36" t="str">
        <f t="shared" si="55"/>
        <v>北</v>
      </c>
      <c r="C630" s="36" t="str">
        <f t="shared" si="56"/>
        <v>私人A</v>
      </c>
      <c r="D630" s="37" t="str">
        <f t="shared" si="57"/>
        <v>0629</v>
      </c>
      <c r="E630" s="25" t="str">
        <f t="shared" si="59"/>
        <v>1704-北-私人B-0629</v>
      </c>
      <c r="F630" s="35" t="str">
        <f t="shared" si="58"/>
        <v>蔡O隆</v>
      </c>
      <c r="G630" s="22">
        <v>42845</v>
      </c>
      <c r="H630" s="23" t="s">
        <v>4243</v>
      </c>
      <c r="I630" s="23" t="s">
        <v>326</v>
      </c>
      <c r="J630" s="23" t="s">
        <v>18</v>
      </c>
      <c r="K630" s="23" t="s">
        <v>4244</v>
      </c>
      <c r="L630" s="23" t="s">
        <v>4245</v>
      </c>
      <c r="M630" s="23" t="s">
        <v>954</v>
      </c>
      <c r="N630" s="23" t="s">
        <v>4246</v>
      </c>
      <c r="O630" s="22">
        <v>42498</v>
      </c>
      <c r="P630" s="22">
        <v>42652</v>
      </c>
      <c r="Q630" s="26">
        <v>42798</v>
      </c>
      <c r="R630" s="23" t="s">
        <v>23</v>
      </c>
      <c r="S630" s="23" t="s">
        <v>4247</v>
      </c>
      <c r="T630" s="23" t="s">
        <v>41</v>
      </c>
      <c r="U630" s="22">
        <v>43037</v>
      </c>
      <c r="V630" s="22">
        <v>44862</v>
      </c>
      <c r="W630" s="23">
        <v>3</v>
      </c>
      <c r="X630" s="23" t="s">
        <v>4248</v>
      </c>
    </row>
    <row r="631" spans="1:24" x14ac:dyDescent="0.25">
      <c r="A631" s="36" t="str">
        <f t="shared" si="54"/>
        <v>1704</v>
      </c>
      <c r="B631" s="36" t="str">
        <f t="shared" si="55"/>
        <v>北</v>
      </c>
      <c r="C631" s="36" t="str">
        <f t="shared" si="56"/>
        <v>金融B</v>
      </c>
      <c r="D631" s="37" t="str">
        <f t="shared" si="57"/>
        <v>0630</v>
      </c>
      <c r="E631" s="25" t="str">
        <f t="shared" si="59"/>
        <v>1704-北-金融B-0630</v>
      </c>
      <c r="F631" s="35" t="str">
        <f t="shared" si="58"/>
        <v>簡O泉</v>
      </c>
      <c r="G631" s="22">
        <v>42845</v>
      </c>
      <c r="H631" s="23" t="s">
        <v>4249</v>
      </c>
      <c r="I631" s="23" t="s">
        <v>97</v>
      </c>
      <c r="J631" s="23" t="s">
        <v>18</v>
      </c>
      <c r="K631" s="23" t="s">
        <v>4250</v>
      </c>
      <c r="L631" s="23" t="s">
        <v>4251</v>
      </c>
      <c r="M631" s="23" t="s">
        <v>972</v>
      </c>
      <c r="N631" s="23" t="s">
        <v>3938</v>
      </c>
      <c r="O631" s="22">
        <v>42498</v>
      </c>
      <c r="P631" s="22">
        <v>42652</v>
      </c>
      <c r="Q631" s="26">
        <v>42798</v>
      </c>
      <c r="R631" s="23" t="s">
        <v>23</v>
      </c>
      <c r="S631" s="23" t="s">
        <v>4252</v>
      </c>
      <c r="T631" s="23" t="s">
        <v>25</v>
      </c>
      <c r="U631" s="22">
        <v>42655</v>
      </c>
      <c r="V631" s="22">
        <v>45210</v>
      </c>
      <c r="W631" s="23">
        <v>3</v>
      </c>
      <c r="X631" s="23" t="s">
        <v>4253</v>
      </c>
    </row>
    <row r="632" spans="1:24" x14ac:dyDescent="0.25">
      <c r="A632" s="36" t="str">
        <f t="shared" si="54"/>
        <v>1704</v>
      </c>
      <c r="B632" s="36" t="str">
        <f t="shared" si="55"/>
        <v>北</v>
      </c>
      <c r="C632" s="36" t="str">
        <f t="shared" si="56"/>
        <v>金融B</v>
      </c>
      <c r="D632" s="37" t="str">
        <f t="shared" si="57"/>
        <v>0631</v>
      </c>
      <c r="E632" s="25" t="str">
        <f t="shared" si="59"/>
        <v>1704-北-金融C-0631</v>
      </c>
      <c r="F632" s="35" t="str">
        <f t="shared" si="58"/>
        <v>宋O琴</v>
      </c>
      <c r="G632" s="22">
        <v>42845</v>
      </c>
      <c r="H632" s="23" t="s">
        <v>4254</v>
      </c>
      <c r="I632" s="23" t="s">
        <v>154</v>
      </c>
      <c r="J632" s="23" t="s">
        <v>18</v>
      </c>
      <c r="K632" s="23" t="s">
        <v>4255</v>
      </c>
      <c r="L632" s="23" t="s">
        <v>4256</v>
      </c>
      <c r="M632" s="23" t="s">
        <v>31</v>
      </c>
      <c r="N632" s="23" t="s">
        <v>1021</v>
      </c>
      <c r="O632" s="22">
        <v>42498</v>
      </c>
      <c r="P632" s="22">
        <v>42652</v>
      </c>
      <c r="Q632" s="22">
        <v>42798</v>
      </c>
      <c r="R632" s="23" t="s">
        <v>23</v>
      </c>
      <c r="S632" s="23" t="s">
        <v>4257</v>
      </c>
      <c r="T632" s="23" t="s">
        <v>41</v>
      </c>
      <c r="U632" s="22">
        <v>44661</v>
      </c>
      <c r="V632" s="22">
        <v>44295</v>
      </c>
      <c r="W632" s="23">
        <v>3</v>
      </c>
      <c r="X632" s="23" t="s">
        <v>4258</v>
      </c>
    </row>
    <row r="633" spans="1:24" x14ac:dyDescent="0.25">
      <c r="A633" s="36" t="str">
        <f t="shared" si="54"/>
        <v>1704</v>
      </c>
      <c r="B633" s="36" t="str">
        <f t="shared" si="55"/>
        <v>中</v>
      </c>
      <c r="C633" s="36" t="str">
        <f t="shared" si="56"/>
        <v>公家C</v>
      </c>
      <c r="D633" s="37" t="str">
        <f t="shared" si="57"/>
        <v>0632</v>
      </c>
      <c r="E633" s="25" t="str">
        <f t="shared" si="59"/>
        <v>1704-中-公家B-0632</v>
      </c>
      <c r="F633" s="35" t="str">
        <f t="shared" si="58"/>
        <v>藍O娥</v>
      </c>
      <c r="G633" s="22">
        <v>42846</v>
      </c>
      <c r="H633" s="23" t="s">
        <v>4259</v>
      </c>
      <c r="I633" s="23" t="s">
        <v>137</v>
      </c>
      <c r="J633" s="23" t="s">
        <v>2618</v>
      </c>
      <c r="K633" s="23" t="s">
        <v>4260</v>
      </c>
      <c r="L633" s="23" t="s">
        <v>4261</v>
      </c>
      <c r="M633" s="23" t="s">
        <v>31</v>
      </c>
      <c r="N633" s="23" t="s">
        <v>4262</v>
      </c>
      <c r="O633" s="22">
        <v>42498</v>
      </c>
      <c r="P633" s="22">
        <v>42652</v>
      </c>
      <c r="Q633" s="22">
        <v>42798</v>
      </c>
      <c r="R633" s="23" t="s">
        <v>23</v>
      </c>
      <c r="S633" s="23" t="s">
        <v>4263</v>
      </c>
      <c r="T633" s="23" t="s">
        <v>34</v>
      </c>
      <c r="U633" s="22">
        <v>44084</v>
      </c>
      <c r="V633" s="22">
        <v>44813</v>
      </c>
      <c r="W633" s="23">
        <v>3</v>
      </c>
      <c r="X633" s="23" t="s">
        <v>4264</v>
      </c>
    </row>
    <row r="634" spans="1:24" x14ac:dyDescent="0.25">
      <c r="A634" s="36" t="str">
        <f t="shared" si="54"/>
        <v>1704</v>
      </c>
      <c r="B634" s="36" t="str">
        <f t="shared" si="55"/>
        <v>北</v>
      </c>
      <c r="C634" s="36" t="str">
        <f t="shared" si="56"/>
        <v>其他B</v>
      </c>
      <c r="D634" s="37" t="str">
        <f t="shared" si="57"/>
        <v>0633</v>
      </c>
      <c r="E634" s="25" t="str">
        <f t="shared" si="59"/>
        <v>1704-北-其他A-0633</v>
      </c>
      <c r="F634" s="35" t="str">
        <f t="shared" si="58"/>
        <v>吳O榮</v>
      </c>
      <c r="G634" s="22">
        <v>42846</v>
      </c>
      <c r="H634" s="23" t="s">
        <v>4265</v>
      </c>
      <c r="I634" s="23" t="s">
        <v>44</v>
      </c>
      <c r="J634" s="23" t="s">
        <v>18</v>
      </c>
      <c r="K634" s="23" t="s">
        <v>4266</v>
      </c>
      <c r="L634" s="23" t="s">
        <v>4267</v>
      </c>
      <c r="M634" s="23" t="s">
        <v>972</v>
      </c>
      <c r="N634" s="23" t="s">
        <v>4268</v>
      </c>
      <c r="O634" s="22">
        <v>42498</v>
      </c>
      <c r="P634" s="22">
        <v>42652</v>
      </c>
      <c r="Q634" s="26">
        <v>42798</v>
      </c>
      <c r="R634" s="23" t="s">
        <v>23</v>
      </c>
      <c r="S634" s="23" t="s">
        <v>4269</v>
      </c>
      <c r="T634" s="23" t="s">
        <v>49</v>
      </c>
      <c r="U634" s="22">
        <v>43038</v>
      </c>
      <c r="V634" s="22">
        <v>44863</v>
      </c>
      <c r="W634" s="23">
        <v>3</v>
      </c>
      <c r="X634" s="23" t="s">
        <v>4270</v>
      </c>
    </row>
    <row r="635" spans="1:24" x14ac:dyDescent="0.25">
      <c r="A635" s="36" t="str">
        <f t="shared" si="54"/>
        <v>1704</v>
      </c>
      <c r="B635" s="36" t="str">
        <f t="shared" si="55"/>
        <v>北</v>
      </c>
      <c r="C635" s="36" t="str">
        <f t="shared" si="56"/>
        <v>其他A</v>
      </c>
      <c r="D635" s="37" t="str">
        <f t="shared" si="57"/>
        <v>0634</v>
      </c>
      <c r="E635" s="25" t="str">
        <f t="shared" si="59"/>
        <v>1704-北-其他A-0634</v>
      </c>
      <c r="F635" s="35" t="str">
        <f t="shared" si="58"/>
        <v>劉O霖</v>
      </c>
      <c r="G635" s="22">
        <v>42846</v>
      </c>
      <c r="H635" s="23" t="s">
        <v>4271</v>
      </c>
      <c r="I635" s="23" t="s">
        <v>44</v>
      </c>
      <c r="J635" s="23" t="s">
        <v>18</v>
      </c>
      <c r="K635" s="23" t="s">
        <v>4272</v>
      </c>
      <c r="L635" s="23" t="s">
        <v>4273</v>
      </c>
      <c r="M635" s="23" t="s">
        <v>995</v>
      </c>
      <c r="N635" s="23" t="s">
        <v>4274</v>
      </c>
      <c r="O635" s="22">
        <v>42498</v>
      </c>
      <c r="P635" s="22">
        <v>42652</v>
      </c>
      <c r="Q635" s="22">
        <v>42798</v>
      </c>
      <c r="R635" s="23" t="s">
        <v>23</v>
      </c>
      <c r="S635" s="23" t="s">
        <v>4275</v>
      </c>
      <c r="T635" s="23" t="s">
        <v>49</v>
      </c>
      <c r="U635" s="22">
        <v>44662</v>
      </c>
      <c r="V635" s="22">
        <v>44296</v>
      </c>
      <c r="W635" s="23">
        <v>3</v>
      </c>
      <c r="X635" s="23" t="s">
        <v>4276</v>
      </c>
    </row>
    <row r="636" spans="1:24" x14ac:dyDescent="0.25">
      <c r="A636" s="36" t="str">
        <f t="shared" si="54"/>
        <v>1704</v>
      </c>
      <c r="B636" s="36" t="str">
        <f t="shared" si="55"/>
        <v>北</v>
      </c>
      <c r="C636" s="36" t="str">
        <f t="shared" si="56"/>
        <v>金融A</v>
      </c>
      <c r="D636" s="37" t="str">
        <f t="shared" si="57"/>
        <v>0635</v>
      </c>
      <c r="E636" s="25" t="str">
        <f t="shared" si="59"/>
        <v>1704-北-金融C-0635</v>
      </c>
      <c r="F636" s="35" t="str">
        <f t="shared" si="58"/>
        <v>徐O成</v>
      </c>
      <c r="G636" s="22">
        <v>42846</v>
      </c>
      <c r="H636" s="23" t="s">
        <v>4277</v>
      </c>
      <c r="I636" s="23" t="s">
        <v>154</v>
      </c>
      <c r="J636" s="23" t="s">
        <v>18</v>
      </c>
      <c r="K636" s="23" t="s">
        <v>4278</v>
      </c>
      <c r="L636" s="23" t="s">
        <v>4279</v>
      </c>
      <c r="M636" s="23" t="s">
        <v>31</v>
      </c>
      <c r="N636" s="23" t="s">
        <v>4280</v>
      </c>
      <c r="O636" s="22">
        <v>42498</v>
      </c>
      <c r="P636" s="22">
        <v>42652</v>
      </c>
      <c r="Q636" s="26">
        <v>42798</v>
      </c>
      <c r="R636" s="23" t="s">
        <v>23</v>
      </c>
      <c r="S636" s="23" t="s">
        <v>4281</v>
      </c>
      <c r="T636" s="23" t="s">
        <v>34</v>
      </c>
      <c r="U636" s="22">
        <v>42656</v>
      </c>
      <c r="V636" s="22">
        <v>45211</v>
      </c>
      <c r="W636" s="23">
        <v>3</v>
      </c>
      <c r="X636" s="23" t="s">
        <v>4282</v>
      </c>
    </row>
    <row r="637" spans="1:24" x14ac:dyDescent="0.25">
      <c r="A637" s="36" t="str">
        <f t="shared" si="54"/>
        <v>1704</v>
      </c>
      <c r="B637" s="36" t="str">
        <f t="shared" si="55"/>
        <v>中</v>
      </c>
      <c r="C637" s="36" t="str">
        <f t="shared" si="56"/>
        <v>民營C</v>
      </c>
      <c r="D637" s="37" t="str">
        <f t="shared" si="57"/>
        <v>0636</v>
      </c>
      <c r="E637" s="25" t="str">
        <f t="shared" si="59"/>
        <v>1704-中-民營C-0636</v>
      </c>
      <c r="F637" s="35" t="str">
        <f t="shared" si="58"/>
        <v>曾O堂</v>
      </c>
      <c r="G637" s="22">
        <v>42847</v>
      </c>
      <c r="H637" s="23" t="s">
        <v>4283</v>
      </c>
      <c r="I637" s="23" t="s">
        <v>28</v>
      </c>
      <c r="J637" s="23" t="s">
        <v>2618</v>
      </c>
      <c r="K637" s="23" t="s">
        <v>4284</v>
      </c>
      <c r="L637" s="23" t="s">
        <v>4285</v>
      </c>
      <c r="M637" s="23" t="s">
        <v>21</v>
      </c>
      <c r="N637" s="23" t="s">
        <v>22</v>
      </c>
      <c r="O637" s="22">
        <v>42498</v>
      </c>
      <c r="P637" s="22">
        <v>42652</v>
      </c>
      <c r="Q637" s="22">
        <v>42798</v>
      </c>
      <c r="R637" s="23" t="s">
        <v>23</v>
      </c>
      <c r="S637" s="23" t="s">
        <v>4286</v>
      </c>
      <c r="T637" s="23" t="s">
        <v>41</v>
      </c>
      <c r="U637" s="22">
        <v>44085</v>
      </c>
      <c r="V637" s="22">
        <v>44814</v>
      </c>
      <c r="W637" s="23">
        <v>3</v>
      </c>
      <c r="X637" s="23" t="s">
        <v>4287</v>
      </c>
    </row>
    <row r="638" spans="1:24" x14ac:dyDescent="0.25">
      <c r="A638" s="36" t="str">
        <f t="shared" si="54"/>
        <v>1704</v>
      </c>
      <c r="B638" s="36" t="str">
        <f t="shared" si="55"/>
        <v>北</v>
      </c>
      <c r="C638" s="36" t="str">
        <f t="shared" si="56"/>
        <v>公家C</v>
      </c>
      <c r="D638" s="37" t="str">
        <f t="shared" si="57"/>
        <v>0637</v>
      </c>
      <c r="E638" s="25" t="str">
        <f t="shared" si="59"/>
        <v>1704-北-公家C-0637</v>
      </c>
      <c r="F638" s="35" t="str">
        <f t="shared" si="58"/>
        <v>王O福</v>
      </c>
      <c r="G638" s="22">
        <v>42847</v>
      </c>
      <c r="H638" s="23" t="s">
        <v>4288</v>
      </c>
      <c r="I638" s="23" t="s">
        <v>104</v>
      </c>
      <c r="J638" s="23" t="s">
        <v>18</v>
      </c>
      <c r="K638" s="23" t="s">
        <v>4289</v>
      </c>
      <c r="L638" s="23" t="s">
        <v>4290</v>
      </c>
      <c r="M638" s="23" t="s">
        <v>972</v>
      </c>
      <c r="N638" s="23" t="s">
        <v>4291</v>
      </c>
      <c r="O638" s="22">
        <v>42498</v>
      </c>
      <c r="P638" s="22">
        <v>42652</v>
      </c>
      <c r="Q638" s="26">
        <v>42798</v>
      </c>
      <c r="R638" s="23" t="s">
        <v>23</v>
      </c>
      <c r="S638" s="23" t="s">
        <v>4292</v>
      </c>
      <c r="T638" s="23" t="s">
        <v>41</v>
      </c>
      <c r="U638" s="22">
        <v>42657</v>
      </c>
      <c r="V638" s="22">
        <v>45212</v>
      </c>
      <c r="W638" s="23">
        <v>3</v>
      </c>
      <c r="X638" s="23" t="s">
        <v>4293</v>
      </c>
    </row>
    <row r="639" spans="1:24" x14ac:dyDescent="0.25">
      <c r="A639" s="36" t="str">
        <f t="shared" si="54"/>
        <v>1704</v>
      </c>
      <c r="B639" s="36" t="str">
        <f t="shared" si="55"/>
        <v>北</v>
      </c>
      <c r="C639" s="36" t="str">
        <f t="shared" si="56"/>
        <v>公家C</v>
      </c>
      <c r="D639" s="37" t="str">
        <f t="shared" si="57"/>
        <v>0638</v>
      </c>
      <c r="E639" s="25" t="str">
        <f t="shared" si="59"/>
        <v>1704-北-公家C-0638</v>
      </c>
      <c r="F639" s="35" t="str">
        <f t="shared" si="58"/>
        <v>宋O洲</v>
      </c>
      <c r="G639" s="22">
        <v>42847</v>
      </c>
      <c r="H639" s="23" t="s">
        <v>4294</v>
      </c>
      <c r="I639" s="23" t="s">
        <v>104</v>
      </c>
      <c r="J639" s="23" t="s">
        <v>18</v>
      </c>
      <c r="K639" s="23" t="s">
        <v>4295</v>
      </c>
      <c r="L639" s="23" t="s">
        <v>4296</v>
      </c>
      <c r="M639" s="23" t="s">
        <v>31</v>
      </c>
      <c r="N639" s="23" t="s">
        <v>4297</v>
      </c>
      <c r="O639" s="22">
        <v>42498</v>
      </c>
      <c r="P639" s="22">
        <v>42652</v>
      </c>
      <c r="Q639" s="26">
        <v>42798</v>
      </c>
      <c r="R639" s="23" t="s">
        <v>23</v>
      </c>
      <c r="S639" s="23" t="s">
        <v>4298</v>
      </c>
      <c r="T639" s="23" t="s">
        <v>25</v>
      </c>
      <c r="U639" s="22">
        <v>43039</v>
      </c>
      <c r="V639" s="22">
        <v>44864</v>
      </c>
      <c r="W639" s="23">
        <v>3</v>
      </c>
      <c r="X639" s="23" t="s">
        <v>4299</v>
      </c>
    </row>
    <row r="640" spans="1:24" x14ac:dyDescent="0.25">
      <c r="A640" s="36" t="str">
        <f t="shared" si="54"/>
        <v>1704</v>
      </c>
      <c r="B640" s="36" t="str">
        <f t="shared" si="55"/>
        <v>北</v>
      </c>
      <c r="C640" s="36" t="str">
        <f t="shared" si="56"/>
        <v>金融C</v>
      </c>
      <c r="D640" s="37" t="str">
        <f t="shared" si="57"/>
        <v>0639</v>
      </c>
      <c r="E640" s="25" t="str">
        <f t="shared" si="59"/>
        <v>1704-北-金融A-0639</v>
      </c>
      <c r="F640" s="35" t="str">
        <f t="shared" si="58"/>
        <v>林O聰</v>
      </c>
      <c r="G640" s="22">
        <v>42847</v>
      </c>
      <c r="H640" s="23" t="s">
        <v>4300</v>
      </c>
      <c r="I640" s="23" t="s">
        <v>52</v>
      </c>
      <c r="J640" s="23" t="s">
        <v>18</v>
      </c>
      <c r="K640" s="23" t="s">
        <v>4301</v>
      </c>
      <c r="L640" s="23" t="s">
        <v>4302</v>
      </c>
      <c r="M640" s="23" t="s">
        <v>21</v>
      </c>
      <c r="N640" s="23" t="s">
        <v>4031</v>
      </c>
      <c r="O640" s="22">
        <v>42498</v>
      </c>
      <c r="P640" s="22">
        <v>42652</v>
      </c>
      <c r="Q640" s="22">
        <v>42798</v>
      </c>
      <c r="R640" s="23" t="s">
        <v>23</v>
      </c>
      <c r="S640" s="23" t="s">
        <v>4303</v>
      </c>
      <c r="T640" s="23" t="s">
        <v>25</v>
      </c>
      <c r="U640" s="22">
        <v>44663</v>
      </c>
      <c r="V640" s="22">
        <v>44297</v>
      </c>
      <c r="W640" s="23">
        <v>3</v>
      </c>
      <c r="X640" s="23" t="s">
        <v>4033</v>
      </c>
    </row>
    <row r="641" spans="1:24" x14ac:dyDescent="0.25">
      <c r="A641" s="36" t="str">
        <f t="shared" si="54"/>
        <v>1704</v>
      </c>
      <c r="B641" s="36" t="str">
        <f t="shared" si="55"/>
        <v>中</v>
      </c>
      <c r="C641" s="36" t="str">
        <f t="shared" si="56"/>
        <v>民營A</v>
      </c>
      <c r="D641" s="37" t="str">
        <f t="shared" si="57"/>
        <v>0640</v>
      </c>
      <c r="E641" s="25" t="str">
        <f t="shared" si="59"/>
        <v>1704-中-民營A-0640</v>
      </c>
      <c r="F641" s="35" t="str">
        <f t="shared" si="58"/>
        <v>翁O陽</v>
      </c>
      <c r="G641" s="22">
        <v>42848</v>
      </c>
      <c r="H641" s="23" t="s">
        <v>4304</v>
      </c>
      <c r="I641" s="23" t="s">
        <v>84</v>
      </c>
      <c r="J641" s="23" t="s">
        <v>2618</v>
      </c>
      <c r="K641" s="23" t="s">
        <v>4305</v>
      </c>
      <c r="L641" s="23" t="s">
        <v>4306</v>
      </c>
      <c r="M641" s="23" t="s">
        <v>31</v>
      </c>
      <c r="N641" s="23" t="s">
        <v>4307</v>
      </c>
      <c r="O641" s="22">
        <v>42498</v>
      </c>
      <c r="P641" s="22">
        <v>42652</v>
      </c>
      <c r="Q641" s="22">
        <v>42798</v>
      </c>
      <c r="R641" s="23" t="s">
        <v>23</v>
      </c>
      <c r="S641" s="23" t="s">
        <v>4308</v>
      </c>
      <c r="T641" s="23" t="s">
        <v>49</v>
      </c>
      <c r="U641" s="22">
        <v>44086</v>
      </c>
      <c r="V641" s="22">
        <v>44815</v>
      </c>
      <c r="W641" s="23">
        <v>3</v>
      </c>
      <c r="X641" s="23" t="s">
        <v>4309</v>
      </c>
    </row>
    <row r="642" spans="1:24" x14ac:dyDescent="0.25">
      <c r="A642" s="36" t="str">
        <f t="shared" si="54"/>
        <v>1704</v>
      </c>
      <c r="B642" s="36" t="str">
        <f t="shared" si="55"/>
        <v>北</v>
      </c>
      <c r="C642" s="36" t="str">
        <f t="shared" si="56"/>
        <v>公家A</v>
      </c>
      <c r="D642" s="37" t="str">
        <f t="shared" si="57"/>
        <v>0641</v>
      </c>
      <c r="E642" s="25" t="str">
        <f t="shared" si="59"/>
        <v>1704-北-公家A-0641</v>
      </c>
      <c r="F642" s="35" t="str">
        <f t="shared" si="58"/>
        <v>宋O洲</v>
      </c>
      <c r="G642" s="22">
        <v>42848</v>
      </c>
      <c r="H642" s="23" t="s">
        <v>4310</v>
      </c>
      <c r="I642" s="23" t="s">
        <v>213</v>
      </c>
      <c r="J642" s="23" t="s">
        <v>18</v>
      </c>
      <c r="K642" s="23" t="s">
        <v>4311</v>
      </c>
      <c r="L642" s="23" t="s">
        <v>4312</v>
      </c>
      <c r="M642" s="23" t="s">
        <v>995</v>
      </c>
      <c r="N642" s="23" t="s">
        <v>4297</v>
      </c>
      <c r="O642" s="22">
        <v>42498</v>
      </c>
      <c r="P642" s="22">
        <v>42652</v>
      </c>
      <c r="Q642" s="26">
        <v>42798</v>
      </c>
      <c r="R642" s="23" t="s">
        <v>23</v>
      </c>
      <c r="S642" s="23" t="s">
        <v>4313</v>
      </c>
      <c r="T642" s="23" t="s">
        <v>34</v>
      </c>
      <c r="U642" s="22">
        <v>43040</v>
      </c>
      <c r="V642" s="22">
        <v>44865</v>
      </c>
      <c r="W642" s="23">
        <v>3</v>
      </c>
      <c r="X642" s="23" t="s">
        <v>4299</v>
      </c>
    </row>
    <row r="643" spans="1:24" x14ac:dyDescent="0.25">
      <c r="A643" s="36" t="str">
        <f t="shared" si="54"/>
        <v>1704</v>
      </c>
      <c r="B643" s="36" t="str">
        <f t="shared" si="55"/>
        <v>北</v>
      </c>
      <c r="C643" s="36" t="str">
        <f t="shared" si="56"/>
        <v>民營A</v>
      </c>
      <c r="D643" s="37" t="str">
        <f t="shared" si="57"/>
        <v>0642</v>
      </c>
      <c r="E643" s="25" t="str">
        <f t="shared" si="59"/>
        <v>1704-北-民營A-0642</v>
      </c>
      <c r="F643" s="35" t="str">
        <f t="shared" si="58"/>
        <v>陳O信</v>
      </c>
      <c r="G643" s="22">
        <v>42848</v>
      </c>
      <c r="H643" s="23" t="s">
        <v>4314</v>
      </c>
      <c r="I643" s="23" t="s">
        <v>84</v>
      </c>
      <c r="J643" s="23" t="s">
        <v>18</v>
      </c>
      <c r="K643" s="23" t="s">
        <v>4315</v>
      </c>
      <c r="L643" s="23" t="s">
        <v>4316</v>
      </c>
      <c r="M643" s="23" t="s">
        <v>31</v>
      </c>
      <c r="N643" s="23" t="s">
        <v>3519</v>
      </c>
      <c r="O643" s="22">
        <v>42498</v>
      </c>
      <c r="P643" s="22">
        <v>42652</v>
      </c>
      <c r="Q643" s="26">
        <v>42798</v>
      </c>
      <c r="R643" s="23" t="s">
        <v>23</v>
      </c>
      <c r="S643" s="23" t="s">
        <v>4317</v>
      </c>
      <c r="T643" s="23" t="s">
        <v>49</v>
      </c>
      <c r="U643" s="22">
        <v>42658</v>
      </c>
      <c r="V643" s="22">
        <v>45213</v>
      </c>
      <c r="W643" s="23">
        <v>3</v>
      </c>
      <c r="X643" s="23" t="s">
        <v>4203</v>
      </c>
    </row>
    <row r="644" spans="1:24" x14ac:dyDescent="0.25">
      <c r="A644" s="36" t="str">
        <f t="shared" ref="A644:A707" si="60">TEXT($G644,"YYMM")</f>
        <v>1704</v>
      </c>
      <c r="B644" s="36" t="str">
        <f t="shared" ref="B644:B707" si="61">LEFT($J644,1)</f>
        <v>北</v>
      </c>
      <c r="C644" s="36" t="str">
        <f t="shared" ref="C644:C707" si="62">LEFT($I644,2)&amp;RIGHT($I643,1)</f>
        <v>金融A</v>
      </c>
      <c r="D644" s="37" t="str">
        <f t="shared" ref="D644:D707" si="63">TEXT($D643+1, "0000")</f>
        <v>0643</v>
      </c>
      <c r="E644" s="25" t="str">
        <f t="shared" si="59"/>
        <v>1704-北-金融B-0643</v>
      </c>
      <c r="F644" s="35" t="str">
        <f t="shared" ref="F644:F707" si="64">REPLACE($X644,2,1,"O")</f>
        <v>連O壽</v>
      </c>
      <c r="G644" s="22">
        <v>42848</v>
      </c>
      <c r="H644" s="23" t="s">
        <v>4318</v>
      </c>
      <c r="I644" s="23" t="s">
        <v>97</v>
      </c>
      <c r="J644" s="23" t="s">
        <v>18</v>
      </c>
      <c r="K644" s="23" t="s">
        <v>4319</v>
      </c>
      <c r="L644" s="23" t="s">
        <v>4320</v>
      </c>
      <c r="M644" s="23" t="s">
        <v>31</v>
      </c>
      <c r="N644" s="23" t="s">
        <v>4321</v>
      </c>
      <c r="O644" s="22">
        <v>42498</v>
      </c>
      <c r="P644" s="22">
        <v>42652</v>
      </c>
      <c r="Q644" s="22">
        <v>42798</v>
      </c>
      <c r="R644" s="23" t="s">
        <v>23</v>
      </c>
      <c r="S644" s="23" t="s">
        <v>4322</v>
      </c>
      <c r="T644" s="23" t="s">
        <v>34</v>
      </c>
      <c r="U644" s="22">
        <v>44664</v>
      </c>
      <c r="V644" s="22">
        <v>44298</v>
      </c>
      <c r="W644" s="23">
        <v>3</v>
      </c>
      <c r="X644" s="23" t="s">
        <v>4323</v>
      </c>
    </row>
    <row r="645" spans="1:24" x14ac:dyDescent="0.25">
      <c r="A645" s="36" t="str">
        <f t="shared" si="60"/>
        <v>1704</v>
      </c>
      <c r="B645" s="36" t="str">
        <f t="shared" si="61"/>
        <v>中</v>
      </c>
      <c r="C645" s="36" t="str">
        <f t="shared" si="62"/>
        <v>金融B</v>
      </c>
      <c r="D645" s="37" t="str">
        <f t="shared" si="63"/>
        <v>0644</v>
      </c>
      <c r="E645" s="25" t="str">
        <f t="shared" ref="E645:E708" si="65">TEXT($G645,"YYMM")&amp;"-"&amp;LEFT($J645,1)&amp;"-"&amp;LEFT($I645,2)&amp;RIGHT($I645,1)&amp;"-"&amp;$D645</f>
        <v>1704-中-金融C-0644</v>
      </c>
      <c r="F645" s="35" t="str">
        <f t="shared" si="64"/>
        <v>張O熙</v>
      </c>
      <c r="G645" s="22">
        <v>42849</v>
      </c>
      <c r="H645" s="23" t="s">
        <v>4324</v>
      </c>
      <c r="I645" s="23" t="s">
        <v>154</v>
      </c>
      <c r="J645" s="23" t="s">
        <v>2618</v>
      </c>
      <c r="K645" s="23" t="s">
        <v>4325</v>
      </c>
      <c r="L645" s="23" t="s">
        <v>4326</v>
      </c>
      <c r="M645" s="23" t="s">
        <v>21</v>
      </c>
      <c r="N645" s="23" t="s">
        <v>4327</v>
      </c>
      <c r="O645" s="22">
        <v>42498</v>
      </c>
      <c r="P645" s="22">
        <v>42652</v>
      </c>
      <c r="Q645" s="22">
        <v>42798</v>
      </c>
      <c r="R645" s="23" t="s">
        <v>23</v>
      </c>
      <c r="S645" s="23" t="s">
        <v>4328</v>
      </c>
      <c r="T645" s="23" t="s">
        <v>25</v>
      </c>
      <c r="U645" s="22">
        <v>44087</v>
      </c>
      <c r="V645" s="22">
        <v>44816</v>
      </c>
      <c r="W645" s="23">
        <v>3</v>
      </c>
      <c r="X645" s="23" t="s">
        <v>4329</v>
      </c>
    </row>
    <row r="646" spans="1:24" x14ac:dyDescent="0.25">
      <c r="A646" s="36" t="str">
        <f t="shared" si="60"/>
        <v>1704</v>
      </c>
      <c r="B646" s="36" t="str">
        <f t="shared" si="61"/>
        <v>北</v>
      </c>
      <c r="C646" s="36" t="str">
        <f t="shared" si="62"/>
        <v>民營C</v>
      </c>
      <c r="D646" s="37" t="str">
        <f t="shared" si="63"/>
        <v>0645</v>
      </c>
      <c r="E646" s="25" t="str">
        <f t="shared" si="65"/>
        <v>1704-北-民營B-0645</v>
      </c>
      <c r="F646" s="35" t="str">
        <f t="shared" si="64"/>
        <v>宋O洲</v>
      </c>
      <c r="G646" s="22">
        <v>42849</v>
      </c>
      <c r="H646" s="23" t="s">
        <v>4330</v>
      </c>
      <c r="I646" s="23" t="s">
        <v>111</v>
      </c>
      <c r="J646" s="23" t="s">
        <v>18</v>
      </c>
      <c r="K646" s="23" t="s">
        <v>4331</v>
      </c>
      <c r="L646" s="23" t="s">
        <v>4332</v>
      </c>
      <c r="M646" s="23" t="s">
        <v>21</v>
      </c>
      <c r="N646" s="23" t="s">
        <v>4297</v>
      </c>
      <c r="O646" s="22">
        <v>42498</v>
      </c>
      <c r="P646" s="22">
        <v>42652</v>
      </c>
      <c r="Q646" s="26">
        <v>42798</v>
      </c>
      <c r="R646" s="23" t="s">
        <v>23</v>
      </c>
      <c r="S646" s="23" t="s">
        <v>4333</v>
      </c>
      <c r="T646" s="23" t="s">
        <v>41</v>
      </c>
      <c r="U646" s="22">
        <v>43041</v>
      </c>
      <c r="V646" s="22">
        <v>44866</v>
      </c>
      <c r="W646" s="23">
        <v>3</v>
      </c>
      <c r="X646" s="23" t="s">
        <v>4299</v>
      </c>
    </row>
    <row r="647" spans="1:24" x14ac:dyDescent="0.25">
      <c r="A647" s="36" t="str">
        <f t="shared" si="60"/>
        <v>1704</v>
      </c>
      <c r="B647" s="36" t="str">
        <f t="shared" si="61"/>
        <v>北</v>
      </c>
      <c r="C647" s="36" t="str">
        <f t="shared" si="62"/>
        <v>私人B</v>
      </c>
      <c r="D647" s="37" t="str">
        <f t="shared" si="63"/>
        <v>0646</v>
      </c>
      <c r="E647" s="25" t="str">
        <f t="shared" si="65"/>
        <v>1704-北-私人B-0646</v>
      </c>
      <c r="F647" s="35" t="str">
        <f t="shared" si="64"/>
        <v>鄭O雄</v>
      </c>
      <c r="G647" s="22">
        <v>42849</v>
      </c>
      <c r="H647" s="23" t="s">
        <v>4334</v>
      </c>
      <c r="I647" s="23" t="s">
        <v>326</v>
      </c>
      <c r="J647" s="23" t="s">
        <v>18</v>
      </c>
      <c r="K647" s="23" t="s">
        <v>4335</v>
      </c>
      <c r="L647" s="23" t="s">
        <v>4336</v>
      </c>
      <c r="M647" s="23" t="s">
        <v>21</v>
      </c>
      <c r="N647" s="23" t="s">
        <v>4337</v>
      </c>
      <c r="O647" s="22">
        <v>42498</v>
      </c>
      <c r="P647" s="22">
        <v>42652</v>
      </c>
      <c r="Q647" s="26">
        <v>42798</v>
      </c>
      <c r="R647" s="23" t="s">
        <v>23</v>
      </c>
      <c r="S647" s="23" t="s">
        <v>4338</v>
      </c>
      <c r="T647" s="23" t="s">
        <v>25</v>
      </c>
      <c r="U647" s="22">
        <v>42659</v>
      </c>
      <c r="V647" s="22">
        <v>45214</v>
      </c>
      <c r="W647" s="23">
        <v>3</v>
      </c>
      <c r="X647" s="23" t="s">
        <v>4339</v>
      </c>
    </row>
    <row r="648" spans="1:24" x14ac:dyDescent="0.25">
      <c r="A648" s="36" t="str">
        <f t="shared" si="60"/>
        <v>1704</v>
      </c>
      <c r="B648" s="36" t="str">
        <f t="shared" si="61"/>
        <v>北</v>
      </c>
      <c r="C648" s="36" t="str">
        <f t="shared" si="62"/>
        <v>金融B</v>
      </c>
      <c r="D648" s="37" t="str">
        <f t="shared" si="63"/>
        <v>0647</v>
      </c>
      <c r="E648" s="25" t="str">
        <f t="shared" si="65"/>
        <v>1704-北-金融C-0647</v>
      </c>
      <c r="F648" s="35" t="str">
        <f t="shared" si="64"/>
        <v>吳O興</v>
      </c>
      <c r="G648" s="22">
        <v>42849</v>
      </c>
      <c r="H648" s="23" t="s">
        <v>4340</v>
      </c>
      <c r="I648" s="23" t="s">
        <v>154</v>
      </c>
      <c r="J648" s="23" t="s">
        <v>18</v>
      </c>
      <c r="K648" s="23" t="s">
        <v>4341</v>
      </c>
      <c r="L648" s="23" t="s">
        <v>4342</v>
      </c>
      <c r="M648" s="23" t="s">
        <v>995</v>
      </c>
      <c r="N648" s="23" t="s">
        <v>1429</v>
      </c>
      <c r="O648" s="22">
        <v>42498</v>
      </c>
      <c r="P648" s="22">
        <v>42652</v>
      </c>
      <c r="Q648" s="22">
        <v>42798</v>
      </c>
      <c r="R648" s="23" t="s">
        <v>23</v>
      </c>
      <c r="S648" s="23" t="s">
        <v>4343</v>
      </c>
      <c r="T648" s="23" t="s">
        <v>41</v>
      </c>
      <c r="U648" s="22">
        <v>44665</v>
      </c>
      <c r="V648" s="22">
        <v>44299</v>
      </c>
      <c r="W648" s="23">
        <v>3</v>
      </c>
      <c r="X648" s="23" t="s">
        <v>4344</v>
      </c>
    </row>
    <row r="649" spans="1:24" x14ac:dyDescent="0.25">
      <c r="A649" s="36" t="str">
        <f t="shared" si="60"/>
        <v>1704</v>
      </c>
      <c r="B649" s="36" t="str">
        <f t="shared" si="61"/>
        <v>中</v>
      </c>
      <c r="C649" s="36" t="str">
        <f t="shared" si="62"/>
        <v>其他C</v>
      </c>
      <c r="D649" s="37" t="str">
        <f t="shared" si="63"/>
        <v>0648</v>
      </c>
      <c r="E649" s="25" t="str">
        <f t="shared" si="65"/>
        <v>1704-中-其他C-0648</v>
      </c>
      <c r="F649" s="35" t="str">
        <f t="shared" si="64"/>
        <v>曾O堂</v>
      </c>
      <c r="G649" s="22">
        <v>42850</v>
      </c>
      <c r="H649" s="23" t="s">
        <v>4345</v>
      </c>
      <c r="I649" s="23" t="s">
        <v>124</v>
      </c>
      <c r="J649" s="23" t="s">
        <v>2618</v>
      </c>
      <c r="K649" s="23" t="s">
        <v>4346</v>
      </c>
      <c r="L649" s="23" t="s">
        <v>4347</v>
      </c>
      <c r="M649" s="23" t="s">
        <v>31</v>
      </c>
      <c r="N649" s="23" t="s">
        <v>22</v>
      </c>
      <c r="O649" s="22">
        <v>42498</v>
      </c>
      <c r="P649" s="22">
        <v>42652</v>
      </c>
      <c r="Q649" s="22">
        <v>42798</v>
      </c>
      <c r="R649" s="23" t="s">
        <v>23</v>
      </c>
      <c r="S649" s="23" t="s">
        <v>4348</v>
      </c>
      <c r="T649" s="23" t="s">
        <v>34</v>
      </c>
      <c r="U649" s="22">
        <v>44088</v>
      </c>
      <c r="V649" s="22">
        <v>44817</v>
      </c>
      <c r="W649" s="23">
        <v>3</v>
      </c>
      <c r="X649" s="23" t="s">
        <v>3603</v>
      </c>
    </row>
    <row r="650" spans="1:24" x14ac:dyDescent="0.25">
      <c r="A650" s="36" t="str">
        <f t="shared" si="60"/>
        <v>1704</v>
      </c>
      <c r="B650" s="36" t="str">
        <f t="shared" si="61"/>
        <v>北</v>
      </c>
      <c r="C650" s="36" t="str">
        <f t="shared" si="62"/>
        <v>民營C</v>
      </c>
      <c r="D650" s="37" t="str">
        <f t="shared" si="63"/>
        <v>0649</v>
      </c>
      <c r="E650" s="25" t="str">
        <f t="shared" si="65"/>
        <v>1704-北-民營C-0649</v>
      </c>
      <c r="F650" s="35" t="str">
        <f t="shared" si="64"/>
        <v>高O宇</v>
      </c>
      <c r="G650" s="22">
        <v>42850</v>
      </c>
      <c r="H650" s="23" t="s">
        <v>4349</v>
      </c>
      <c r="I650" s="23" t="s">
        <v>28</v>
      </c>
      <c r="J650" s="23" t="s">
        <v>18</v>
      </c>
      <c r="K650" s="23" t="s">
        <v>4350</v>
      </c>
      <c r="L650" s="23" t="s">
        <v>4351</v>
      </c>
      <c r="M650" s="23" t="s">
        <v>954</v>
      </c>
      <c r="N650" s="23" t="s">
        <v>4352</v>
      </c>
      <c r="O650" s="22">
        <v>42498</v>
      </c>
      <c r="P650" s="22">
        <v>42652</v>
      </c>
      <c r="Q650" s="26">
        <v>42798</v>
      </c>
      <c r="R650" s="23" t="s">
        <v>23</v>
      </c>
      <c r="S650" s="23" t="s">
        <v>4353</v>
      </c>
      <c r="T650" s="23" t="s">
        <v>49</v>
      </c>
      <c r="U650" s="22">
        <v>43042</v>
      </c>
      <c r="V650" s="22">
        <v>44867</v>
      </c>
      <c r="W650" s="23">
        <v>3</v>
      </c>
      <c r="X650" s="23" t="s">
        <v>4354</v>
      </c>
    </row>
    <row r="651" spans="1:24" x14ac:dyDescent="0.25">
      <c r="A651" s="36" t="str">
        <f t="shared" si="60"/>
        <v>1704</v>
      </c>
      <c r="B651" s="36" t="str">
        <f t="shared" si="61"/>
        <v>北</v>
      </c>
      <c r="C651" s="36" t="str">
        <f t="shared" si="62"/>
        <v>其他C</v>
      </c>
      <c r="D651" s="37" t="str">
        <f t="shared" si="63"/>
        <v>0650</v>
      </c>
      <c r="E651" s="25" t="str">
        <f t="shared" si="65"/>
        <v>1704-北-其他A-0650</v>
      </c>
      <c r="F651" s="35" t="str">
        <f t="shared" si="64"/>
        <v>王O傑</v>
      </c>
      <c r="G651" s="22">
        <v>42850</v>
      </c>
      <c r="H651" s="23" t="s">
        <v>4355</v>
      </c>
      <c r="I651" s="23" t="s">
        <v>44</v>
      </c>
      <c r="J651" s="23" t="s">
        <v>18</v>
      </c>
      <c r="K651" s="23" t="s">
        <v>4356</v>
      </c>
      <c r="L651" s="23" t="s">
        <v>4357</v>
      </c>
      <c r="M651" s="23" t="s">
        <v>31</v>
      </c>
      <c r="N651" s="23" t="s">
        <v>4358</v>
      </c>
      <c r="O651" s="22">
        <v>42498</v>
      </c>
      <c r="P651" s="22">
        <v>42652</v>
      </c>
      <c r="Q651" s="26">
        <v>42798</v>
      </c>
      <c r="R651" s="23" t="s">
        <v>23</v>
      </c>
      <c r="S651" s="23" t="s">
        <v>4359</v>
      </c>
      <c r="T651" s="23" t="s">
        <v>34</v>
      </c>
      <c r="U651" s="22">
        <v>42660</v>
      </c>
      <c r="V651" s="22">
        <v>45215</v>
      </c>
      <c r="W651" s="23">
        <v>3</v>
      </c>
      <c r="X651" s="23" t="s">
        <v>4360</v>
      </c>
    </row>
    <row r="652" spans="1:24" x14ac:dyDescent="0.25">
      <c r="A652" s="36" t="str">
        <f t="shared" si="60"/>
        <v>1705</v>
      </c>
      <c r="B652" s="36" t="str">
        <f t="shared" si="61"/>
        <v>北</v>
      </c>
      <c r="C652" s="36" t="str">
        <f t="shared" si="62"/>
        <v>公家A</v>
      </c>
      <c r="D652" s="37" t="str">
        <f t="shared" si="63"/>
        <v>0651</v>
      </c>
      <c r="E652" s="25" t="str">
        <f t="shared" si="65"/>
        <v>1705-北-公家A-0651</v>
      </c>
      <c r="F652" s="35" t="str">
        <f t="shared" si="64"/>
        <v>羅O德</v>
      </c>
      <c r="G652" s="22">
        <v>42864</v>
      </c>
      <c r="H652" s="23" t="s">
        <v>4632</v>
      </c>
      <c r="I652" s="23" t="s">
        <v>213</v>
      </c>
      <c r="J652" s="23" t="s">
        <v>18</v>
      </c>
      <c r="K652" s="23" t="s">
        <v>4633</v>
      </c>
      <c r="L652" s="23" t="s">
        <v>4634</v>
      </c>
      <c r="M652" s="23" t="s">
        <v>21</v>
      </c>
      <c r="N652" s="23" t="s">
        <v>4612</v>
      </c>
      <c r="O652" s="22">
        <v>42498</v>
      </c>
      <c r="P652" s="22">
        <v>42652</v>
      </c>
      <c r="Q652" s="26">
        <v>42798</v>
      </c>
      <c r="R652" s="23" t="s">
        <v>23</v>
      </c>
      <c r="S652" s="23" t="s">
        <v>4635</v>
      </c>
      <c r="T652" s="23" t="s">
        <v>25</v>
      </c>
      <c r="U652" s="22">
        <v>45045</v>
      </c>
      <c r="V652" s="22">
        <v>43949</v>
      </c>
      <c r="W652" s="23">
        <v>3</v>
      </c>
      <c r="X652" s="23" t="s">
        <v>4614</v>
      </c>
    </row>
    <row r="653" spans="1:24" x14ac:dyDescent="0.25">
      <c r="A653" s="36" t="str">
        <f t="shared" si="60"/>
        <v>1705</v>
      </c>
      <c r="B653" s="36" t="str">
        <f t="shared" si="61"/>
        <v>北</v>
      </c>
      <c r="C653" s="36" t="str">
        <f t="shared" si="62"/>
        <v>其他A</v>
      </c>
      <c r="D653" s="37" t="str">
        <f t="shared" si="63"/>
        <v>0652</v>
      </c>
      <c r="E653" s="25" t="str">
        <f t="shared" si="65"/>
        <v>1705-北-其他A-0652</v>
      </c>
      <c r="F653" s="35" t="str">
        <f t="shared" si="64"/>
        <v>童O河</v>
      </c>
      <c r="G653" s="22">
        <v>42864</v>
      </c>
      <c r="H653" s="23" t="s">
        <v>4636</v>
      </c>
      <c r="I653" s="23" t="s">
        <v>44</v>
      </c>
      <c r="J653" s="23" t="s">
        <v>18</v>
      </c>
      <c r="K653" s="23" t="s">
        <v>4637</v>
      </c>
      <c r="L653" s="23" t="s">
        <v>4638</v>
      </c>
      <c r="M653" s="23" t="s">
        <v>995</v>
      </c>
      <c r="N653" s="23" t="s">
        <v>4639</v>
      </c>
      <c r="O653" s="22">
        <v>42498</v>
      </c>
      <c r="P653" s="22">
        <v>42652</v>
      </c>
      <c r="Q653" s="22">
        <v>42798</v>
      </c>
      <c r="R653" s="23" t="s">
        <v>23</v>
      </c>
      <c r="S653" s="23" t="s">
        <v>4640</v>
      </c>
      <c r="T653" s="23" t="s">
        <v>34</v>
      </c>
      <c r="U653" s="22">
        <v>44680</v>
      </c>
      <c r="V653" s="22">
        <v>44314</v>
      </c>
      <c r="W653" s="23">
        <v>3</v>
      </c>
      <c r="X653" s="23" t="s">
        <v>4641</v>
      </c>
    </row>
    <row r="654" spans="1:24" x14ac:dyDescent="0.25">
      <c r="A654" s="36" t="str">
        <f t="shared" si="60"/>
        <v>1705</v>
      </c>
      <c r="B654" s="36" t="str">
        <f t="shared" si="61"/>
        <v>北</v>
      </c>
      <c r="C654" s="36" t="str">
        <f t="shared" si="62"/>
        <v>金融A</v>
      </c>
      <c r="D654" s="37" t="str">
        <f t="shared" si="63"/>
        <v>0653</v>
      </c>
      <c r="E654" s="25" t="str">
        <f t="shared" si="65"/>
        <v>1705-北-金融C-0653</v>
      </c>
      <c r="F654" s="35" t="str">
        <f t="shared" si="64"/>
        <v>程O中</v>
      </c>
      <c r="G654" s="22">
        <v>42864</v>
      </c>
      <c r="H654" s="23" t="s">
        <v>4642</v>
      </c>
      <c r="I654" s="23" t="s">
        <v>154</v>
      </c>
      <c r="J654" s="23" t="s">
        <v>18</v>
      </c>
      <c r="K654" s="23" t="s">
        <v>4643</v>
      </c>
      <c r="L654" s="23" t="s">
        <v>4644</v>
      </c>
      <c r="M654" s="23" t="s">
        <v>31</v>
      </c>
      <c r="N654" s="23" t="s">
        <v>4645</v>
      </c>
      <c r="O654" s="22">
        <v>42498</v>
      </c>
      <c r="P654" s="22">
        <v>42652</v>
      </c>
      <c r="Q654" s="26">
        <v>42798</v>
      </c>
      <c r="R654" s="23" t="s">
        <v>23</v>
      </c>
      <c r="S654" s="23" t="s">
        <v>4646</v>
      </c>
      <c r="T654" s="23" t="s">
        <v>49</v>
      </c>
      <c r="U654" s="22">
        <v>42674</v>
      </c>
      <c r="V654" s="22">
        <v>45229</v>
      </c>
      <c r="W654" s="23">
        <v>3</v>
      </c>
      <c r="X654" s="23" t="s">
        <v>4647</v>
      </c>
    </row>
    <row r="655" spans="1:24" x14ac:dyDescent="0.25">
      <c r="A655" s="36" t="str">
        <f t="shared" si="60"/>
        <v>1705</v>
      </c>
      <c r="B655" s="36" t="str">
        <f t="shared" si="61"/>
        <v>中</v>
      </c>
      <c r="C655" s="36" t="str">
        <f t="shared" si="62"/>
        <v>公家C</v>
      </c>
      <c r="D655" s="37" t="str">
        <f t="shared" si="63"/>
        <v>0654</v>
      </c>
      <c r="E655" s="25" t="str">
        <f t="shared" si="65"/>
        <v>1705-中-公家B-0654</v>
      </c>
      <c r="F655" s="35" t="str">
        <f t="shared" si="64"/>
        <v>楊O典</v>
      </c>
      <c r="G655" s="22">
        <v>42865</v>
      </c>
      <c r="H655" s="23" t="s">
        <v>4648</v>
      </c>
      <c r="I655" s="23" t="s">
        <v>137</v>
      </c>
      <c r="J655" s="23" t="s">
        <v>2618</v>
      </c>
      <c r="K655" s="23" t="s">
        <v>4649</v>
      </c>
      <c r="L655" s="23" t="s">
        <v>4650</v>
      </c>
      <c r="M655" s="23" t="s">
        <v>954</v>
      </c>
      <c r="N655" s="23" t="s">
        <v>2949</v>
      </c>
      <c r="O655" s="22">
        <v>42498</v>
      </c>
      <c r="P655" s="22">
        <v>42652</v>
      </c>
      <c r="Q655" s="26">
        <v>42798</v>
      </c>
      <c r="R655" s="23" t="s">
        <v>23</v>
      </c>
      <c r="S655" s="23" t="s">
        <v>4651</v>
      </c>
      <c r="T655" s="23" t="s">
        <v>41</v>
      </c>
      <c r="U655" s="22">
        <v>43057</v>
      </c>
      <c r="V655" s="22">
        <v>44882</v>
      </c>
      <c r="W655" s="23">
        <v>3</v>
      </c>
      <c r="X655" s="23" t="s">
        <v>4631</v>
      </c>
    </row>
    <row r="656" spans="1:24" x14ac:dyDescent="0.25">
      <c r="A656" s="36" t="str">
        <f t="shared" si="60"/>
        <v>1705</v>
      </c>
      <c r="B656" s="36" t="str">
        <f t="shared" si="61"/>
        <v>北</v>
      </c>
      <c r="C656" s="36" t="str">
        <f t="shared" si="62"/>
        <v>公家B</v>
      </c>
      <c r="D656" s="37" t="str">
        <f t="shared" si="63"/>
        <v>0655</v>
      </c>
      <c r="E656" s="25" t="str">
        <f t="shared" si="65"/>
        <v>1705-北-公家A-0655</v>
      </c>
      <c r="F656" s="35" t="str">
        <f t="shared" si="64"/>
        <v>徐O鈞</v>
      </c>
      <c r="G656" s="22">
        <v>42865</v>
      </c>
      <c r="H656" s="23" t="s">
        <v>4652</v>
      </c>
      <c r="I656" s="23" t="s">
        <v>213</v>
      </c>
      <c r="J656" s="23" t="s">
        <v>18</v>
      </c>
      <c r="K656" s="23" t="s">
        <v>4653</v>
      </c>
      <c r="L656" s="23" t="s">
        <v>4654</v>
      </c>
      <c r="M656" s="23" t="s">
        <v>21</v>
      </c>
      <c r="N656" s="23" t="s">
        <v>4655</v>
      </c>
      <c r="O656" s="22">
        <v>42498</v>
      </c>
      <c r="P656" s="22">
        <v>42652</v>
      </c>
      <c r="Q656" s="26">
        <v>42798</v>
      </c>
      <c r="R656" s="23" t="s">
        <v>23</v>
      </c>
      <c r="S656" s="23" t="s">
        <v>4656</v>
      </c>
      <c r="T656" s="23" t="s">
        <v>25</v>
      </c>
      <c r="U656" s="22">
        <v>42675</v>
      </c>
      <c r="V656" s="22">
        <v>45230</v>
      </c>
      <c r="W656" s="23">
        <v>3</v>
      </c>
      <c r="X656" s="23" t="s">
        <v>4657</v>
      </c>
    </row>
    <row r="657" spans="1:24" x14ac:dyDescent="0.25">
      <c r="A657" s="36" t="str">
        <f t="shared" si="60"/>
        <v>1705</v>
      </c>
      <c r="B657" s="36" t="str">
        <f t="shared" si="61"/>
        <v>北</v>
      </c>
      <c r="C657" s="36" t="str">
        <f t="shared" si="62"/>
        <v>公家A</v>
      </c>
      <c r="D657" s="37" t="str">
        <f t="shared" si="63"/>
        <v>0656</v>
      </c>
      <c r="E657" s="25" t="str">
        <f t="shared" si="65"/>
        <v>1705-北-公家B-0656</v>
      </c>
      <c r="F657" s="35" t="str">
        <f t="shared" si="64"/>
        <v>王O慧</v>
      </c>
      <c r="G657" s="22">
        <v>42865</v>
      </c>
      <c r="H657" s="23" t="s">
        <v>4658</v>
      </c>
      <c r="I657" s="23" t="s">
        <v>137</v>
      </c>
      <c r="J657" s="23" t="s">
        <v>18</v>
      </c>
      <c r="K657" s="23" t="s">
        <v>4659</v>
      </c>
      <c r="L657" s="23" t="s">
        <v>4660</v>
      </c>
      <c r="M657" s="23" t="s">
        <v>31</v>
      </c>
      <c r="N657" s="23" t="s">
        <v>114</v>
      </c>
      <c r="O657" s="22">
        <v>42498</v>
      </c>
      <c r="P657" s="22">
        <v>42652</v>
      </c>
      <c r="Q657" s="26">
        <v>42798</v>
      </c>
      <c r="R657" s="23" t="s">
        <v>23</v>
      </c>
      <c r="S657" s="23" t="s">
        <v>4661</v>
      </c>
      <c r="T657" s="23" t="s">
        <v>34</v>
      </c>
      <c r="U657" s="22">
        <v>45046</v>
      </c>
      <c r="V657" s="22">
        <v>43950</v>
      </c>
      <c r="W657" s="23">
        <v>3</v>
      </c>
      <c r="X657" s="23" t="s">
        <v>4662</v>
      </c>
    </row>
    <row r="658" spans="1:24" x14ac:dyDescent="0.25">
      <c r="A658" s="36" t="str">
        <f t="shared" si="60"/>
        <v>1705</v>
      </c>
      <c r="B658" s="36" t="str">
        <f t="shared" si="61"/>
        <v>北</v>
      </c>
      <c r="C658" s="36" t="str">
        <f t="shared" si="62"/>
        <v>金融B</v>
      </c>
      <c r="D658" s="37" t="str">
        <f t="shared" si="63"/>
        <v>0657</v>
      </c>
      <c r="E658" s="25" t="str">
        <f t="shared" si="65"/>
        <v>1705-北-金融A-0657</v>
      </c>
      <c r="F658" s="35" t="str">
        <f t="shared" si="64"/>
        <v>林O智</v>
      </c>
      <c r="G658" s="22">
        <v>42865</v>
      </c>
      <c r="H658" s="23" t="s">
        <v>4663</v>
      </c>
      <c r="I658" s="23" t="s">
        <v>52</v>
      </c>
      <c r="J658" s="23" t="s">
        <v>18</v>
      </c>
      <c r="K658" s="23" t="s">
        <v>4664</v>
      </c>
      <c r="L658" s="23" t="s">
        <v>4665</v>
      </c>
      <c r="M658" s="23" t="s">
        <v>21</v>
      </c>
      <c r="N658" s="23" t="s">
        <v>39</v>
      </c>
      <c r="O658" s="22">
        <v>42498</v>
      </c>
      <c r="P658" s="22">
        <v>42652</v>
      </c>
      <c r="Q658" s="22">
        <v>42798</v>
      </c>
      <c r="R658" s="23" t="s">
        <v>23</v>
      </c>
      <c r="S658" s="23" t="s">
        <v>4666</v>
      </c>
      <c r="T658" s="23" t="s">
        <v>41</v>
      </c>
      <c r="U658" s="22">
        <v>44681</v>
      </c>
      <c r="V658" s="22">
        <v>44315</v>
      </c>
      <c r="W658" s="23">
        <v>3</v>
      </c>
      <c r="X658" s="23" t="s">
        <v>4667</v>
      </c>
    </row>
    <row r="659" spans="1:24" x14ac:dyDescent="0.25">
      <c r="A659" s="36" t="str">
        <f t="shared" si="60"/>
        <v>1705</v>
      </c>
      <c r="B659" s="36" t="str">
        <f t="shared" si="61"/>
        <v>中</v>
      </c>
      <c r="C659" s="36" t="str">
        <f t="shared" si="62"/>
        <v>公家A</v>
      </c>
      <c r="D659" s="37" t="str">
        <f t="shared" si="63"/>
        <v>0658</v>
      </c>
      <c r="E659" s="25" t="str">
        <f t="shared" si="65"/>
        <v>1705-中-公家C-0658</v>
      </c>
      <c r="F659" s="35" t="str">
        <f t="shared" si="64"/>
        <v>楊O典</v>
      </c>
      <c r="G659" s="22">
        <v>42866</v>
      </c>
      <c r="H659" s="23" t="s">
        <v>4668</v>
      </c>
      <c r="I659" s="23" t="s">
        <v>104</v>
      </c>
      <c r="J659" s="23" t="s">
        <v>2618</v>
      </c>
      <c r="K659" s="23" t="s">
        <v>4669</v>
      </c>
      <c r="L659" s="23" t="s">
        <v>4670</v>
      </c>
      <c r="M659" s="23" t="s">
        <v>972</v>
      </c>
      <c r="N659" s="23" t="s">
        <v>4671</v>
      </c>
      <c r="O659" s="22">
        <v>42498</v>
      </c>
      <c r="P659" s="22">
        <v>42652</v>
      </c>
      <c r="Q659" s="26">
        <v>42798</v>
      </c>
      <c r="R659" s="23" t="s">
        <v>23</v>
      </c>
      <c r="S659" s="23" t="s">
        <v>4672</v>
      </c>
      <c r="T659" s="23" t="s">
        <v>49</v>
      </c>
      <c r="U659" s="22">
        <v>43058</v>
      </c>
      <c r="V659" s="22">
        <v>44883</v>
      </c>
      <c r="W659" s="23">
        <v>3</v>
      </c>
      <c r="X659" s="23" t="s">
        <v>4631</v>
      </c>
    </row>
    <row r="660" spans="1:24" x14ac:dyDescent="0.25">
      <c r="A660" s="36" t="str">
        <f t="shared" si="60"/>
        <v>1705</v>
      </c>
      <c r="B660" s="36" t="str">
        <f t="shared" si="61"/>
        <v>北</v>
      </c>
      <c r="C660" s="36" t="str">
        <f t="shared" si="62"/>
        <v>民營C</v>
      </c>
      <c r="D660" s="37" t="str">
        <f t="shared" si="63"/>
        <v>0659</v>
      </c>
      <c r="E660" s="25" t="str">
        <f t="shared" si="65"/>
        <v>1705-北-民營B-0659</v>
      </c>
      <c r="F660" s="35" t="str">
        <f t="shared" si="64"/>
        <v>陳O廷</v>
      </c>
      <c r="G660" s="22">
        <v>42866</v>
      </c>
      <c r="H660" s="23" t="s">
        <v>4673</v>
      </c>
      <c r="I660" s="23" t="s">
        <v>111</v>
      </c>
      <c r="J660" s="23" t="s">
        <v>18</v>
      </c>
      <c r="K660" s="23" t="s">
        <v>4674</v>
      </c>
      <c r="L660" s="23" t="s">
        <v>4675</v>
      </c>
      <c r="M660" s="23" t="s">
        <v>31</v>
      </c>
      <c r="N660" s="23" t="s">
        <v>3938</v>
      </c>
      <c r="O660" s="22">
        <v>42498</v>
      </c>
      <c r="P660" s="22">
        <v>42652</v>
      </c>
      <c r="Q660" s="26">
        <v>42798</v>
      </c>
      <c r="R660" s="23" t="s">
        <v>23</v>
      </c>
      <c r="S660" s="23" t="s">
        <v>4676</v>
      </c>
      <c r="T660" s="23" t="s">
        <v>34</v>
      </c>
      <c r="U660" s="22">
        <v>42676</v>
      </c>
      <c r="V660" s="22">
        <v>45231</v>
      </c>
      <c r="W660" s="23">
        <v>3</v>
      </c>
      <c r="X660" s="23" t="s">
        <v>4677</v>
      </c>
    </row>
    <row r="661" spans="1:24" x14ac:dyDescent="0.25">
      <c r="A661" s="36" t="str">
        <f t="shared" si="60"/>
        <v>1705</v>
      </c>
      <c r="B661" s="36" t="str">
        <f t="shared" si="61"/>
        <v>北</v>
      </c>
      <c r="C661" s="36" t="str">
        <f t="shared" si="62"/>
        <v>民營B</v>
      </c>
      <c r="D661" s="37" t="str">
        <f t="shared" si="63"/>
        <v>0660</v>
      </c>
      <c r="E661" s="25" t="str">
        <f t="shared" si="65"/>
        <v>1705-北-民營A-0660</v>
      </c>
      <c r="F661" s="35" t="str">
        <f t="shared" si="64"/>
        <v>江O富</v>
      </c>
      <c r="G661" s="22">
        <v>42866</v>
      </c>
      <c r="H661" s="23" t="s">
        <v>4678</v>
      </c>
      <c r="I661" s="23" t="s">
        <v>84</v>
      </c>
      <c r="J661" s="23" t="s">
        <v>18</v>
      </c>
      <c r="K661" s="23" t="s">
        <v>4679</v>
      </c>
      <c r="L661" s="23" t="s">
        <v>4680</v>
      </c>
      <c r="M661" s="23" t="s">
        <v>995</v>
      </c>
      <c r="N661" s="23" t="s">
        <v>47</v>
      </c>
      <c r="O661" s="22">
        <v>42498</v>
      </c>
      <c r="P661" s="22">
        <v>42652</v>
      </c>
      <c r="Q661" s="26">
        <v>42798</v>
      </c>
      <c r="R661" s="23" t="s">
        <v>23</v>
      </c>
      <c r="S661" s="23" t="s">
        <v>4681</v>
      </c>
      <c r="T661" s="23" t="s">
        <v>41</v>
      </c>
      <c r="U661" s="22">
        <v>45047</v>
      </c>
      <c r="V661" s="22">
        <v>43951</v>
      </c>
      <c r="W661" s="23">
        <v>3</v>
      </c>
      <c r="X661" s="23" t="s">
        <v>4682</v>
      </c>
    </row>
    <row r="662" spans="1:24" x14ac:dyDescent="0.25">
      <c r="A662" s="36" t="str">
        <f t="shared" si="60"/>
        <v>1705</v>
      </c>
      <c r="B662" s="36" t="str">
        <f t="shared" si="61"/>
        <v>北</v>
      </c>
      <c r="C662" s="36" t="str">
        <f t="shared" si="62"/>
        <v>金融A</v>
      </c>
      <c r="D662" s="37" t="str">
        <f t="shared" si="63"/>
        <v>0661</v>
      </c>
      <c r="E662" s="25" t="str">
        <f t="shared" si="65"/>
        <v>1705-北-金融B-0661</v>
      </c>
      <c r="F662" s="35" t="str">
        <f t="shared" si="64"/>
        <v>陳O德</v>
      </c>
      <c r="G662" s="22">
        <v>42866</v>
      </c>
      <c r="H662" s="23" t="s">
        <v>4683</v>
      </c>
      <c r="I662" s="23" t="s">
        <v>97</v>
      </c>
      <c r="J662" s="23" t="s">
        <v>18</v>
      </c>
      <c r="K662" s="23" t="s">
        <v>4684</v>
      </c>
      <c r="L662" s="23" t="s">
        <v>4685</v>
      </c>
      <c r="M662" s="23" t="s">
        <v>31</v>
      </c>
      <c r="N662" s="23" t="s">
        <v>344</v>
      </c>
      <c r="O662" s="22">
        <v>42498</v>
      </c>
      <c r="P662" s="22">
        <v>42652</v>
      </c>
      <c r="Q662" s="22">
        <v>42798</v>
      </c>
      <c r="R662" s="23" t="s">
        <v>23</v>
      </c>
      <c r="S662" s="23" t="s">
        <v>4686</v>
      </c>
      <c r="T662" s="23" t="s">
        <v>49</v>
      </c>
      <c r="U662" s="22">
        <v>44682</v>
      </c>
      <c r="V662" s="22">
        <v>44316</v>
      </c>
      <c r="W662" s="23">
        <v>3</v>
      </c>
      <c r="X662" s="23" t="s">
        <v>4687</v>
      </c>
    </row>
    <row r="663" spans="1:24" x14ac:dyDescent="0.25">
      <c r="A663" s="36" t="str">
        <f t="shared" si="60"/>
        <v>1705</v>
      </c>
      <c r="B663" s="36" t="str">
        <f t="shared" si="61"/>
        <v>中</v>
      </c>
      <c r="C663" s="36" t="str">
        <f t="shared" si="62"/>
        <v>民營B</v>
      </c>
      <c r="D663" s="37" t="str">
        <f t="shared" si="63"/>
        <v>0662</v>
      </c>
      <c r="E663" s="25" t="str">
        <f t="shared" si="65"/>
        <v>1705-中-民營A-0662</v>
      </c>
      <c r="F663" s="35" t="str">
        <f t="shared" si="64"/>
        <v>楊O典</v>
      </c>
      <c r="G663" s="22">
        <v>42867</v>
      </c>
      <c r="H663" s="23" t="s">
        <v>4688</v>
      </c>
      <c r="I663" s="23" t="s">
        <v>84</v>
      </c>
      <c r="J663" s="23" t="s">
        <v>2618</v>
      </c>
      <c r="K663" s="23" t="s">
        <v>4649</v>
      </c>
      <c r="L663" s="23" t="s">
        <v>4689</v>
      </c>
      <c r="M663" s="23" t="s">
        <v>31</v>
      </c>
      <c r="N663" s="23" t="s">
        <v>4629</v>
      </c>
      <c r="O663" s="22">
        <v>42498</v>
      </c>
      <c r="P663" s="22">
        <v>42652</v>
      </c>
      <c r="Q663" s="26">
        <v>42798</v>
      </c>
      <c r="R663" s="23" t="s">
        <v>23</v>
      </c>
      <c r="S663" s="23" t="s">
        <v>4690</v>
      </c>
      <c r="T663" s="23" t="s">
        <v>25</v>
      </c>
      <c r="U663" s="22">
        <v>43059</v>
      </c>
      <c r="V663" s="22">
        <v>44884</v>
      </c>
      <c r="W663" s="23">
        <v>3</v>
      </c>
      <c r="X663" s="23" t="s">
        <v>4631</v>
      </c>
    </row>
    <row r="664" spans="1:24" x14ac:dyDescent="0.25">
      <c r="A664" s="36" t="str">
        <f t="shared" si="60"/>
        <v>1705</v>
      </c>
      <c r="B664" s="36" t="str">
        <f t="shared" si="61"/>
        <v>北</v>
      </c>
      <c r="C664" s="36" t="str">
        <f t="shared" si="62"/>
        <v>民營A</v>
      </c>
      <c r="D664" s="37" t="str">
        <f t="shared" si="63"/>
        <v>0663</v>
      </c>
      <c r="E664" s="25" t="str">
        <f t="shared" si="65"/>
        <v>1705-北-民營B-0663</v>
      </c>
      <c r="F664" s="35" t="str">
        <f t="shared" si="64"/>
        <v>許O敏</v>
      </c>
      <c r="G664" s="22">
        <v>42867</v>
      </c>
      <c r="H664" s="23" t="s">
        <v>4691</v>
      </c>
      <c r="I664" s="23" t="s">
        <v>111</v>
      </c>
      <c r="J664" s="23" t="s">
        <v>18</v>
      </c>
      <c r="K664" s="23" t="s">
        <v>4692</v>
      </c>
      <c r="L664" s="23" t="s">
        <v>4693</v>
      </c>
      <c r="M664" s="23" t="s">
        <v>21</v>
      </c>
      <c r="N664" s="23" t="s">
        <v>222</v>
      </c>
      <c r="O664" s="22">
        <v>42498</v>
      </c>
      <c r="P664" s="22">
        <v>42652</v>
      </c>
      <c r="Q664" s="26">
        <v>42798</v>
      </c>
      <c r="R664" s="23" t="s">
        <v>23</v>
      </c>
      <c r="S664" s="23" t="s">
        <v>4694</v>
      </c>
      <c r="T664" s="23" t="s">
        <v>49</v>
      </c>
      <c r="U664" s="22">
        <v>45048</v>
      </c>
      <c r="V664" s="22">
        <v>43952</v>
      </c>
      <c r="W664" s="23">
        <v>3</v>
      </c>
      <c r="X664" s="23" t="s">
        <v>4695</v>
      </c>
    </row>
    <row r="665" spans="1:24" x14ac:dyDescent="0.25">
      <c r="A665" s="36" t="str">
        <f t="shared" si="60"/>
        <v>1705</v>
      </c>
      <c r="B665" s="36" t="str">
        <f t="shared" si="61"/>
        <v>北</v>
      </c>
      <c r="C665" s="36" t="str">
        <f t="shared" si="62"/>
        <v>私人B</v>
      </c>
      <c r="D665" s="37" t="str">
        <f t="shared" si="63"/>
        <v>0664</v>
      </c>
      <c r="E665" s="25" t="str">
        <f t="shared" si="65"/>
        <v>1705-北-私人C-0664</v>
      </c>
      <c r="F665" s="35" t="str">
        <f t="shared" si="64"/>
        <v>劉O城</v>
      </c>
      <c r="G665" s="22">
        <v>42867</v>
      </c>
      <c r="H665" s="23" t="s">
        <v>4696</v>
      </c>
      <c r="I665" s="23" t="s">
        <v>118</v>
      </c>
      <c r="J665" s="23" t="s">
        <v>18</v>
      </c>
      <c r="K665" s="23" t="s">
        <v>4697</v>
      </c>
      <c r="L665" s="23" t="s">
        <v>4698</v>
      </c>
      <c r="M665" s="23" t="s">
        <v>21</v>
      </c>
      <c r="N665" s="23" t="s">
        <v>4699</v>
      </c>
      <c r="O665" s="22">
        <v>42498</v>
      </c>
      <c r="P665" s="22">
        <v>42652</v>
      </c>
      <c r="Q665" s="26">
        <v>42798</v>
      </c>
      <c r="R665" s="23" t="s">
        <v>23</v>
      </c>
      <c r="S665" s="23" t="s">
        <v>4700</v>
      </c>
      <c r="T665" s="23" t="s">
        <v>41</v>
      </c>
      <c r="U665" s="22">
        <v>42677</v>
      </c>
      <c r="V665" s="22">
        <v>45232</v>
      </c>
      <c r="W665" s="23">
        <v>3</v>
      </c>
      <c r="X665" s="23" t="s">
        <v>4701</v>
      </c>
    </row>
    <row r="666" spans="1:24" x14ac:dyDescent="0.25">
      <c r="A666" s="36" t="str">
        <f t="shared" si="60"/>
        <v>1705</v>
      </c>
      <c r="B666" s="36" t="str">
        <f t="shared" si="61"/>
        <v>北</v>
      </c>
      <c r="C666" s="36" t="str">
        <f t="shared" si="62"/>
        <v>金融C</v>
      </c>
      <c r="D666" s="37" t="str">
        <f t="shared" si="63"/>
        <v>0665</v>
      </c>
      <c r="E666" s="25" t="str">
        <f t="shared" si="65"/>
        <v>1705-北-金融C-0665</v>
      </c>
      <c r="F666" s="35" t="str">
        <f t="shared" si="64"/>
        <v>林O欣</v>
      </c>
      <c r="G666" s="22">
        <v>42867</v>
      </c>
      <c r="H666" s="23" t="s">
        <v>4702</v>
      </c>
      <c r="I666" s="23" t="s">
        <v>154</v>
      </c>
      <c r="J666" s="23" t="s">
        <v>18</v>
      </c>
      <c r="K666" s="23" t="s">
        <v>4703</v>
      </c>
      <c r="L666" s="23" t="s">
        <v>4704</v>
      </c>
      <c r="M666" s="23" t="s">
        <v>995</v>
      </c>
      <c r="N666" s="23" t="s">
        <v>93</v>
      </c>
      <c r="O666" s="22">
        <v>42498</v>
      </c>
      <c r="P666" s="22">
        <v>42652</v>
      </c>
      <c r="Q666" s="22">
        <v>42798</v>
      </c>
      <c r="R666" s="23" t="s">
        <v>23</v>
      </c>
      <c r="S666" s="23" t="s">
        <v>4705</v>
      </c>
      <c r="T666" s="23" t="s">
        <v>25</v>
      </c>
      <c r="U666" s="22">
        <v>44683</v>
      </c>
      <c r="V666" s="22">
        <v>44317</v>
      </c>
      <c r="W666" s="23">
        <v>3</v>
      </c>
      <c r="X666" s="23" t="s">
        <v>4706</v>
      </c>
    </row>
    <row r="667" spans="1:24" x14ac:dyDescent="0.25">
      <c r="A667" s="36" t="str">
        <f t="shared" si="60"/>
        <v>1705</v>
      </c>
      <c r="B667" s="36" t="str">
        <f t="shared" si="61"/>
        <v>北</v>
      </c>
      <c r="C667" s="36" t="str">
        <f t="shared" si="62"/>
        <v>民營C</v>
      </c>
      <c r="D667" s="37" t="str">
        <f t="shared" si="63"/>
        <v>0666</v>
      </c>
      <c r="E667" s="25" t="str">
        <f t="shared" si="65"/>
        <v>1705-北-民營B-0666</v>
      </c>
      <c r="F667" s="35" t="str">
        <f t="shared" si="64"/>
        <v>陳O宏</v>
      </c>
      <c r="G667" s="22">
        <v>42868</v>
      </c>
      <c r="H667" s="23" t="s">
        <v>4707</v>
      </c>
      <c r="I667" s="23" t="s">
        <v>111</v>
      </c>
      <c r="J667" s="23" t="s">
        <v>18</v>
      </c>
      <c r="K667" s="23" t="s">
        <v>4708</v>
      </c>
      <c r="L667" s="23" t="s">
        <v>4709</v>
      </c>
      <c r="M667" s="23" t="s">
        <v>995</v>
      </c>
      <c r="N667" s="23" t="s">
        <v>4710</v>
      </c>
      <c r="O667" s="22">
        <v>42498</v>
      </c>
      <c r="P667" s="22">
        <v>42652</v>
      </c>
      <c r="Q667" s="26">
        <v>42798</v>
      </c>
      <c r="R667" s="23" t="s">
        <v>23</v>
      </c>
      <c r="S667" s="23" t="s">
        <v>4711</v>
      </c>
      <c r="T667" s="23" t="s">
        <v>34</v>
      </c>
      <c r="U667" s="22">
        <v>43060</v>
      </c>
      <c r="V667" s="22">
        <v>44885</v>
      </c>
      <c r="W667" s="23">
        <v>3</v>
      </c>
      <c r="X667" s="23" t="s">
        <v>4712</v>
      </c>
    </row>
    <row r="668" spans="1:24" x14ac:dyDescent="0.25">
      <c r="A668" s="36" t="str">
        <f t="shared" si="60"/>
        <v>1705</v>
      </c>
      <c r="B668" s="36" t="str">
        <f t="shared" si="61"/>
        <v>北</v>
      </c>
      <c r="C668" s="36" t="str">
        <f t="shared" si="62"/>
        <v>其他B</v>
      </c>
      <c r="D668" s="37" t="str">
        <f t="shared" si="63"/>
        <v>0667</v>
      </c>
      <c r="E668" s="25" t="str">
        <f t="shared" si="65"/>
        <v>1705-北-其他A-0667</v>
      </c>
      <c r="F668" s="35" t="str">
        <f t="shared" si="64"/>
        <v>宋O讚</v>
      </c>
      <c r="G668" s="22">
        <v>42868</v>
      </c>
      <c r="H668" s="23" t="s">
        <v>4713</v>
      </c>
      <c r="I668" s="23" t="s">
        <v>44</v>
      </c>
      <c r="J668" s="23" t="s">
        <v>18</v>
      </c>
      <c r="K668" s="23" t="s">
        <v>4714</v>
      </c>
      <c r="L668" s="23" t="s">
        <v>4715</v>
      </c>
      <c r="M668" s="23" t="s">
        <v>31</v>
      </c>
      <c r="N668" s="23" t="s">
        <v>3938</v>
      </c>
      <c r="O668" s="22">
        <v>42498</v>
      </c>
      <c r="P668" s="22">
        <v>42652</v>
      </c>
      <c r="Q668" s="26">
        <v>42798</v>
      </c>
      <c r="R668" s="23" t="s">
        <v>23</v>
      </c>
      <c r="S668" s="23" t="s">
        <v>4716</v>
      </c>
      <c r="T668" s="23" t="s">
        <v>49</v>
      </c>
      <c r="U668" s="22">
        <v>42678</v>
      </c>
      <c r="V668" s="22">
        <v>45233</v>
      </c>
      <c r="W668" s="23">
        <v>3</v>
      </c>
      <c r="X668" s="23" t="s">
        <v>4717</v>
      </c>
    </row>
    <row r="669" spans="1:24" x14ac:dyDescent="0.25">
      <c r="A669" s="36" t="str">
        <f t="shared" si="60"/>
        <v>1705</v>
      </c>
      <c r="B669" s="36" t="str">
        <f t="shared" si="61"/>
        <v>北</v>
      </c>
      <c r="C669" s="36" t="str">
        <f t="shared" si="62"/>
        <v>其他A</v>
      </c>
      <c r="D669" s="37" t="str">
        <f t="shared" si="63"/>
        <v>0668</v>
      </c>
      <c r="E669" s="25" t="str">
        <f t="shared" si="65"/>
        <v>1705-北-其他B-0668</v>
      </c>
      <c r="F669" s="35" t="str">
        <f t="shared" si="64"/>
        <v>林O達</v>
      </c>
      <c r="G669" s="22">
        <v>42868</v>
      </c>
      <c r="H669" s="23" t="s">
        <v>4718</v>
      </c>
      <c r="I669" s="23" t="s">
        <v>71</v>
      </c>
      <c r="J669" s="23" t="s">
        <v>18</v>
      </c>
      <c r="K669" s="23" t="s">
        <v>4719</v>
      </c>
      <c r="L669" s="23" t="s">
        <v>4720</v>
      </c>
      <c r="M669" s="23" t="s">
        <v>21</v>
      </c>
      <c r="N669" s="23" t="s">
        <v>4721</v>
      </c>
      <c r="O669" s="22">
        <v>42498</v>
      </c>
      <c r="P669" s="22">
        <v>42652</v>
      </c>
      <c r="Q669" s="22">
        <v>42798</v>
      </c>
      <c r="R669" s="23" t="s">
        <v>23</v>
      </c>
      <c r="S669" s="23" t="s">
        <v>4722</v>
      </c>
      <c r="T669" s="23" t="s">
        <v>34</v>
      </c>
      <c r="U669" s="22">
        <v>44684</v>
      </c>
      <c r="V669" s="22">
        <v>44318</v>
      </c>
      <c r="W669" s="23">
        <v>3</v>
      </c>
      <c r="X669" s="23" t="s">
        <v>4723</v>
      </c>
    </row>
    <row r="670" spans="1:24" x14ac:dyDescent="0.25">
      <c r="A670" s="36" t="str">
        <f t="shared" si="60"/>
        <v>1705</v>
      </c>
      <c r="B670" s="36" t="str">
        <f t="shared" si="61"/>
        <v>北</v>
      </c>
      <c r="C670" s="36" t="str">
        <f t="shared" si="62"/>
        <v>金融B</v>
      </c>
      <c r="D670" s="37" t="str">
        <f t="shared" si="63"/>
        <v>0669</v>
      </c>
      <c r="E670" s="25" t="str">
        <f t="shared" si="65"/>
        <v>1705-北-金融C-0669</v>
      </c>
      <c r="F670" s="35" t="str">
        <f t="shared" si="64"/>
        <v>蔡O喜</v>
      </c>
      <c r="G670" s="22">
        <v>42868</v>
      </c>
      <c r="H670" s="23" t="s">
        <v>4724</v>
      </c>
      <c r="I670" s="23" t="s">
        <v>154</v>
      </c>
      <c r="J670" s="23" t="s">
        <v>18</v>
      </c>
      <c r="K670" s="23" t="s">
        <v>4725</v>
      </c>
      <c r="L670" s="23" t="s">
        <v>4726</v>
      </c>
      <c r="M670" s="23" t="s">
        <v>31</v>
      </c>
      <c r="N670" s="23" t="s">
        <v>4727</v>
      </c>
      <c r="O670" s="22">
        <v>42498</v>
      </c>
      <c r="P670" s="22">
        <v>42652</v>
      </c>
      <c r="Q670" s="26">
        <v>42798</v>
      </c>
      <c r="R670" s="23" t="s">
        <v>23</v>
      </c>
      <c r="S670" s="23" t="s">
        <v>4728</v>
      </c>
      <c r="T670" s="23" t="s">
        <v>25</v>
      </c>
      <c r="U670" s="22">
        <v>45049</v>
      </c>
      <c r="V670" s="22">
        <v>43953</v>
      </c>
      <c r="W670" s="23">
        <v>3</v>
      </c>
      <c r="X670" s="23" t="s">
        <v>4729</v>
      </c>
    </row>
    <row r="671" spans="1:24" x14ac:dyDescent="0.25">
      <c r="A671" s="36" t="str">
        <f t="shared" si="60"/>
        <v>1705</v>
      </c>
      <c r="B671" s="36" t="str">
        <f t="shared" si="61"/>
        <v>北</v>
      </c>
      <c r="C671" s="36" t="str">
        <f t="shared" si="62"/>
        <v>公家C</v>
      </c>
      <c r="D671" s="37" t="str">
        <f t="shared" si="63"/>
        <v>0670</v>
      </c>
      <c r="E671" s="25" t="str">
        <f t="shared" si="65"/>
        <v>1705-北-公家B-0670</v>
      </c>
      <c r="F671" s="35" t="str">
        <f t="shared" si="64"/>
        <v>陳O仁</v>
      </c>
      <c r="G671" s="22">
        <v>42869</v>
      </c>
      <c r="H671" s="23" t="s">
        <v>4730</v>
      </c>
      <c r="I671" s="23" t="s">
        <v>137</v>
      </c>
      <c r="J671" s="23" t="s">
        <v>18</v>
      </c>
      <c r="K671" s="23" t="s">
        <v>4731</v>
      </c>
      <c r="L671" s="23" t="s">
        <v>4732</v>
      </c>
      <c r="M671" s="23" t="s">
        <v>21</v>
      </c>
      <c r="N671" s="23" t="s">
        <v>4733</v>
      </c>
      <c r="O671" s="22">
        <v>42498</v>
      </c>
      <c r="P671" s="22">
        <v>42652</v>
      </c>
      <c r="Q671" s="26">
        <v>42798</v>
      </c>
      <c r="R671" s="23" t="s">
        <v>23</v>
      </c>
      <c r="S671" s="23" t="s">
        <v>4734</v>
      </c>
      <c r="T671" s="23" t="s">
        <v>25</v>
      </c>
      <c r="U671" s="22">
        <v>42679</v>
      </c>
      <c r="V671" s="22">
        <v>45234</v>
      </c>
      <c r="W671" s="23">
        <v>3</v>
      </c>
      <c r="X671" s="23" t="s">
        <v>4735</v>
      </c>
    </row>
    <row r="672" spans="1:24" x14ac:dyDescent="0.25">
      <c r="A672" s="36" t="str">
        <f t="shared" si="60"/>
        <v>1705</v>
      </c>
      <c r="B672" s="36" t="str">
        <f t="shared" si="61"/>
        <v>北</v>
      </c>
      <c r="C672" s="36" t="str">
        <f t="shared" si="62"/>
        <v>公家B</v>
      </c>
      <c r="D672" s="37" t="str">
        <f t="shared" si="63"/>
        <v>0671</v>
      </c>
      <c r="E672" s="25" t="str">
        <f t="shared" si="65"/>
        <v>1705-北-公家B-0671</v>
      </c>
      <c r="F672" s="35" t="str">
        <f t="shared" si="64"/>
        <v>蔡O彥</v>
      </c>
      <c r="G672" s="22">
        <v>42869</v>
      </c>
      <c r="H672" s="23" t="s">
        <v>4736</v>
      </c>
      <c r="I672" s="23" t="s">
        <v>137</v>
      </c>
      <c r="J672" s="23" t="s">
        <v>18</v>
      </c>
      <c r="K672" s="23" t="s">
        <v>4737</v>
      </c>
      <c r="L672" s="23" t="s">
        <v>4738</v>
      </c>
      <c r="M672" s="23" t="s">
        <v>31</v>
      </c>
      <c r="N672" s="23" t="s">
        <v>4739</v>
      </c>
      <c r="O672" s="22">
        <v>42498</v>
      </c>
      <c r="P672" s="22">
        <v>42652</v>
      </c>
      <c r="Q672" s="22">
        <v>42798</v>
      </c>
      <c r="R672" s="23" t="s">
        <v>23</v>
      </c>
      <c r="S672" s="23" t="s">
        <v>4740</v>
      </c>
      <c r="T672" s="23" t="s">
        <v>41</v>
      </c>
      <c r="U672" s="22">
        <v>44685</v>
      </c>
      <c r="V672" s="22">
        <v>44319</v>
      </c>
      <c r="W672" s="23">
        <v>3</v>
      </c>
      <c r="X672" s="23" t="s">
        <v>4741</v>
      </c>
    </row>
    <row r="673" spans="1:24" x14ac:dyDescent="0.25">
      <c r="A673" s="36" t="str">
        <f t="shared" si="60"/>
        <v>1705</v>
      </c>
      <c r="B673" s="36" t="str">
        <f t="shared" si="61"/>
        <v>北</v>
      </c>
      <c r="C673" s="36" t="str">
        <f t="shared" si="62"/>
        <v>其他B</v>
      </c>
      <c r="D673" s="37" t="str">
        <f t="shared" si="63"/>
        <v>0672</v>
      </c>
      <c r="E673" s="25" t="str">
        <f t="shared" si="65"/>
        <v>1705-北-其他A-0672</v>
      </c>
      <c r="F673" s="35" t="str">
        <f t="shared" si="64"/>
        <v>鍾O豐</v>
      </c>
      <c r="G673" s="22">
        <v>42869</v>
      </c>
      <c r="H673" s="23" t="s">
        <v>4742</v>
      </c>
      <c r="I673" s="23" t="s">
        <v>44</v>
      </c>
      <c r="J673" s="23" t="s">
        <v>18</v>
      </c>
      <c r="K673" s="23" t="s">
        <v>4743</v>
      </c>
      <c r="L673" s="23" t="s">
        <v>4744</v>
      </c>
      <c r="M673" s="23" t="s">
        <v>995</v>
      </c>
      <c r="N673" s="23" t="s">
        <v>920</v>
      </c>
      <c r="O673" s="22">
        <v>42498</v>
      </c>
      <c r="P673" s="22">
        <v>42652</v>
      </c>
      <c r="Q673" s="26">
        <v>42798</v>
      </c>
      <c r="R673" s="23" t="s">
        <v>23</v>
      </c>
      <c r="S673" s="23" t="s">
        <v>4745</v>
      </c>
      <c r="T673" s="23" t="s">
        <v>34</v>
      </c>
      <c r="U673" s="22">
        <v>45050</v>
      </c>
      <c r="V673" s="22">
        <v>43954</v>
      </c>
      <c r="W673" s="23">
        <v>3</v>
      </c>
      <c r="X673" s="23" t="s">
        <v>4746</v>
      </c>
    </row>
    <row r="674" spans="1:24" x14ac:dyDescent="0.25">
      <c r="A674" s="36" t="str">
        <f t="shared" si="60"/>
        <v>1705</v>
      </c>
      <c r="B674" s="36" t="str">
        <f t="shared" si="61"/>
        <v>北</v>
      </c>
      <c r="C674" s="36" t="str">
        <f t="shared" si="62"/>
        <v>金融A</v>
      </c>
      <c r="D674" s="37" t="str">
        <f t="shared" si="63"/>
        <v>0673</v>
      </c>
      <c r="E674" s="25" t="str">
        <f t="shared" si="65"/>
        <v>1705-北-金融C-0673</v>
      </c>
      <c r="F674" s="35" t="str">
        <f t="shared" si="64"/>
        <v>林O鳳</v>
      </c>
      <c r="G674" s="22">
        <v>42869</v>
      </c>
      <c r="H674" s="23" t="s">
        <v>4747</v>
      </c>
      <c r="I674" s="23" t="s">
        <v>154</v>
      </c>
      <c r="J674" s="23" t="s">
        <v>18</v>
      </c>
      <c r="K674" s="23" t="s">
        <v>4748</v>
      </c>
      <c r="L674" s="23" t="s">
        <v>4749</v>
      </c>
      <c r="M674" s="23" t="s">
        <v>21</v>
      </c>
      <c r="N674" s="23" t="s">
        <v>4750</v>
      </c>
      <c r="O674" s="22">
        <v>42498</v>
      </c>
      <c r="P674" s="22">
        <v>42652</v>
      </c>
      <c r="Q674" s="26">
        <v>42798</v>
      </c>
      <c r="R674" s="23" t="s">
        <v>23</v>
      </c>
      <c r="S674" s="23" t="s">
        <v>4751</v>
      </c>
      <c r="T674" s="23" t="s">
        <v>41</v>
      </c>
      <c r="U674" s="22">
        <v>43061</v>
      </c>
      <c r="V674" s="22">
        <v>44886</v>
      </c>
      <c r="W674" s="23">
        <v>3</v>
      </c>
      <c r="X674" s="23" t="s">
        <v>4752</v>
      </c>
    </row>
    <row r="675" spans="1:24" x14ac:dyDescent="0.25">
      <c r="A675" s="36" t="str">
        <f t="shared" si="60"/>
        <v>1705</v>
      </c>
      <c r="B675" s="36" t="str">
        <f t="shared" si="61"/>
        <v>中</v>
      </c>
      <c r="C675" s="36" t="str">
        <f t="shared" si="62"/>
        <v>其他C</v>
      </c>
      <c r="D675" s="37" t="str">
        <f t="shared" si="63"/>
        <v>0674</v>
      </c>
      <c r="E675" s="25" t="str">
        <f t="shared" si="65"/>
        <v>1705-中-其他C-0674</v>
      </c>
      <c r="F675" s="35" t="str">
        <f t="shared" si="64"/>
        <v>陳O義</v>
      </c>
      <c r="G675" s="22">
        <v>42870</v>
      </c>
      <c r="H675" s="23" t="s">
        <v>4753</v>
      </c>
      <c r="I675" s="23" t="s">
        <v>124</v>
      </c>
      <c r="J675" s="23" t="s">
        <v>2618</v>
      </c>
      <c r="K675" s="23" t="s">
        <v>4754</v>
      </c>
      <c r="L675" s="23" t="s">
        <v>4755</v>
      </c>
      <c r="M675" s="23" t="s">
        <v>954</v>
      </c>
      <c r="N675" s="23" t="s">
        <v>4750</v>
      </c>
      <c r="O675" s="22">
        <v>42498</v>
      </c>
      <c r="P675" s="22">
        <v>42652</v>
      </c>
      <c r="Q675" s="26">
        <v>42798</v>
      </c>
      <c r="R675" s="23" t="s">
        <v>23</v>
      </c>
      <c r="S675" s="23" t="s">
        <v>4756</v>
      </c>
      <c r="T675" s="23" t="s">
        <v>49</v>
      </c>
      <c r="U675" s="22">
        <v>43062</v>
      </c>
      <c r="V675" s="22">
        <v>44887</v>
      </c>
      <c r="W675" s="23">
        <v>3</v>
      </c>
      <c r="X675" s="23" t="s">
        <v>4757</v>
      </c>
    </row>
    <row r="676" spans="1:24" x14ac:dyDescent="0.25">
      <c r="A676" s="36" t="str">
        <f t="shared" si="60"/>
        <v>1705</v>
      </c>
      <c r="B676" s="36" t="str">
        <f t="shared" si="61"/>
        <v>北</v>
      </c>
      <c r="C676" s="36" t="str">
        <f t="shared" si="62"/>
        <v>公家C</v>
      </c>
      <c r="D676" s="37" t="str">
        <f t="shared" si="63"/>
        <v>0675</v>
      </c>
      <c r="E676" s="25" t="str">
        <f t="shared" si="65"/>
        <v>1705-北-公家C-0675</v>
      </c>
      <c r="F676" s="35" t="str">
        <f t="shared" si="64"/>
        <v>高O玟</v>
      </c>
      <c r="G676" s="22">
        <v>42870</v>
      </c>
      <c r="H676" s="23" t="s">
        <v>4758</v>
      </c>
      <c r="I676" s="23" t="s">
        <v>104</v>
      </c>
      <c r="J676" s="23" t="s">
        <v>18</v>
      </c>
      <c r="K676" s="23" t="s">
        <v>4759</v>
      </c>
      <c r="L676" s="23" t="s">
        <v>4760</v>
      </c>
      <c r="M676" s="23" t="s">
        <v>31</v>
      </c>
      <c r="N676" s="23" t="s">
        <v>4761</v>
      </c>
      <c r="O676" s="22">
        <v>42498</v>
      </c>
      <c r="P676" s="22">
        <v>42652</v>
      </c>
      <c r="Q676" s="26">
        <v>42798</v>
      </c>
      <c r="R676" s="23" t="s">
        <v>23</v>
      </c>
      <c r="S676" s="23" t="s">
        <v>4762</v>
      </c>
      <c r="T676" s="23" t="s">
        <v>34</v>
      </c>
      <c r="U676" s="22">
        <v>42680</v>
      </c>
      <c r="V676" s="22">
        <v>45235</v>
      </c>
      <c r="W676" s="23">
        <v>3</v>
      </c>
      <c r="X676" s="23" t="s">
        <v>4763</v>
      </c>
    </row>
    <row r="677" spans="1:24" x14ac:dyDescent="0.25">
      <c r="A677" s="36" t="str">
        <f t="shared" si="60"/>
        <v>1705</v>
      </c>
      <c r="B677" s="36" t="str">
        <f t="shared" si="61"/>
        <v>北</v>
      </c>
      <c r="C677" s="36" t="str">
        <f t="shared" si="62"/>
        <v>民營C</v>
      </c>
      <c r="D677" s="37" t="str">
        <f t="shared" si="63"/>
        <v>0676</v>
      </c>
      <c r="E677" s="25" t="str">
        <f t="shared" si="65"/>
        <v>1705-北-民營B-0676</v>
      </c>
      <c r="F677" s="35" t="str">
        <f t="shared" si="64"/>
        <v>游O清</v>
      </c>
      <c r="G677" s="22">
        <v>42870</v>
      </c>
      <c r="H677" s="23" t="s">
        <v>4764</v>
      </c>
      <c r="I677" s="23" t="s">
        <v>111</v>
      </c>
      <c r="J677" s="23" t="s">
        <v>18</v>
      </c>
      <c r="K677" s="23" t="s">
        <v>4765</v>
      </c>
      <c r="L677" s="23" t="s">
        <v>4766</v>
      </c>
      <c r="M677" s="23" t="s">
        <v>995</v>
      </c>
      <c r="N677" s="23" t="s">
        <v>4767</v>
      </c>
      <c r="O677" s="22">
        <v>42498</v>
      </c>
      <c r="P677" s="22">
        <v>42652</v>
      </c>
      <c r="Q677" s="22">
        <v>42798</v>
      </c>
      <c r="R677" s="23" t="s">
        <v>23</v>
      </c>
      <c r="S677" s="23" t="s">
        <v>4768</v>
      </c>
      <c r="T677" s="23" t="s">
        <v>49</v>
      </c>
      <c r="U677" s="22">
        <v>44686</v>
      </c>
      <c r="V677" s="22">
        <v>44320</v>
      </c>
      <c r="W677" s="23">
        <v>3</v>
      </c>
      <c r="X677" s="23" t="s">
        <v>4769</v>
      </c>
    </row>
    <row r="678" spans="1:24" x14ac:dyDescent="0.25">
      <c r="A678" s="36" t="str">
        <f t="shared" si="60"/>
        <v>1705</v>
      </c>
      <c r="B678" s="36" t="str">
        <f t="shared" si="61"/>
        <v>北</v>
      </c>
      <c r="C678" s="36" t="str">
        <f t="shared" si="62"/>
        <v>金融B</v>
      </c>
      <c r="D678" s="37" t="str">
        <f t="shared" si="63"/>
        <v>0677</v>
      </c>
      <c r="E678" s="25" t="str">
        <f t="shared" si="65"/>
        <v>1705-北-金融A-0677</v>
      </c>
      <c r="F678" s="35" t="str">
        <f t="shared" si="64"/>
        <v>陳O益</v>
      </c>
      <c r="G678" s="22">
        <v>42870</v>
      </c>
      <c r="H678" s="23" t="s">
        <v>4770</v>
      </c>
      <c r="I678" s="23" t="s">
        <v>52</v>
      </c>
      <c r="J678" s="23" t="s">
        <v>18</v>
      </c>
      <c r="K678" s="23" t="s">
        <v>4771</v>
      </c>
      <c r="L678" s="23" t="s">
        <v>4772</v>
      </c>
      <c r="M678" s="23" t="s">
        <v>21</v>
      </c>
      <c r="N678" s="23" t="s">
        <v>67</v>
      </c>
      <c r="O678" s="22">
        <v>42498</v>
      </c>
      <c r="P678" s="22">
        <v>42652</v>
      </c>
      <c r="Q678" s="26">
        <v>42798</v>
      </c>
      <c r="R678" s="23" t="s">
        <v>23</v>
      </c>
      <c r="S678" s="23" t="s">
        <v>4773</v>
      </c>
      <c r="T678" s="23" t="s">
        <v>41</v>
      </c>
      <c r="U678" s="22">
        <v>45051</v>
      </c>
      <c r="V678" s="22">
        <v>43955</v>
      </c>
      <c r="W678" s="23">
        <v>3</v>
      </c>
      <c r="X678" s="23" t="s">
        <v>4774</v>
      </c>
    </row>
    <row r="679" spans="1:24" x14ac:dyDescent="0.25">
      <c r="A679" s="36" t="str">
        <f t="shared" si="60"/>
        <v>1705</v>
      </c>
      <c r="B679" s="36" t="str">
        <f t="shared" si="61"/>
        <v>中</v>
      </c>
      <c r="C679" s="36" t="str">
        <f t="shared" si="62"/>
        <v>金融A</v>
      </c>
      <c r="D679" s="37" t="str">
        <f t="shared" si="63"/>
        <v>0678</v>
      </c>
      <c r="E679" s="25" t="str">
        <f t="shared" si="65"/>
        <v>1705-中-金融C-0678</v>
      </c>
      <c r="F679" s="35" t="str">
        <f t="shared" si="64"/>
        <v>劉O文</v>
      </c>
      <c r="G679" s="22">
        <v>42871</v>
      </c>
      <c r="H679" s="23" t="s">
        <v>4775</v>
      </c>
      <c r="I679" s="23" t="s">
        <v>154</v>
      </c>
      <c r="J679" s="23" t="s">
        <v>2618</v>
      </c>
      <c r="K679" s="23" t="s">
        <v>3370</v>
      </c>
      <c r="L679" s="23" t="s">
        <v>4776</v>
      </c>
      <c r="M679" s="23" t="s">
        <v>972</v>
      </c>
      <c r="N679" s="23" t="s">
        <v>4777</v>
      </c>
      <c r="O679" s="22">
        <v>42498</v>
      </c>
      <c r="P679" s="22">
        <v>42652</v>
      </c>
      <c r="Q679" s="26">
        <v>42798</v>
      </c>
      <c r="R679" s="23" t="s">
        <v>23</v>
      </c>
      <c r="S679" s="23" t="s">
        <v>4778</v>
      </c>
      <c r="T679" s="23" t="s">
        <v>25</v>
      </c>
      <c r="U679" s="22">
        <v>43063</v>
      </c>
      <c r="V679" s="22">
        <v>44888</v>
      </c>
      <c r="W679" s="23">
        <v>3</v>
      </c>
      <c r="X679" s="23" t="s">
        <v>4779</v>
      </c>
    </row>
    <row r="680" spans="1:24" x14ac:dyDescent="0.25">
      <c r="A680" s="36" t="str">
        <f t="shared" si="60"/>
        <v>1705</v>
      </c>
      <c r="B680" s="36" t="str">
        <f t="shared" si="61"/>
        <v>北</v>
      </c>
      <c r="C680" s="36" t="str">
        <f t="shared" si="62"/>
        <v>民營C</v>
      </c>
      <c r="D680" s="37" t="str">
        <f t="shared" si="63"/>
        <v>0679</v>
      </c>
      <c r="E680" s="25" t="str">
        <f t="shared" si="65"/>
        <v>1705-北-民營C-0679</v>
      </c>
      <c r="F680" s="35" t="str">
        <f t="shared" si="64"/>
        <v>陳O廷</v>
      </c>
      <c r="G680" s="22">
        <v>42871</v>
      </c>
      <c r="H680" s="23" t="s">
        <v>4780</v>
      </c>
      <c r="I680" s="23" t="s">
        <v>28</v>
      </c>
      <c r="J680" s="23" t="s">
        <v>18</v>
      </c>
      <c r="K680" s="23" t="s">
        <v>4781</v>
      </c>
      <c r="L680" s="23" t="s">
        <v>4782</v>
      </c>
      <c r="M680" s="23" t="s">
        <v>21</v>
      </c>
      <c r="N680" s="23" t="s">
        <v>3938</v>
      </c>
      <c r="O680" s="22">
        <v>42498</v>
      </c>
      <c r="P680" s="22">
        <v>42652</v>
      </c>
      <c r="Q680" s="26">
        <v>42798</v>
      </c>
      <c r="R680" s="23" t="s">
        <v>23</v>
      </c>
      <c r="S680" s="23" t="s">
        <v>4783</v>
      </c>
      <c r="T680" s="23" t="s">
        <v>41</v>
      </c>
      <c r="U680" s="22">
        <v>42681</v>
      </c>
      <c r="V680" s="22">
        <v>45236</v>
      </c>
      <c r="W680" s="23">
        <v>3</v>
      </c>
      <c r="X680" s="23" t="s">
        <v>4677</v>
      </c>
    </row>
    <row r="681" spans="1:24" x14ac:dyDescent="0.25">
      <c r="A681" s="36" t="str">
        <f t="shared" si="60"/>
        <v>1705</v>
      </c>
      <c r="B681" s="36" t="str">
        <f t="shared" si="61"/>
        <v>北</v>
      </c>
      <c r="C681" s="36" t="str">
        <f t="shared" si="62"/>
        <v>金融C</v>
      </c>
      <c r="D681" s="37" t="str">
        <f t="shared" si="63"/>
        <v>0680</v>
      </c>
      <c r="E681" s="25" t="str">
        <f t="shared" si="65"/>
        <v>1705-北-金融B-0680</v>
      </c>
      <c r="F681" s="35" t="str">
        <f t="shared" si="64"/>
        <v>陳O文</v>
      </c>
      <c r="G681" s="22">
        <v>42871</v>
      </c>
      <c r="H681" s="23" t="s">
        <v>4784</v>
      </c>
      <c r="I681" s="23" t="s">
        <v>97</v>
      </c>
      <c r="J681" s="23" t="s">
        <v>18</v>
      </c>
      <c r="K681" s="23" t="s">
        <v>4785</v>
      </c>
      <c r="L681" s="23" t="s">
        <v>4786</v>
      </c>
      <c r="M681" s="23" t="s">
        <v>31</v>
      </c>
      <c r="N681" s="23" t="s">
        <v>22</v>
      </c>
      <c r="O681" s="22">
        <v>42498</v>
      </c>
      <c r="P681" s="22">
        <v>42652</v>
      </c>
      <c r="Q681" s="26">
        <v>42798</v>
      </c>
      <c r="R681" s="23" t="s">
        <v>23</v>
      </c>
      <c r="S681" s="23" t="s">
        <v>4787</v>
      </c>
      <c r="T681" s="23" t="s">
        <v>49</v>
      </c>
      <c r="U681" s="22">
        <v>45052</v>
      </c>
      <c r="V681" s="22">
        <v>43956</v>
      </c>
      <c r="W681" s="23">
        <v>3</v>
      </c>
      <c r="X681" s="23" t="s">
        <v>4788</v>
      </c>
    </row>
    <row r="682" spans="1:24" x14ac:dyDescent="0.25">
      <c r="A682" s="36" t="str">
        <f t="shared" si="60"/>
        <v>1705</v>
      </c>
      <c r="B682" s="36" t="str">
        <f t="shared" si="61"/>
        <v>北</v>
      </c>
      <c r="C682" s="36" t="str">
        <f t="shared" si="62"/>
        <v>金融B</v>
      </c>
      <c r="D682" s="37" t="str">
        <f t="shared" si="63"/>
        <v>0681</v>
      </c>
      <c r="E682" s="25" t="str">
        <f t="shared" si="65"/>
        <v>1705-北-金融A-0681</v>
      </c>
      <c r="F682" s="35" t="str">
        <f t="shared" si="64"/>
        <v>鄭O雄</v>
      </c>
      <c r="G682" s="22">
        <v>42871</v>
      </c>
      <c r="H682" s="23" t="s">
        <v>4789</v>
      </c>
      <c r="I682" s="23" t="s">
        <v>52</v>
      </c>
      <c r="J682" s="23" t="s">
        <v>18</v>
      </c>
      <c r="K682" s="23" t="s">
        <v>4790</v>
      </c>
      <c r="L682" s="23" t="s">
        <v>4791</v>
      </c>
      <c r="M682" s="23" t="s">
        <v>21</v>
      </c>
      <c r="N682" s="23" t="s">
        <v>4792</v>
      </c>
      <c r="O682" s="22">
        <v>42498</v>
      </c>
      <c r="P682" s="22">
        <v>42652</v>
      </c>
      <c r="Q682" s="22">
        <v>42798</v>
      </c>
      <c r="R682" s="23" t="s">
        <v>23</v>
      </c>
      <c r="S682" s="23" t="s">
        <v>4793</v>
      </c>
      <c r="T682" s="23" t="s">
        <v>25</v>
      </c>
      <c r="U682" s="22">
        <v>44687</v>
      </c>
      <c r="V682" s="22">
        <v>44321</v>
      </c>
      <c r="W682" s="23">
        <v>3</v>
      </c>
      <c r="X682" s="23" t="s">
        <v>4794</v>
      </c>
    </row>
    <row r="683" spans="1:24" x14ac:dyDescent="0.25">
      <c r="A683" s="36" t="str">
        <f t="shared" si="60"/>
        <v>1705</v>
      </c>
      <c r="B683" s="36" t="str">
        <f t="shared" si="61"/>
        <v>中</v>
      </c>
      <c r="C683" s="36" t="str">
        <f t="shared" si="62"/>
        <v>金融A</v>
      </c>
      <c r="D683" s="37" t="str">
        <f t="shared" si="63"/>
        <v>0682</v>
      </c>
      <c r="E683" s="25" t="str">
        <f t="shared" si="65"/>
        <v>1705-中-金融A-0682</v>
      </c>
      <c r="F683" s="35" t="str">
        <f t="shared" si="64"/>
        <v>江O彰</v>
      </c>
      <c r="G683" s="22">
        <v>42872</v>
      </c>
      <c r="H683" s="23" t="s">
        <v>4795</v>
      </c>
      <c r="I683" s="23" t="s">
        <v>52</v>
      </c>
      <c r="J683" s="23" t="s">
        <v>2618</v>
      </c>
      <c r="K683" s="23" t="s">
        <v>4796</v>
      </c>
      <c r="L683" s="23" t="s">
        <v>4797</v>
      </c>
      <c r="M683" s="23" t="s">
        <v>31</v>
      </c>
      <c r="N683" s="23" t="s">
        <v>4798</v>
      </c>
      <c r="O683" s="22">
        <v>42498</v>
      </c>
      <c r="P683" s="22">
        <v>42652</v>
      </c>
      <c r="Q683" s="26">
        <v>42798</v>
      </c>
      <c r="R683" s="23" t="s">
        <v>23</v>
      </c>
      <c r="S683" s="23" t="s">
        <v>4799</v>
      </c>
      <c r="T683" s="23" t="s">
        <v>34</v>
      </c>
      <c r="U683" s="22">
        <v>43064</v>
      </c>
      <c r="V683" s="22">
        <v>44889</v>
      </c>
      <c r="W683" s="23">
        <v>3</v>
      </c>
      <c r="X683" s="23" t="s">
        <v>4800</v>
      </c>
    </row>
    <row r="684" spans="1:24" x14ac:dyDescent="0.25">
      <c r="A684" s="36" t="str">
        <f t="shared" si="60"/>
        <v>1705</v>
      </c>
      <c r="B684" s="36" t="str">
        <f t="shared" si="61"/>
        <v>北</v>
      </c>
      <c r="C684" s="36" t="str">
        <f t="shared" si="62"/>
        <v>民營A</v>
      </c>
      <c r="D684" s="37" t="str">
        <f t="shared" si="63"/>
        <v>0683</v>
      </c>
      <c r="E684" s="25" t="str">
        <f t="shared" si="65"/>
        <v>1705-北-民營A-0683</v>
      </c>
      <c r="F684" s="35" t="str">
        <f t="shared" si="64"/>
        <v>陳O鑫</v>
      </c>
      <c r="G684" s="22">
        <v>42872</v>
      </c>
      <c r="H684" s="23" t="s">
        <v>4801</v>
      </c>
      <c r="I684" s="23" t="s">
        <v>84</v>
      </c>
      <c r="J684" s="23" t="s">
        <v>18</v>
      </c>
      <c r="K684" s="23" t="s">
        <v>4802</v>
      </c>
      <c r="L684" s="23" t="s">
        <v>4803</v>
      </c>
      <c r="M684" s="23" t="s">
        <v>31</v>
      </c>
      <c r="N684" s="23" t="s">
        <v>4804</v>
      </c>
      <c r="O684" s="22">
        <v>42498</v>
      </c>
      <c r="P684" s="22">
        <v>42652</v>
      </c>
      <c r="Q684" s="26">
        <v>42798</v>
      </c>
      <c r="R684" s="23" t="s">
        <v>23</v>
      </c>
      <c r="S684" s="23" t="s">
        <v>4805</v>
      </c>
      <c r="T684" s="23" t="s">
        <v>49</v>
      </c>
      <c r="U684" s="22">
        <v>42682</v>
      </c>
      <c r="V684" s="22">
        <v>45237</v>
      </c>
      <c r="W684" s="23">
        <v>3</v>
      </c>
      <c r="X684" s="23" t="s">
        <v>4806</v>
      </c>
    </row>
    <row r="685" spans="1:24" x14ac:dyDescent="0.25">
      <c r="A685" s="36" t="str">
        <f t="shared" si="60"/>
        <v>1705</v>
      </c>
      <c r="B685" s="36" t="str">
        <f t="shared" si="61"/>
        <v>北</v>
      </c>
      <c r="C685" s="36" t="str">
        <f t="shared" si="62"/>
        <v>金融A</v>
      </c>
      <c r="D685" s="37" t="str">
        <f t="shared" si="63"/>
        <v>0684</v>
      </c>
      <c r="E685" s="25" t="str">
        <f t="shared" si="65"/>
        <v>1705-北-金融C-0684</v>
      </c>
      <c r="F685" s="35" t="str">
        <f t="shared" si="64"/>
        <v>賴O雲</v>
      </c>
      <c r="G685" s="22">
        <v>42872</v>
      </c>
      <c r="H685" s="23" t="s">
        <v>4807</v>
      </c>
      <c r="I685" s="23" t="s">
        <v>154</v>
      </c>
      <c r="J685" s="23" t="s">
        <v>18</v>
      </c>
      <c r="K685" s="23" t="s">
        <v>4808</v>
      </c>
      <c r="L685" s="23" t="s">
        <v>4809</v>
      </c>
      <c r="M685" s="23" t="s">
        <v>995</v>
      </c>
      <c r="N685" s="23" t="s">
        <v>39</v>
      </c>
      <c r="O685" s="22">
        <v>42498</v>
      </c>
      <c r="P685" s="22">
        <v>42652</v>
      </c>
      <c r="Q685" s="26">
        <v>42798</v>
      </c>
      <c r="R685" s="23" t="s">
        <v>23</v>
      </c>
      <c r="S685" s="23" t="s">
        <v>4810</v>
      </c>
      <c r="T685" s="23" t="s">
        <v>25</v>
      </c>
      <c r="U685" s="22">
        <v>45053</v>
      </c>
      <c r="V685" s="22">
        <v>43957</v>
      </c>
      <c r="W685" s="23">
        <v>3</v>
      </c>
      <c r="X685" s="23" t="s">
        <v>4811</v>
      </c>
    </row>
    <row r="686" spans="1:24" x14ac:dyDescent="0.25">
      <c r="A686" s="36" t="str">
        <f t="shared" si="60"/>
        <v>1705</v>
      </c>
      <c r="B686" s="36" t="str">
        <f t="shared" si="61"/>
        <v>北</v>
      </c>
      <c r="C686" s="36" t="str">
        <f t="shared" si="62"/>
        <v>金融C</v>
      </c>
      <c r="D686" s="37" t="str">
        <f t="shared" si="63"/>
        <v>0685</v>
      </c>
      <c r="E686" s="25" t="str">
        <f t="shared" si="65"/>
        <v>1705-北-金融B-0685</v>
      </c>
      <c r="F686" s="35" t="str">
        <f t="shared" si="64"/>
        <v>陳O甄</v>
      </c>
      <c r="G686" s="22">
        <v>42872</v>
      </c>
      <c r="H686" s="23" t="s">
        <v>4812</v>
      </c>
      <c r="I686" s="23" t="s">
        <v>97</v>
      </c>
      <c r="J686" s="23" t="s">
        <v>18</v>
      </c>
      <c r="K686" s="23" t="s">
        <v>4813</v>
      </c>
      <c r="L686" s="23" t="s">
        <v>4814</v>
      </c>
      <c r="M686" s="23" t="s">
        <v>31</v>
      </c>
      <c r="N686" s="23" t="s">
        <v>67</v>
      </c>
      <c r="O686" s="22">
        <v>42498</v>
      </c>
      <c r="P686" s="22">
        <v>42652</v>
      </c>
      <c r="Q686" s="22">
        <v>42798</v>
      </c>
      <c r="R686" s="23" t="s">
        <v>23</v>
      </c>
      <c r="S686" s="23" t="s">
        <v>4815</v>
      </c>
      <c r="T686" s="23" t="s">
        <v>34</v>
      </c>
      <c r="U686" s="22">
        <v>44688</v>
      </c>
      <c r="V686" s="22">
        <v>44322</v>
      </c>
      <c r="W686" s="23">
        <v>3</v>
      </c>
      <c r="X686" s="23" t="s">
        <v>4816</v>
      </c>
    </row>
    <row r="687" spans="1:24" x14ac:dyDescent="0.25">
      <c r="A687" s="36" t="str">
        <f t="shared" si="60"/>
        <v>1705</v>
      </c>
      <c r="B687" s="36" t="str">
        <f t="shared" si="61"/>
        <v>中</v>
      </c>
      <c r="C687" s="36" t="str">
        <f t="shared" si="62"/>
        <v>金融B</v>
      </c>
      <c r="D687" s="37" t="str">
        <f t="shared" si="63"/>
        <v>0686</v>
      </c>
      <c r="E687" s="25" t="str">
        <f t="shared" si="65"/>
        <v>1705-中-金融B-0686</v>
      </c>
      <c r="F687" s="35" t="str">
        <f t="shared" si="64"/>
        <v>陳O恕</v>
      </c>
      <c r="G687" s="22">
        <v>42873</v>
      </c>
      <c r="H687" s="23" t="s">
        <v>4817</v>
      </c>
      <c r="I687" s="23" t="s">
        <v>97</v>
      </c>
      <c r="J687" s="23" t="s">
        <v>2618</v>
      </c>
      <c r="K687" s="23" t="s">
        <v>4818</v>
      </c>
      <c r="L687" s="23" t="s">
        <v>4819</v>
      </c>
      <c r="M687" s="23" t="s">
        <v>995</v>
      </c>
      <c r="N687" s="23" t="s">
        <v>4820</v>
      </c>
      <c r="O687" s="22">
        <v>42498</v>
      </c>
      <c r="P687" s="22">
        <v>42652</v>
      </c>
      <c r="Q687" s="26">
        <v>42798</v>
      </c>
      <c r="R687" s="23" t="s">
        <v>23</v>
      </c>
      <c r="S687" s="23" t="s">
        <v>4821</v>
      </c>
      <c r="T687" s="23" t="s">
        <v>41</v>
      </c>
      <c r="U687" s="22">
        <v>43065</v>
      </c>
      <c r="V687" s="22">
        <v>44890</v>
      </c>
      <c r="W687" s="23">
        <v>3</v>
      </c>
      <c r="X687" s="23" t="s">
        <v>4822</v>
      </c>
    </row>
    <row r="688" spans="1:24" x14ac:dyDescent="0.25">
      <c r="A688" s="36" t="str">
        <f t="shared" si="60"/>
        <v>1705</v>
      </c>
      <c r="B688" s="36" t="str">
        <f t="shared" si="61"/>
        <v>北</v>
      </c>
      <c r="C688" s="36" t="str">
        <f t="shared" si="62"/>
        <v>公家B</v>
      </c>
      <c r="D688" s="37" t="str">
        <f t="shared" si="63"/>
        <v>0687</v>
      </c>
      <c r="E688" s="25" t="str">
        <f t="shared" si="65"/>
        <v>1705-北-公家C-0687</v>
      </c>
      <c r="F688" s="35" t="str">
        <f t="shared" si="64"/>
        <v>陳O元</v>
      </c>
      <c r="G688" s="22">
        <v>42873</v>
      </c>
      <c r="H688" s="23" t="s">
        <v>4823</v>
      </c>
      <c r="I688" s="23" t="s">
        <v>104</v>
      </c>
      <c r="J688" s="23" t="s">
        <v>18</v>
      </c>
      <c r="K688" s="23" t="s">
        <v>4824</v>
      </c>
      <c r="L688" s="23" t="s">
        <v>4825</v>
      </c>
      <c r="M688" s="23" t="s">
        <v>995</v>
      </c>
      <c r="N688" s="23" t="s">
        <v>4826</v>
      </c>
      <c r="O688" s="22">
        <v>42498</v>
      </c>
      <c r="P688" s="22">
        <v>42652</v>
      </c>
      <c r="Q688" s="22">
        <v>42798</v>
      </c>
      <c r="R688" s="23" t="s">
        <v>23</v>
      </c>
      <c r="S688" s="23" t="s">
        <v>4827</v>
      </c>
      <c r="T688" s="23" t="s">
        <v>41</v>
      </c>
      <c r="U688" s="22">
        <v>44689</v>
      </c>
      <c r="V688" s="22">
        <v>44323</v>
      </c>
      <c r="W688" s="23">
        <v>3</v>
      </c>
      <c r="X688" s="23" t="s">
        <v>4828</v>
      </c>
    </row>
    <row r="689" spans="1:24" x14ac:dyDescent="0.25">
      <c r="A689" s="36" t="str">
        <f t="shared" si="60"/>
        <v>1705</v>
      </c>
      <c r="B689" s="36" t="str">
        <f t="shared" si="61"/>
        <v>北</v>
      </c>
      <c r="C689" s="36" t="str">
        <f t="shared" si="62"/>
        <v>其他C</v>
      </c>
      <c r="D689" s="37" t="str">
        <f t="shared" si="63"/>
        <v>0688</v>
      </c>
      <c r="E689" s="25" t="str">
        <f t="shared" si="65"/>
        <v>1705-北-其他B-0688</v>
      </c>
      <c r="F689" s="35" t="str">
        <f t="shared" si="64"/>
        <v>陳O峯</v>
      </c>
      <c r="G689" s="22">
        <v>42873</v>
      </c>
      <c r="H689" s="23" t="s">
        <v>4829</v>
      </c>
      <c r="I689" s="23" t="s">
        <v>71</v>
      </c>
      <c r="J689" s="23" t="s">
        <v>18</v>
      </c>
      <c r="K689" s="23" t="s">
        <v>4830</v>
      </c>
      <c r="L689" s="23" t="s">
        <v>4831</v>
      </c>
      <c r="M689" s="23" t="s">
        <v>21</v>
      </c>
      <c r="N689" s="23" t="s">
        <v>759</v>
      </c>
      <c r="O689" s="22">
        <v>42498</v>
      </c>
      <c r="P689" s="22">
        <v>42652</v>
      </c>
      <c r="Q689" s="26">
        <v>42798</v>
      </c>
      <c r="R689" s="23" t="s">
        <v>23</v>
      </c>
      <c r="S689" s="23" t="s">
        <v>4832</v>
      </c>
      <c r="T689" s="23" t="s">
        <v>34</v>
      </c>
      <c r="U689" s="22">
        <v>45054</v>
      </c>
      <c r="V689" s="22">
        <v>43958</v>
      </c>
      <c r="W689" s="23">
        <v>3</v>
      </c>
      <c r="X689" s="23" t="s">
        <v>4833</v>
      </c>
    </row>
    <row r="690" spans="1:24" x14ac:dyDescent="0.25">
      <c r="A690" s="36" t="str">
        <f t="shared" si="60"/>
        <v>1705</v>
      </c>
      <c r="B690" s="36" t="str">
        <f t="shared" si="61"/>
        <v>北</v>
      </c>
      <c r="C690" s="36" t="str">
        <f t="shared" si="62"/>
        <v>金融B</v>
      </c>
      <c r="D690" s="37" t="str">
        <f t="shared" si="63"/>
        <v>0689</v>
      </c>
      <c r="E690" s="25" t="str">
        <f t="shared" si="65"/>
        <v>1705-北-金融A-0689</v>
      </c>
      <c r="F690" s="35" t="str">
        <f t="shared" si="64"/>
        <v>陳O銘</v>
      </c>
      <c r="G690" s="22">
        <v>42873</v>
      </c>
      <c r="H690" s="23" t="s">
        <v>4834</v>
      </c>
      <c r="I690" s="23" t="s">
        <v>52</v>
      </c>
      <c r="J690" s="23" t="s">
        <v>18</v>
      </c>
      <c r="K690" s="23" t="s">
        <v>4835</v>
      </c>
      <c r="L690" s="23" t="s">
        <v>4836</v>
      </c>
      <c r="M690" s="23" t="s">
        <v>21</v>
      </c>
      <c r="N690" s="23" t="s">
        <v>4837</v>
      </c>
      <c r="O690" s="22">
        <v>42498</v>
      </c>
      <c r="P690" s="22">
        <v>42652</v>
      </c>
      <c r="Q690" s="26">
        <v>42798</v>
      </c>
      <c r="R690" s="23" t="s">
        <v>23</v>
      </c>
      <c r="S690" s="23" t="s">
        <v>4838</v>
      </c>
      <c r="T690" s="23" t="s">
        <v>25</v>
      </c>
      <c r="U690" s="22">
        <v>42683</v>
      </c>
      <c r="V690" s="22">
        <v>45238</v>
      </c>
      <c r="W690" s="23">
        <v>3</v>
      </c>
      <c r="X690" s="23" t="s">
        <v>4839</v>
      </c>
    </row>
    <row r="691" spans="1:24" x14ac:dyDescent="0.25">
      <c r="A691" s="36" t="str">
        <f t="shared" si="60"/>
        <v>1705</v>
      </c>
      <c r="B691" s="36" t="str">
        <f t="shared" si="61"/>
        <v>北</v>
      </c>
      <c r="C691" s="36" t="str">
        <f t="shared" si="62"/>
        <v>公家A</v>
      </c>
      <c r="D691" s="37" t="str">
        <f t="shared" si="63"/>
        <v>0690</v>
      </c>
      <c r="E691" s="25" t="str">
        <f t="shared" si="65"/>
        <v>1705-北-公家C-0690</v>
      </c>
      <c r="F691" s="35" t="str">
        <f t="shared" si="64"/>
        <v>周O泰</v>
      </c>
      <c r="G691" s="22">
        <v>42874</v>
      </c>
      <c r="H691" s="23" t="s">
        <v>4840</v>
      </c>
      <c r="I691" s="23" t="s">
        <v>104</v>
      </c>
      <c r="J691" s="23" t="s">
        <v>18</v>
      </c>
      <c r="K691" s="23" t="s">
        <v>4841</v>
      </c>
      <c r="L691" s="23" t="s">
        <v>4842</v>
      </c>
      <c r="M691" s="23" t="s">
        <v>31</v>
      </c>
      <c r="N691" s="23" t="s">
        <v>4843</v>
      </c>
      <c r="O691" s="22">
        <v>42498</v>
      </c>
      <c r="P691" s="22">
        <v>42652</v>
      </c>
      <c r="Q691" s="26">
        <v>42798</v>
      </c>
      <c r="R691" s="23" t="s">
        <v>23</v>
      </c>
      <c r="S691" s="23" t="s">
        <v>4844</v>
      </c>
      <c r="T691" s="23" t="s">
        <v>41</v>
      </c>
      <c r="U691" s="22">
        <v>45055</v>
      </c>
      <c r="V691" s="22">
        <v>43959</v>
      </c>
      <c r="W691" s="23">
        <v>3</v>
      </c>
      <c r="X691" s="23" t="s">
        <v>4845</v>
      </c>
    </row>
    <row r="692" spans="1:24" x14ac:dyDescent="0.25">
      <c r="A692" s="36" t="str">
        <f t="shared" si="60"/>
        <v>1705</v>
      </c>
      <c r="B692" s="36" t="str">
        <f t="shared" si="61"/>
        <v>北</v>
      </c>
      <c r="C692" s="36" t="str">
        <f t="shared" si="62"/>
        <v>民營C</v>
      </c>
      <c r="D692" s="37" t="str">
        <f t="shared" si="63"/>
        <v>0691</v>
      </c>
      <c r="E692" s="25" t="str">
        <f t="shared" si="65"/>
        <v>1705-北-民營C-0691</v>
      </c>
      <c r="F692" s="35" t="str">
        <f t="shared" si="64"/>
        <v>楊O得</v>
      </c>
      <c r="G692" s="22">
        <v>42874</v>
      </c>
      <c r="H692" s="23" t="s">
        <v>4846</v>
      </c>
      <c r="I692" s="23" t="s">
        <v>28</v>
      </c>
      <c r="J692" s="23" t="s">
        <v>18</v>
      </c>
      <c r="K692" s="23" t="s">
        <v>4847</v>
      </c>
      <c r="L692" s="23" t="s">
        <v>4848</v>
      </c>
      <c r="M692" s="23" t="s">
        <v>21</v>
      </c>
      <c r="N692" s="23" t="s">
        <v>4849</v>
      </c>
      <c r="O692" s="22">
        <v>42498</v>
      </c>
      <c r="P692" s="22">
        <v>42652</v>
      </c>
      <c r="Q692" s="22">
        <v>42798</v>
      </c>
      <c r="R692" s="23" t="s">
        <v>23</v>
      </c>
      <c r="S692" s="23" t="s">
        <v>4850</v>
      </c>
      <c r="T692" s="23" t="s">
        <v>49</v>
      </c>
      <c r="U692" s="22">
        <v>44690</v>
      </c>
      <c r="V692" s="22">
        <v>44324</v>
      </c>
      <c r="W692" s="23">
        <v>3</v>
      </c>
      <c r="X692" s="23" t="s">
        <v>4851</v>
      </c>
    </row>
    <row r="693" spans="1:24" x14ac:dyDescent="0.25">
      <c r="A693" s="36" t="str">
        <f t="shared" si="60"/>
        <v>1705</v>
      </c>
      <c r="B693" s="36" t="str">
        <f t="shared" si="61"/>
        <v>北</v>
      </c>
      <c r="C693" s="36" t="str">
        <f t="shared" si="62"/>
        <v>其他C</v>
      </c>
      <c r="D693" s="37" t="str">
        <f t="shared" si="63"/>
        <v>0692</v>
      </c>
      <c r="E693" s="25" t="str">
        <f t="shared" si="65"/>
        <v>1705-北-其他B-0692</v>
      </c>
      <c r="F693" s="35" t="str">
        <f t="shared" si="64"/>
        <v>林O珊</v>
      </c>
      <c r="G693" s="22">
        <v>42874</v>
      </c>
      <c r="H693" s="23" t="s">
        <v>4852</v>
      </c>
      <c r="I693" s="23" t="s">
        <v>71</v>
      </c>
      <c r="J693" s="23" t="s">
        <v>18</v>
      </c>
      <c r="K693" s="23" t="s">
        <v>4853</v>
      </c>
      <c r="L693" s="23" t="s">
        <v>4854</v>
      </c>
      <c r="M693" s="23" t="s">
        <v>31</v>
      </c>
      <c r="N693" s="23" t="s">
        <v>4855</v>
      </c>
      <c r="O693" s="22">
        <v>42498</v>
      </c>
      <c r="P693" s="22">
        <v>42652</v>
      </c>
      <c r="Q693" s="26">
        <v>42798</v>
      </c>
      <c r="R693" s="23" t="s">
        <v>23</v>
      </c>
      <c r="S693" s="23" t="s">
        <v>4856</v>
      </c>
      <c r="T693" s="23" t="s">
        <v>34</v>
      </c>
      <c r="U693" s="22">
        <v>42684</v>
      </c>
      <c r="V693" s="22">
        <v>45239</v>
      </c>
      <c r="W693" s="23">
        <v>3</v>
      </c>
      <c r="X693" s="23" t="s">
        <v>4857</v>
      </c>
    </row>
    <row r="694" spans="1:24" x14ac:dyDescent="0.25">
      <c r="A694" s="36" t="str">
        <f t="shared" si="60"/>
        <v>1705</v>
      </c>
      <c r="B694" s="36" t="str">
        <f t="shared" si="61"/>
        <v>北</v>
      </c>
      <c r="C694" s="36" t="str">
        <f t="shared" si="62"/>
        <v>其他B</v>
      </c>
      <c r="D694" s="37" t="str">
        <f t="shared" si="63"/>
        <v>0693</v>
      </c>
      <c r="E694" s="25" t="str">
        <f t="shared" si="65"/>
        <v>1705-北-其他A-0693</v>
      </c>
      <c r="F694" s="35" t="str">
        <f t="shared" si="64"/>
        <v>杜O琪</v>
      </c>
      <c r="G694" s="22">
        <v>42874</v>
      </c>
      <c r="H694" s="23" t="s">
        <v>4858</v>
      </c>
      <c r="I694" s="23" t="s">
        <v>44</v>
      </c>
      <c r="J694" s="23" t="s">
        <v>18</v>
      </c>
      <c r="K694" s="23" t="s">
        <v>4859</v>
      </c>
      <c r="L694" s="23" t="s">
        <v>4860</v>
      </c>
      <c r="M694" s="23" t="s">
        <v>21</v>
      </c>
      <c r="N694" s="23" t="s">
        <v>4861</v>
      </c>
      <c r="O694" s="22">
        <v>42498</v>
      </c>
      <c r="P694" s="22">
        <v>42652</v>
      </c>
      <c r="Q694" s="26">
        <v>42798</v>
      </c>
      <c r="R694" s="23" t="s">
        <v>23</v>
      </c>
      <c r="S694" s="23" t="s">
        <v>4862</v>
      </c>
      <c r="T694" s="23" t="s">
        <v>49</v>
      </c>
      <c r="U694" s="22">
        <v>43066</v>
      </c>
      <c r="V694" s="22">
        <v>44891</v>
      </c>
      <c r="W694" s="23">
        <v>3</v>
      </c>
      <c r="X694" s="23" t="s">
        <v>4863</v>
      </c>
    </row>
    <row r="695" spans="1:24" x14ac:dyDescent="0.25">
      <c r="A695" s="36" t="str">
        <f t="shared" si="60"/>
        <v>1705</v>
      </c>
      <c r="B695" s="36" t="str">
        <f t="shared" si="61"/>
        <v>北</v>
      </c>
      <c r="C695" s="36" t="str">
        <f t="shared" si="62"/>
        <v>公家A</v>
      </c>
      <c r="D695" s="37" t="str">
        <f t="shared" si="63"/>
        <v>0694</v>
      </c>
      <c r="E695" s="25" t="str">
        <f t="shared" si="65"/>
        <v>1705-北-公家C-0694</v>
      </c>
      <c r="F695" s="35" t="str">
        <f t="shared" si="64"/>
        <v>蘇O陽</v>
      </c>
      <c r="G695" s="22">
        <v>42875</v>
      </c>
      <c r="H695" s="23" t="s">
        <v>4864</v>
      </c>
      <c r="I695" s="23" t="s">
        <v>104</v>
      </c>
      <c r="J695" s="23" t="s">
        <v>18</v>
      </c>
      <c r="K695" s="23" t="s">
        <v>4865</v>
      </c>
      <c r="L695" s="23" t="s">
        <v>4866</v>
      </c>
      <c r="M695" s="23" t="s">
        <v>954</v>
      </c>
      <c r="N695" s="23" t="s">
        <v>4867</v>
      </c>
      <c r="O695" s="22">
        <v>42498</v>
      </c>
      <c r="P695" s="22">
        <v>42652</v>
      </c>
      <c r="Q695" s="26">
        <v>42798</v>
      </c>
      <c r="R695" s="23" t="s">
        <v>23</v>
      </c>
      <c r="S695" s="23" t="s">
        <v>4868</v>
      </c>
      <c r="T695" s="23" t="s">
        <v>25</v>
      </c>
      <c r="U695" s="22">
        <v>43067</v>
      </c>
      <c r="V695" s="22">
        <v>44892</v>
      </c>
      <c r="W695" s="23">
        <v>3</v>
      </c>
      <c r="X695" s="23" t="s">
        <v>4869</v>
      </c>
    </row>
    <row r="696" spans="1:24" x14ac:dyDescent="0.25">
      <c r="A696" s="36" t="str">
        <f t="shared" si="60"/>
        <v>1705</v>
      </c>
      <c r="B696" s="36" t="str">
        <f t="shared" si="61"/>
        <v>北</v>
      </c>
      <c r="C696" s="36" t="str">
        <f t="shared" si="62"/>
        <v>民營C</v>
      </c>
      <c r="D696" s="37" t="str">
        <f t="shared" si="63"/>
        <v>0695</v>
      </c>
      <c r="E696" s="25" t="str">
        <f t="shared" si="65"/>
        <v>1705-北-民營C-0695</v>
      </c>
      <c r="F696" s="35" t="str">
        <f t="shared" si="64"/>
        <v>余O元</v>
      </c>
      <c r="G696" s="22">
        <v>42875</v>
      </c>
      <c r="H696" s="23" t="s">
        <v>4870</v>
      </c>
      <c r="I696" s="23" t="s">
        <v>28</v>
      </c>
      <c r="J696" s="23" t="s">
        <v>18</v>
      </c>
      <c r="K696" s="23" t="s">
        <v>4871</v>
      </c>
      <c r="L696" s="23" t="s">
        <v>4872</v>
      </c>
      <c r="M696" s="23" t="s">
        <v>995</v>
      </c>
      <c r="N696" s="23" t="s">
        <v>4873</v>
      </c>
      <c r="O696" s="22">
        <v>42498</v>
      </c>
      <c r="P696" s="22">
        <v>42652</v>
      </c>
      <c r="Q696" s="26">
        <v>42798</v>
      </c>
      <c r="R696" s="23" t="s">
        <v>23</v>
      </c>
      <c r="S696" s="23" t="s">
        <v>4874</v>
      </c>
      <c r="T696" s="23" t="s">
        <v>49</v>
      </c>
      <c r="U696" s="22">
        <v>45056</v>
      </c>
      <c r="V696" s="22">
        <v>43960</v>
      </c>
      <c r="W696" s="23">
        <v>3</v>
      </c>
      <c r="X696" s="23" t="s">
        <v>4875</v>
      </c>
    </row>
    <row r="697" spans="1:24" x14ac:dyDescent="0.25">
      <c r="A697" s="36" t="str">
        <f t="shared" si="60"/>
        <v>1705</v>
      </c>
      <c r="B697" s="36" t="str">
        <f t="shared" si="61"/>
        <v>北</v>
      </c>
      <c r="C697" s="36" t="str">
        <f t="shared" si="62"/>
        <v>私人C</v>
      </c>
      <c r="D697" s="37" t="str">
        <f t="shared" si="63"/>
        <v>0696</v>
      </c>
      <c r="E697" s="25" t="str">
        <f t="shared" si="65"/>
        <v>1705-北-私人C-0696</v>
      </c>
      <c r="F697" s="35" t="str">
        <f t="shared" si="64"/>
        <v>鄭O雲</v>
      </c>
      <c r="G697" s="22">
        <v>42875</v>
      </c>
      <c r="H697" s="23" t="s">
        <v>4876</v>
      </c>
      <c r="I697" s="23" t="s">
        <v>118</v>
      </c>
      <c r="J697" s="23" t="s">
        <v>18</v>
      </c>
      <c r="K697" s="23" t="s">
        <v>4877</v>
      </c>
      <c r="L697" s="23" t="s">
        <v>4878</v>
      </c>
      <c r="M697" s="23" t="s">
        <v>31</v>
      </c>
      <c r="N697" s="23" t="s">
        <v>93</v>
      </c>
      <c r="O697" s="22">
        <v>42498</v>
      </c>
      <c r="P697" s="22">
        <v>42652</v>
      </c>
      <c r="Q697" s="22">
        <v>42798</v>
      </c>
      <c r="R697" s="23" t="s">
        <v>23</v>
      </c>
      <c r="S697" s="23" t="s">
        <v>4879</v>
      </c>
      <c r="T697" s="23" t="s">
        <v>25</v>
      </c>
      <c r="U697" s="22">
        <v>44691</v>
      </c>
      <c r="V697" s="22">
        <v>44325</v>
      </c>
      <c r="W697" s="23">
        <v>3</v>
      </c>
      <c r="X697" s="23" t="s">
        <v>4880</v>
      </c>
    </row>
    <row r="698" spans="1:24" x14ac:dyDescent="0.25">
      <c r="A698" s="36" t="str">
        <f t="shared" si="60"/>
        <v>1705</v>
      </c>
      <c r="B698" s="36" t="str">
        <f t="shared" si="61"/>
        <v>北</v>
      </c>
      <c r="C698" s="36" t="str">
        <f t="shared" si="62"/>
        <v>金融C</v>
      </c>
      <c r="D698" s="37" t="str">
        <f t="shared" si="63"/>
        <v>0697</v>
      </c>
      <c r="E698" s="25" t="str">
        <f t="shared" si="65"/>
        <v>1705-北-金融B-0697</v>
      </c>
      <c r="F698" s="35" t="str">
        <f t="shared" si="64"/>
        <v>陳O枝</v>
      </c>
      <c r="G698" s="22">
        <v>42875</v>
      </c>
      <c r="H698" s="23" t="s">
        <v>4881</v>
      </c>
      <c r="I698" s="23" t="s">
        <v>97</v>
      </c>
      <c r="J698" s="23" t="s">
        <v>18</v>
      </c>
      <c r="K698" s="23" t="s">
        <v>4882</v>
      </c>
      <c r="L698" s="23" t="s">
        <v>4883</v>
      </c>
      <c r="M698" s="23" t="s">
        <v>21</v>
      </c>
      <c r="N698" s="23" t="s">
        <v>4884</v>
      </c>
      <c r="O698" s="22">
        <v>42498</v>
      </c>
      <c r="P698" s="22">
        <v>42652</v>
      </c>
      <c r="Q698" s="26">
        <v>42798</v>
      </c>
      <c r="R698" s="23" t="s">
        <v>23</v>
      </c>
      <c r="S698" s="23" t="s">
        <v>4885</v>
      </c>
      <c r="T698" s="23" t="s">
        <v>41</v>
      </c>
      <c r="U698" s="22">
        <v>42685</v>
      </c>
      <c r="V698" s="22">
        <v>45240</v>
      </c>
      <c r="W698" s="23">
        <v>3</v>
      </c>
      <c r="X698" s="23" t="s">
        <v>4886</v>
      </c>
    </row>
    <row r="699" spans="1:24" x14ac:dyDescent="0.25">
      <c r="A699" s="36" t="str">
        <f t="shared" si="60"/>
        <v>1705</v>
      </c>
      <c r="B699" s="36" t="str">
        <f t="shared" si="61"/>
        <v>北</v>
      </c>
      <c r="C699" s="36" t="str">
        <f t="shared" si="62"/>
        <v>民營B</v>
      </c>
      <c r="D699" s="37" t="str">
        <f t="shared" si="63"/>
        <v>0698</v>
      </c>
      <c r="E699" s="25" t="str">
        <f t="shared" si="65"/>
        <v>1705-北-民營C-0698</v>
      </c>
      <c r="F699" s="35" t="str">
        <f t="shared" si="64"/>
        <v>黃O德</v>
      </c>
      <c r="G699" s="22">
        <v>42876</v>
      </c>
      <c r="H699" s="23" t="s">
        <v>4887</v>
      </c>
      <c r="I699" s="23" t="s">
        <v>28</v>
      </c>
      <c r="J699" s="23" t="s">
        <v>18</v>
      </c>
      <c r="K699" s="23" t="s">
        <v>4888</v>
      </c>
      <c r="L699" s="23" t="s">
        <v>4889</v>
      </c>
      <c r="M699" s="23" t="s">
        <v>972</v>
      </c>
      <c r="N699" s="23" t="s">
        <v>4890</v>
      </c>
      <c r="O699" s="22">
        <v>42498</v>
      </c>
      <c r="P699" s="22">
        <v>42652</v>
      </c>
      <c r="Q699" s="26">
        <v>42798</v>
      </c>
      <c r="R699" s="23" t="s">
        <v>23</v>
      </c>
      <c r="S699" s="23" t="s">
        <v>4891</v>
      </c>
      <c r="T699" s="23" t="s">
        <v>34</v>
      </c>
      <c r="U699" s="22">
        <v>43068</v>
      </c>
      <c r="V699" s="22">
        <v>44893</v>
      </c>
      <c r="W699" s="23">
        <v>3</v>
      </c>
      <c r="X699" s="23" t="s">
        <v>4892</v>
      </c>
    </row>
    <row r="700" spans="1:24" x14ac:dyDescent="0.25">
      <c r="A700" s="36" t="str">
        <f t="shared" si="60"/>
        <v>1705</v>
      </c>
      <c r="B700" s="36" t="str">
        <f t="shared" si="61"/>
        <v>北</v>
      </c>
      <c r="C700" s="36" t="str">
        <f t="shared" si="62"/>
        <v>其他C</v>
      </c>
      <c r="D700" s="37" t="str">
        <f t="shared" si="63"/>
        <v>0699</v>
      </c>
      <c r="E700" s="25" t="str">
        <f t="shared" si="65"/>
        <v>1705-北-其他C-0699</v>
      </c>
      <c r="F700" s="35" t="str">
        <f t="shared" si="64"/>
        <v>林O達</v>
      </c>
      <c r="G700" s="22">
        <v>42876</v>
      </c>
      <c r="H700" s="23" t="s">
        <v>4893</v>
      </c>
      <c r="I700" s="23" t="s">
        <v>124</v>
      </c>
      <c r="J700" s="23" t="s">
        <v>18</v>
      </c>
      <c r="K700" s="23" t="s">
        <v>4894</v>
      </c>
      <c r="L700" s="23" t="s">
        <v>4895</v>
      </c>
      <c r="M700" s="23" t="s">
        <v>995</v>
      </c>
      <c r="N700" s="23" t="s">
        <v>4721</v>
      </c>
      <c r="O700" s="22">
        <v>42498</v>
      </c>
      <c r="P700" s="22">
        <v>42652</v>
      </c>
      <c r="Q700" s="22">
        <v>42798</v>
      </c>
      <c r="R700" s="23" t="s">
        <v>23</v>
      </c>
      <c r="S700" s="23" t="s">
        <v>4896</v>
      </c>
      <c r="T700" s="23" t="s">
        <v>34</v>
      </c>
      <c r="U700" s="22">
        <v>44692</v>
      </c>
      <c r="V700" s="22">
        <v>44326</v>
      </c>
      <c r="W700" s="23">
        <v>3</v>
      </c>
      <c r="X700" s="23" t="s">
        <v>4723</v>
      </c>
    </row>
    <row r="701" spans="1:24" x14ac:dyDescent="0.25">
      <c r="A701" s="36" t="str">
        <f t="shared" si="60"/>
        <v>1705</v>
      </c>
      <c r="B701" s="36" t="str">
        <f t="shared" si="61"/>
        <v>北</v>
      </c>
      <c r="C701" s="36" t="str">
        <f t="shared" si="62"/>
        <v>金融C</v>
      </c>
      <c r="D701" s="37" t="str">
        <f t="shared" si="63"/>
        <v>0700</v>
      </c>
      <c r="E701" s="25" t="str">
        <f t="shared" si="65"/>
        <v>1705-北-金融C-0700</v>
      </c>
      <c r="F701" s="35" t="str">
        <f t="shared" si="64"/>
        <v>廖O成</v>
      </c>
      <c r="G701" s="22">
        <v>42876</v>
      </c>
      <c r="H701" s="23" t="s">
        <v>4897</v>
      </c>
      <c r="I701" s="23" t="s">
        <v>154</v>
      </c>
      <c r="J701" s="23" t="s">
        <v>18</v>
      </c>
      <c r="K701" s="23" t="s">
        <v>4898</v>
      </c>
      <c r="L701" s="23" t="s">
        <v>4899</v>
      </c>
      <c r="M701" s="23" t="s">
        <v>31</v>
      </c>
      <c r="N701" s="23" t="s">
        <v>4900</v>
      </c>
      <c r="O701" s="22">
        <v>42498</v>
      </c>
      <c r="P701" s="22">
        <v>42652</v>
      </c>
      <c r="Q701" s="26">
        <v>42798</v>
      </c>
      <c r="R701" s="23" t="s">
        <v>23</v>
      </c>
      <c r="S701" s="23" t="s">
        <v>4901</v>
      </c>
      <c r="T701" s="23" t="s">
        <v>49</v>
      </c>
      <c r="U701" s="22">
        <v>42686</v>
      </c>
      <c r="V701" s="22">
        <v>45241</v>
      </c>
      <c r="W701" s="23">
        <v>3</v>
      </c>
      <c r="X701" s="23" t="s">
        <v>4902</v>
      </c>
    </row>
    <row r="702" spans="1:24" x14ac:dyDescent="0.25">
      <c r="A702" s="36" t="str">
        <f t="shared" si="60"/>
        <v>1705</v>
      </c>
      <c r="B702" s="36" t="str">
        <f t="shared" si="61"/>
        <v>北</v>
      </c>
      <c r="C702" s="36" t="str">
        <f t="shared" si="62"/>
        <v>金融C</v>
      </c>
      <c r="D702" s="37" t="str">
        <f t="shared" si="63"/>
        <v>0701</v>
      </c>
      <c r="E702" s="25" t="str">
        <f t="shared" si="65"/>
        <v>1705-北-金融A-0701</v>
      </c>
      <c r="F702" s="35" t="str">
        <f t="shared" si="64"/>
        <v>彭O邑</v>
      </c>
      <c r="G702" s="22">
        <v>42876</v>
      </c>
      <c r="H702" s="23" t="s">
        <v>4903</v>
      </c>
      <c r="I702" s="23" t="s">
        <v>52</v>
      </c>
      <c r="J702" s="23" t="s">
        <v>18</v>
      </c>
      <c r="K702" s="23" t="s">
        <v>4904</v>
      </c>
      <c r="L702" s="23" t="s">
        <v>4905</v>
      </c>
      <c r="M702" s="23" t="s">
        <v>21</v>
      </c>
      <c r="N702" s="23" t="s">
        <v>192</v>
      </c>
      <c r="O702" s="22">
        <v>42498</v>
      </c>
      <c r="P702" s="22">
        <v>42652</v>
      </c>
      <c r="Q702" s="26">
        <v>42798</v>
      </c>
      <c r="R702" s="23" t="s">
        <v>23</v>
      </c>
      <c r="S702" s="23" t="s">
        <v>4906</v>
      </c>
      <c r="T702" s="23" t="s">
        <v>25</v>
      </c>
      <c r="U702" s="22">
        <v>45057</v>
      </c>
      <c r="V702" s="22">
        <v>43961</v>
      </c>
      <c r="W702" s="23">
        <v>3</v>
      </c>
      <c r="X702" s="23" t="s">
        <v>4907</v>
      </c>
    </row>
    <row r="703" spans="1:24" x14ac:dyDescent="0.25">
      <c r="A703" s="36" t="str">
        <f t="shared" si="60"/>
        <v>1705</v>
      </c>
      <c r="B703" s="36" t="str">
        <f t="shared" si="61"/>
        <v>北</v>
      </c>
      <c r="C703" s="36" t="str">
        <f t="shared" si="62"/>
        <v>公家A</v>
      </c>
      <c r="D703" s="37" t="str">
        <f t="shared" si="63"/>
        <v>0702</v>
      </c>
      <c r="E703" s="25" t="str">
        <f t="shared" si="65"/>
        <v>1705-北-公家A-0702</v>
      </c>
      <c r="F703" s="35" t="str">
        <f t="shared" si="64"/>
        <v>鄭O潭</v>
      </c>
      <c r="G703" s="22">
        <v>42877</v>
      </c>
      <c r="H703" s="23" t="s">
        <v>4908</v>
      </c>
      <c r="I703" s="23" t="s">
        <v>213</v>
      </c>
      <c r="J703" s="23" t="s">
        <v>18</v>
      </c>
      <c r="K703" s="23" t="s">
        <v>4909</v>
      </c>
      <c r="L703" s="23" t="s">
        <v>4910</v>
      </c>
      <c r="M703" s="23" t="s">
        <v>21</v>
      </c>
      <c r="N703" s="23" t="s">
        <v>192</v>
      </c>
      <c r="O703" s="22">
        <v>42498</v>
      </c>
      <c r="P703" s="22">
        <v>42652</v>
      </c>
      <c r="Q703" s="22">
        <v>42798</v>
      </c>
      <c r="R703" s="23" t="s">
        <v>23</v>
      </c>
      <c r="S703" s="23" t="s">
        <v>4911</v>
      </c>
      <c r="T703" s="23" t="s">
        <v>41</v>
      </c>
      <c r="U703" s="22">
        <v>44693</v>
      </c>
      <c r="V703" s="22">
        <v>44327</v>
      </c>
      <c r="W703" s="23">
        <v>3</v>
      </c>
      <c r="X703" s="23" t="s">
        <v>1593</v>
      </c>
    </row>
    <row r="704" spans="1:24" x14ac:dyDescent="0.25">
      <c r="A704" s="36" t="str">
        <f t="shared" si="60"/>
        <v>1705</v>
      </c>
      <c r="B704" s="36" t="str">
        <f t="shared" si="61"/>
        <v>北</v>
      </c>
      <c r="C704" s="36" t="str">
        <f t="shared" si="62"/>
        <v>金融A</v>
      </c>
      <c r="D704" s="37" t="str">
        <f t="shared" si="63"/>
        <v>0703</v>
      </c>
      <c r="E704" s="25" t="str">
        <f t="shared" si="65"/>
        <v>1705-北-金融A-0703</v>
      </c>
      <c r="F704" s="35" t="str">
        <f t="shared" si="64"/>
        <v>黃O虎</v>
      </c>
      <c r="G704" s="22">
        <v>42877</v>
      </c>
      <c r="H704" s="23" t="s">
        <v>4912</v>
      </c>
      <c r="I704" s="23" t="s">
        <v>52</v>
      </c>
      <c r="J704" s="23" t="s">
        <v>18</v>
      </c>
      <c r="K704" s="23" t="s">
        <v>4913</v>
      </c>
      <c r="L704" s="23" t="s">
        <v>4914</v>
      </c>
      <c r="M704" s="23" t="s">
        <v>21</v>
      </c>
      <c r="N704" s="23" t="s">
        <v>4915</v>
      </c>
      <c r="O704" s="22">
        <v>42498</v>
      </c>
      <c r="P704" s="22">
        <v>42652</v>
      </c>
      <c r="Q704" s="26">
        <v>42798</v>
      </c>
      <c r="R704" s="23" t="s">
        <v>23</v>
      </c>
      <c r="S704" s="23" t="s">
        <v>4916</v>
      </c>
      <c r="T704" s="23" t="s">
        <v>25</v>
      </c>
      <c r="U704" s="22">
        <v>42687</v>
      </c>
      <c r="V704" s="22">
        <v>45242</v>
      </c>
      <c r="W704" s="23">
        <v>3</v>
      </c>
      <c r="X704" s="23" t="s">
        <v>4917</v>
      </c>
    </row>
    <row r="705" spans="1:24" x14ac:dyDescent="0.25">
      <c r="A705" s="36" t="str">
        <f t="shared" si="60"/>
        <v>1705</v>
      </c>
      <c r="B705" s="36" t="str">
        <f t="shared" si="61"/>
        <v>北</v>
      </c>
      <c r="C705" s="36" t="str">
        <f t="shared" si="62"/>
        <v>金融A</v>
      </c>
      <c r="D705" s="37" t="str">
        <f t="shared" si="63"/>
        <v>0704</v>
      </c>
      <c r="E705" s="25" t="str">
        <f t="shared" si="65"/>
        <v>1705-北-金融A-0704</v>
      </c>
      <c r="F705" s="35" t="str">
        <f t="shared" si="64"/>
        <v>游O煌</v>
      </c>
      <c r="G705" s="22">
        <v>42877</v>
      </c>
      <c r="H705" s="23" t="s">
        <v>4918</v>
      </c>
      <c r="I705" s="23" t="s">
        <v>52</v>
      </c>
      <c r="J705" s="23" t="s">
        <v>18</v>
      </c>
      <c r="K705" s="23" t="s">
        <v>4919</v>
      </c>
      <c r="L705" s="23" t="s">
        <v>4920</v>
      </c>
      <c r="M705" s="23" t="s">
        <v>31</v>
      </c>
      <c r="N705" s="23" t="s">
        <v>4921</v>
      </c>
      <c r="O705" s="22">
        <v>42498</v>
      </c>
      <c r="P705" s="22">
        <v>42652</v>
      </c>
      <c r="Q705" s="26">
        <v>42798</v>
      </c>
      <c r="R705" s="23" t="s">
        <v>23</v>
      </c>
      <c r="S705" s="23" t="s">
        <v>4922</v>
      </c>
      <c r="T705" s="23" t="s">
        <v>41</v>
      </c>
      <c r="U705" s="22">
        <v>43069</v>
      </c>
      <c r="V705" s="22">
        <v>44894</v>
      </c>
      <c r="W705" s="23">
        <v>3</v>
      </c>
      <c r="X705" s="23" t="s">
        <v>4923</v>
      </c>
    </row>
    <row r="706" spans="1:24" x14ac:dyDescent="0.25">
      <c r="A706" s="36" t="str">
        <f t="shared" si="60"/>
        <v>1705</v>
      </c>
      <c r="B706" s="36" t="str">
        <f t="shared" si="61"/>
        <v>北</v>
      </c>
      <c r="C706" s="36" t="str">
        <f t="shared" si="62"/>
        <v>金融A</v>
      </c>
      <c r="D706" s="37" t="str">
        <f t="shared" si="63"/>
        <v>0705</v>
      </c>
      <c r="E706" s="25" t="str">
        <f t="shared" si="65"/>
        <v>1705-北-金融B-0705</v>
      </c>
      <c r="F706" s="35" t="str">
        <f t="shared" si="64"/>
        <v>黃O雄</v>
      </c>
      <c r="G706" s="22">
        <v>42877</v>
      </c>
      <c r="H706" s="23" t="s">
        <v>4924</v>
      </c>
      <c r="I706" s="23" t="s">
        <v>97</v>
      </c>
      <c r="J706" s="23" t="s">
        <v>18</v>
      </c>
      <c r="K706" s="23" t="s">
        <v>4925</v>
      </c>
      <c r="L706" s="23" t="s">
        <v>4926</v>
      </c>
      <c r="M706" s="23" t="s">
        <v>31</v>
      </c>
      <c r="N706" s="23" t="s">
        <v>4927</v>
      </c>
      <c r="O706" s="22">
        <v>42498</v>
      </c>
      <c r="P706" s="22">
        <v>42652</v>
      </c>
      <c r="Q706" s="26">
        <v>42798</v>
      </c>
      <c r="R706" s="23" t="s">
        <v>23</v>
      </c>
      <c r="S706" s="23" t="s">
        <v>4928</v>
      </c>
      <c r="T706" s="23" t="s">
        <v>34</v>
      </c>
      <c r="U706" s="22">
        <v>45058</v>
      </c>
      <c r="V706" s="22">
        <v>43962</v>
      </c>
      <c r="W706" s="23">
        <v>3</v>
      </c>
      <c r="X706" s="23" t="s">
        <v>4929</v>
      </c>
    </row>
    <row r="707" spans="1:24" x14ac:dyDescent="0.25">
      <c r="A707" s="36" t="str">
        <f t="shared" si="60"/>
        <v>1705</v>
      </c>
      <c r="B707" s="36" t="str">
        <f t="shared" si="61"/>
        <v>北</v>
      </c>
      <c r="C707" s="36" t="str">
        <f t="shared" si="62"/>
        <v>公家B</v>
      </c>
      <c r="D707" s="37" t="str">
        <f t="shared" si="63"/>
        <v>0706</v>
      </c>
      <c r="E707" s="25" t="str">
        <f t="shared" si="65"/>
        <v>1705-北-公家A-0706</v>
      </c>
      <c r="F707" s="35" t="str">
        <f t="shared" si="64"/>
        <v>虞O義</v>
      </c>
      <c r="G707" s="22">
        <v>42878</v>
      </c>
      <c r="H707" s="23" t="s">
        <v>4930</v>
      </c>
      <c r="I707" s="23" t="s">
        <v>213</v>
      </c>
      <c r="J707" s="23" t="s">
        <v>18</v>
      </c>
      <c r="K707" s="23" t="s">
        <v>4931</v>
      </c>
      <c r="L707" s="23" t="s">
        <v>4932</v>
      </c>
      <c r="M707" s="23" t="s">
        <v>995</v>
      </c>
      <c r="N707" s="23" t="s">
        <v>222</v>
      </c>
      <c r="O707" s="22">
        <v>42498</v>
      </c>
      <c r="P707" s="22">
        <v>42652</v>
      </c>
      <c r="Q707" s="26">
        <v>42798</v>
      </c>
      <c r="R707" s="23" t="s">
        <v>23</v>
      </c>
      <c r="S707" s="23" t="s">
        <v>4933</v>
      </c>
      <c r="T707" s="23" t="s">
        <v>41</v>
      </c>
      <c r="U707" s="22">
        <v>45059</v>
      </c>
      <c r="V707" s="22">
        <v>43963</v>
      </c>
      <c r="W707" s="23">
        <v>3</v>
      </c>
      <c r="X707" s="23" t="s">
        <v>4934</v>
      </c>
    </row>
    <row r="708" spans="1:24" x14ac:dyDescent="0.25">
      <c r="A708" s="36" t="str">
        <f t="shared" ref="A708:A771" si="66">TEXT($G708,"YYMM")</f>
        <v>1705</v>
      </c>
      <c r="B708" s="36" t="str">
        <f t="shared" ref="B708:B771" si="67">LEFT($J708,1)</f>
        <v>北</v>
      </c>
      <c r="C708" s="36" t="str">
        <f t="shared" ref="C708:C771" si="68">LEFT($I708,2)&amp;RIGHT($I707,1)</f>
        <v>公家A</v>
      </c>
      <c r="D708" s="37" t="str">
        <f t="shared" ref="D708:D771" si="69">TEXT($D707+1, "0000")</f>
        <v>0707</v>
      </c>
      <c r="E708" s="25" t="str">
        <f t="shared" si="65"/>
        <v>1705-北-公家B-0707</v>
      </c>
      <c r="F708" s="35" t="str">
        <f t="shared" ref="F708:F771" si="70">REPLACE($X708,2,1,"O")</f>
        <v>尹O梅</v>
      </c>
      <c r="G708" s="22">
        <v>42878</v>
      </c>
      <c r="H708" s="23" t="s">
        <v>4935</v>
      </c>
      <c r="I708" s="23" t="s">
        <v>137</v>
      </c>
      <c r="J708" s="23" t="s">
        <v>18</v>
      </c>
      <c r="K708" s="23" t="s">
        <v>4936</v>
      </c>
      <c r="L708" s="23" t="s">
        <v>4937</v>
      </c>
      <c r="M708" s="23" t="s">
        <v>31</v>
      </c>
      <c r="N708" s="23" t="s">
        <v>4938</v>
      </c>
      <c r="O708" s="22">
        <v>42498</v>
      </c>
      <c r="P708" s="22">
        <v>42652</v>
      </c>
      <c r="Q708" s="22">
        <v>42798</v>
      </c>
      <c r="R708" s="23" t="s">
        <v>23</v>
      </c>
      <c r="S708" s="23" t="s">
        <v>4939</v>
      </c>
      <c r="T708" s="23" t="s">
        <v>49</v>
      </c>
      <c r="U708" s="22">
        <v>44694</v>
      </c>
      <c r="V708" s="22">
        <v>44328</v>
      </c>
      <c r="W708" s="23">
        <v>3</v>
      </c>
      <c r="X708" s="23" t="s">
        <v>4940</v>
      </c>
    </row>
    <row r="709" spans="1:24" x14ac:dyDescent="0.25">
      <c r="A709" s="36" t="str">
        <f t="shared" si="66"/>
        <v>1705</v>
      </c>
      <c r="B709" s="36" t="str">
        <f t="shared" si="67"/>
        <v>北</v>
      </c>
      <c r="C709" s="36" t="str">
        <f t="shared" si="68"/>
        <v>其他B</v>
      </c>
      <c r="D709" s="37" t="str">
        <f t="shared" si="69"/>
        <v>0708</v>
      </c>
      <c r="E709" s="25" t="str">
        <f t="shared" ref="E709:E772" si="71">TEXT($G709,"YYMM")&amp;"-"&amp;LEFT($J709,1)&amp;"-"&amp;LEFT($I709,2)&amp;RIGHT($I709,1)&amp;"-"&amp;$D709</f>
        <v>1705-北-其他C-0708</v>
      </c>
      <c r="F709" s="35" t="str">
        <f t="shared" si="70"/>
        <v>譚O珠</v>
      </c>
      <c r="G709" s="22">
        <v>42878</v>
      </c>
      <c r="H709" s="23" t="s">
        <v>4941</v>
      </c>
      <c r="I709" s="23" t="s">
        <v>124</v>
      </c>
      <c r="J709" s="23" t="s">
        <v>18</v>
      </c>
      <c r="K709" s="23" t="s">
        <v>4942</v>
      </c>
      <c r="L709" s="23" t="s">
        <v>4943</v>
      </c>
      <c r="M709" s="23" t="s">
        <v>31</v>
      </c>
      <c r="N709" s="23" t="s">
        <v>4944</v>
      </c>
      <c r="O709" s="22">
        <v>42498</v>
      </c>
      <c r="P709" s="22">
        <v>42652</v>
      </c>
      <c r="Q709" s="26">
        <v>42798</v>
      </c>
      <c r="R709" s="23" t="s">
        <v>23</v>
      </c>
      <c r="S709" s="23" t="s">
        <v>4945</v>
      </c>
      <c r="T709" s="23" t="s">
        <v>34</v>
      </c>
      <c r="U709" s="22">
        <v>42688</v>
      </c>
      <c r="V709" s="22">
        <v>45243</v>
      </c>
      <c r="W709" s="23">
        <v>3</v>
      </c>
      <c r="X709" s="23" t="s">
        <v>4946</v>
      </c>
    </row>
    <row r="710" spans="1:24" x14ac:dyDescent="0.25">
      <c r="A710" s="36" t="str">
        <f t="shared" si="66"/>
        <v>1705</v>
      </c>
      <c r="B710" s="36" t="str">
        <f t="shared" si="67"/>
        <v>北</v>
      </c>
      <c r="C710" s="36" t="str">
        <f t="shared" si="68"/>
        <v>金融C</v>
      </c>
      <c r="D710" s="37" t="str">
        <f t="shared" si="69"/>
        <v>0709</v>
      </c>
      <c r="E710" s="25" t="str">
        <f t="shared" si="71"/>
        <v>1705-北-金融B-0709</v>
      </c>
      <c r="F710" s="35" t="str">
        <f t="shared" si="70"/>
        <v>何O瑩</v>
      </c>
      <c r="G710" s="22">
        <v>42878</v>
      </c>
      <c r="H710" s="23" t="s">
        <v>4947</v>
      </c>
      <c r="I710" s="23" t="s">
        <v>97</v>
      </c>
      <c r="J710" s="23" t="s">
        <v>18</v>
      </c>
      <c r="K710" s="23" t="s">
        <v>4948</v>
      </c>
      <c r="L710" s="23" t="s">
        <v>4949</v>
      </c>
      <c r="M710" s="23" t="s">
        <v>995</v>
      </c>
      <c r="N710" s="23" t="s">
        <v>3607</v>
      </c>
      <c r="O710" s="22">
        <v>42498</v>
      </c>
      <c r="P710" s="22">
        <v>42652</v>
      </c>
      <c r="Q710" s="26">
        <v>42798</v>
      </c>
      <c r="R710" s="23" t="s">
        <v>23</v>
      </c>
      <c r="S710" s="23" t="s">
        <v>4950</v>
      </c>
      <c r="T710" s="23" t="s">
        <v>49</v>
      </c>
      <c r="U710" s="22">
        <v>43070</v>
      </c>
      <c r="V710" s="22">
        <v>44895</v>
      </c>
      <c r="W710" s="23">
        <v>3</v>
      </c>
      <c r="X710" s="23" t="s">
        <v>4951</v>
      </c>
    </row>
    <row r="711" spans="1:24" x14ac:dyDescent="0.25">
      <c r="A711" s="36" t="str">
        <f t="shared" si="66"/>
        <v>1705</v>
      </c>
      <c r="B711" s="36" t="str">
        <f t="shared" si="67"/>
        <v>北</v>
      </c>
      <c r="C711" s="36" t="str">
        <f t="shared" si="68"/>
        <v>公家B</v>
      </c>
      <c r="D711" s="37" t="str">
        <f t="shared" si="69"/>
        <v>0710</v>
      </c>
      <c r="E711" s="25" t="str">
        <f t="shared" si="71"/>
        <v>1705-北-公家A-0710</v>
      </c>
      <c r="F711" s="35" t="str">
        <f t="shared" si="70"/>
        <v>廖O武</v>
      </c>
      <c r="G711" s="22">
        <v>42879</v>
      </c>
      <c r="H711" s="23" t="s">
        <v>4952</v>
      </c>
      <c r="I711" s="23" t="s">
        <v>213</v>
      </c>
      <c r="J711" s="23" t="s">
        <v>18</v>
      </c>
      <c r="K711" s="23" t="s">
        <v>4953</v>
      </c>
      <c r="L711" s="23" t="s">
        <v>4954</v>
      </c>
      <c r="M711" s="23" t="s">
        <v>21</v>
      </c>
      <c r="N711" s="23" t="s">
        <v>4955</v>
      </c>
      <c r="O711" s="22">
        <v>42498</v>
      </c>
      <c r="P711" s="22">
        <v>42652</v>
      </c>
      <c r="Q711" s="26">
        <v>42798</v>
      </c>
      <c r="R711" s="23" t="s">
        <v>23</v>
      </c>
      <c r="S711" s="23" t="s">
        <v>4956</v>
      </c>
      <c r="T711" s="23" t="s">
        <v>41</v>
      </c>
      <c r="U711" s="22">
        <v>42689</v>
      </c>
      <c r="V711" s="22">
        <v>45244</v>
      </c>
      <c r="W711" s="23">
        <v>3</v>
      </c>
      <c r="X711" s="23" t="s">
        <v>4957</v>
      </c>
    </row>
    <row r="712" spans="1:24" x14ac:dyDescent="0.25">
      <c r="A712" s="36" t="str">
        <f t="shared" si="66"/>
        <v>1705</v>
      </c>
      <c r="B712" s="36" t="str">
        <f t="shared" si="67"/>
        <v>北</v>
      </c>
      <c r="C712" s="36" t="str">
        <f t="shared" si="68"/>
        <v>公家A</v>
      </c>
      <c r="D712" s="37" t="str">
        <f t="shared" si="69"/>
        <v>0711</v>
      </c>
      <c r="E712" s="25" t="str">
        <f t="shared" si="71"/>
        <v>1705-北-公家A-0711</v>
      </c>
      <c r="F712" s="35" t="str">
        <f t="shared" si="70"/>
        <v>鄭O良</v>
      </c>
      <c r="G712" s="22">
        <v>42879</v>
      </c>
      <c r="H712" s="23" t="s">
        <v>4958</v>
      </c>
      <c r="I712" s="23" t="s">
        <v>213</v>
      </c>
      <c r="J712" s="23" t="s">
        <v>18</v>
      </c>
      <c r="K712" s="23" t="s">
        <v>4959</v>
      </c>
      <c r="L712" s="23" t="s">
        <v>4960</v>
      </c>
      <c r="M712" s="23" t="s">
        <v>21</v>
      </c>
      <c r="N712" s="23" t="s">
        <v>22</v>
      </c>
      <c r="O712" s="22">
        <v>42498</v>
      </c>
      <c r="P712" s="22">
        <v>42652</v>
      </c>
      <c r="Q712" s="26">
        <v>42798</v>
      </c>
      <c r="R712" s="23" t="s">
        <v>23</v>
      </c>
      <c r="S712" s="23" t="s">
        <v>4961</v>
      </c>
      <c r="T712" s="23" t="s">
        <v>25</v>
      </c>
      <c r="U712" s="22">
        <v>43071</v>
      </c>
      <c r="V712" s="22">
        <v>44896</v>
      </c>
      <c r="W712" s="23">
        <v>3</v>
      </c>
      <c r="X712" s="23" t="s">
        <v>4962</v>
      </c>
    </row>
    <row r="713" spans="1:24" x14ac:dyDescent="0.25">
      <c r="A713" s="36" t="str">
        <f t="shared" si="66"/>
        <v>1705</v>
      </c>
      <c r="B713" s="36" t="str">
        <f t="shared" si="67"/>
        <v>北</v>
      </c>
      <c r="C713" s="36" t="str">
        <f t="shared" si="68"/>
        <v>民營A</v>
      </c>
      <c r="D713" s="37" t="str">
        <f t="shared" si="69"/>
        <v>0712</v>
      </c>
      <c r="E713" s="25" t="str">
        <f t="shared" si="71"/>
        <v>1705-北-民營A-0712</v>
      </c>
      <c r="F713" s="35" t="str">
        <f t="shared" si="70"/>
        <v>謝O豐</v>
      </c>
      <c r="G713" s="22">
        <v>42879</v>
      </c>
      <c r="H713" s="23" t="s">
        <v>4963</v>
      </c>
      <c r="I713" s="23" t="s">
        <v>84</v>
      </c>
      <c r="J713" s="23" t="s">
        <v>18</v>
      </c>
      <c r="K713" s="23" t="s">
        <v>4964</v>
      </c>
      <c r="L713" s="23" t="s">
        <v>4965</v>
      </c>
      <c r="M713" s="23" t="s">
        <v>21</v>
      </c>
      <c r="N713" s="23" t="s">
        <v>4966</v>
      </c>
      <c r="O713" s="22">
        <v>42498</v>
      </c>
      <c r="P713" s="22">
        <v>42652</v>
      </c>
      <c r="Q713" s="26">
        <v>42798</v>
      </c>
      <c r="R713" s="23" t="s">
        <v>23</v>
      </c>
      <c r="S713" s="23" t="s">
        <v>4967</v>
      </c>
      <c r="T713" s="23" t="s">
        <v>49</v>
      </c>
      <c r="U713" s="22">
        <v>45060</v>
      </c>
      <c r="V713" s="22">
        <v>43964</v>
      </c>
      <c r="W713" s="23">
        <v>3</v>
      </c>
      <c r="X713" s="23" t="s">
        <v>4968</v>
      </c>
    </row>
    <row r="714" spans="1:24" x14ac:dyDescent="0.25">
      <c r="A714" s="36" t="str">
        <f t="shared" si="66"/>
        <v>1705</v>
      </c>
      <c r="B714" s="36" t="str">
        <f t="shared" si="67"/>
        <v>北</v>
      </c>
      <c r="C714" s="36" t="str">
        <f t="shared" si="68"/>
        <v>民營A</v>
      </c>
      <c r="D714" s="37" t="str">
        <f t="shared" si="69"/>
        <v>0713</v>
      </c>
      <c r="E714" s="25" t="str">
        <f t="shared" si="71"/>
        <v>1705-北-民營A-0713</v>
      </c>
      <c r="F714" s="35" t="str">
        <f t="shared" si="70"/>
        <v>湯O龍</v>
      </c>
      <c r="G714" s="22">
        <v>42879</v>
      </c>
      <c r="H714" s="23" t="s">
        <v>4969</v>
      </c>
      <c r="I714" s="23" t="s">
        <v>84</v>
      </c>
      <c r="J714" s="23" t="s">
        <v>18</v>
      </c>
      <c r="K714" s="23" t="s">
        <v>4970</v>
      </c>
      <c r="L714" s="23" t="s">
        <v>4971</v>
      </c>
      <c r="M714" s="23" t="s">
        <v>995</v>
      </c>
      <c r="N714" s="23" t="s">
        <v>680</v>
      </c>
      <c r="O714" s="22">
        <v>42498</v>
      </c>
      <c r="P714" s="22">
        <v>42652</v>
      </c>
      <c r="Q714" s="22">
        <v>42798</v>
      </c>
      <c r="R714" s="23" t="s">
        <v>23</v>
      </c>
      <c r="S714" s="23" t="s">
        <v>4972</v>
      </c>
      <c r="T714" s="23" t="s">
        <v>25</v>
      </c>
      <c r="U714" s="22">
        <v>44695</v>
      </c>
      <c r="V714" s="22">
        <v>44329</v>
      </c>
      <c r="W714" s="23">
        <v>3</v>
      </c>
      <c r="X714" s="23" t="s">
        <v>682</v>
      </c>
    </row>
    <row r="715" spans="1:24" x14ac:dyDescent="0.25">
      <c r="A715" s="36" t="str">
        <f t="shared" si="66"/>
        <v>1705</v>
      </c>
      <c r="B715" s="36" t="str">
        <f t="shared" si="67"/>
        <v>北</v>
      </c>
      <c r="C715" s="36" t="str">
        <f t="shared" si="68"/>
        <v>民營A</v>
      </c>
      <c r="D715" s="37" t="str">
        <f t="shared" si="69"/>
        <v>0714</v>
      </c>
      <c r="E715" s="25" t="str">
        <f t="shared" si="71"/>
        <v>1705-北-民營B-0714</v>
      </c>
      <c r="F715" s="35" t="str">
        <f t="shared" si="70"/>
        <v>陳O廷</v>
      </c>
      <c r="G715" s="22">
        <v>42880</v>
      </c>
      <c r="H715" s="23" t="s">
        <v>4973</v>
      </c>
      <c r="I715" s="23" t="s">
        <v>111</v>
      </c>
      <c r="J715" s="23" t="s">
        <v>18</v>
      </c>
      <c r="K715" s="23" t="s">
        <v>4974</v>
      </c>
      <c r="L715" s="23" t="s">
        <v>4975</v>
      </c>
      <c r="M715" s="23" t="s">
        <v>31</v>
      </c>
      <c r="N715" s="23" t="s">
        <v>3938</v>
      </c>
      <c r="O715" s="22">
        <v>42498</v>
      </c>
      <c r="P715" s="22">
        <v>42652</v>
      </c>
      <c r="Q715" s="26">
        <v>42798</v>
      </c>
      <c r="R715" s="23" t="s">
        <v>23</v>
      </c>
      <c r="S715" s="23" t="s">
        <v>4976</v>
      </c>
      <c r="T715" s="23" t="s">
        <v>49</v>
      </c>
      <c r="U715" s="22">
        <v>42690</v>
      </c>
      <c r="V715" s="22">
        <v>45245</v>
      </c>
      <c r="W715" s="23">
        <v>3</v>
      </c>
      <c r="X715" s="23" t="s">
        <v>4677</v>
      </c>
    </row>
    <row r="716" spans="1:24" x14ac:dyDescent="0.25">
      <c r="A716" s="36" t="str">
        <f t="shared" si="66"/>
        <v>1705</v>
      </c>
      <c r="B716" s="36" t="str">
        <f t="shared" si="67"/>
        <v>北</v>
      </c>
      <c r="C716" s="36" t="str">
        <f t="shared" si="68"/>
        <v>民營B</v>
      </c>
      <c r="D716" s="37" t="str">
        <f t="shared" si="69"/>
        <v>0715</v>
      </c>
      <c r="E716" s="25" t="str">
        <f t="shared" si="71"/>
        <v>1705-北-民營A-0715</v>
      </c>
      <c r="F716" s="35" t="str">
        <f t="shared" si="70"/>
        <v>陳O如</v>
      </c>
      <c r="G716" s="22">
        <v>42880</v>
      </c>
      <c r="H716" s="23" t="s">
        <v>4977</v>
      </c>
      <c r="I716" s="23" t="s">
        <v>84</v>
      </c>
      <c r="J716" s="23" t="s">
        <v>18</v>
      </c>
      <c r="K716" s="23" t="s">
        <v>4978</v>
      </c>
      <c r="L716" s="23" t="s">
        <v>4979</v>
      </c>
      <c r="M716" s="23" t="s">
        <v>954</v>
      </c>
      <c r="N716" s="23" t="s">
        <v>4980</v>
      </c>
      <c r="O716" s="22">
        <v>42498</v>
      </c>
      <c r="P716" s="22">
        <v>42652</v>
      </c>
      <c r="Q716" s="26">
        <v>42798</v>
      </c>
      <c r="R716" s="23" t="s">
        <v>23</v>
      </c>
      <c r="S716" s="23" t="s">
        <v>4981</v>
      </c>
      <c r="T716" s="23" t="s">
        <v>34</v>
      </c>
      <c r="U716" s="22">
        <v>43072</v>
      </c>
      <c r="V716" s="22">
        <v>44897</v>
      </c>
      <c r="W716" s="23">
        <v>3</v>
      </c>
      <c r="X716" s="23" t="s">
        <v>4982</v>
      </c>
    </row>
    <row r="717" spans="1:24" x14ac:dyDescent="0.25">
      <c r="A717" s="36" t="str">
        <f t="shared" si="66"/>
        <v>1705</v>
      </c>
      <c r="B717" s="36" t="str">
        <f t="shared" si="67"/>
        <v>北</v>
      </c>
      <c r="C717" s="36" t="str">
        <f t="shared" si="68"/>
        <v>民營A</v>
      </c>
      <c r="D717" s="37" t="str">
        <f t="shared" si="69"/>
        <v>0716</v>
      </c>
      <c r="E717" s="25" t="str">
        <f t="shared" si="71"/>
        <v>1705-北-民營B-0716</v>
      </c>
      <c r="F717" s="35" t="str">
        <f t="shared" si="70"/>
        <v>鄭O仁</v>
      </c>
      <c r="G717" s="22">
        <v>42880</v>
      </c>
      <c r="H717" s="23" t="s">
        <v>4983</v>
      </c>
      <c r="I717" s="23" t="s">
        <v>111</v>
      </c>
      <c r="J717" s="23" t="s">
        <v>18</v>
      </c>
      <c r="K717" s="23" t="s">
        <v>4984</v>
      </c>
      <c r="L717" s="23" t="s">
        <v>4985</v>
      </c>
      <c r="M717" s="23" t="s">
        <v>21</v>
      </c>
      <c r="N717" s="23" t="s">
        <v>1323</v>
      </c>
      <c r="O717" s="22">
        <v>42498</v>
      </c>
      <c r="P717" s="22">
        <v>42652</v>
      </c>
      <c r="Q717" s="22">
        <v>42798</v>
      </c>
      <c r="R717" s="23" t="s">
        <v>23</v>
      </c>
      <c r="S717" s="23" t="s">
        <v>4986</v>
      </c>
      <c r="T717" s="23" t="s">
        <v>34</v>
      </c>
      <c r="U717" s="22">
        <v>44696</v>
      </c>
      <c r="V717" s="22">
        <v>44330</v>
      </c>
      <c r="W717" s="23">
        <v>3</v>
      </c>
      <c r="X717" s="23" t="s">
        <v>4987</v>
      </c>
    </row>
    <row r="718" spans="1:24" x14ac:dyDescent="0.25">
      <c r="A718" s="36" t="str">
        <f t="shared" si="66"/>
        <v>1705</v>
      </c>
      <c r="B718" s="36" t="str">
        <f t="shared" si="67"/>
        <v>北</v>
      </c>
      <c r="C718" s="36" t="str">
        <f t="shared" si="68"/>
        <v>私人B</v>
      </c>
      <c r="D718" s="37" t="str">
        <f t="shared" si="69"/>
        <v>0717</v>
      </c>
      <c r="E718" s="25" t="str">
        <f t="shared" si="71"/>
        <v>1705-北-私人A-0717</v>
      </c>
      <c r="F718" s="35" t="str">
        <f t="shared" si="70"/>
        <v>湯O發</v>
      </c>
      <c r="G718" s="22">
        <v>42880</v>
      </c>
      <c r="H718" s="23" t="s">
        <v>4988</v>
      </c>
      <c r="I718" s="23" t="s">
        <v>524</v>
      </c>
      <c r="J718" s="23" t="s">
        <v>18</v>
      </c>
      <c r="K718" s="23" t="s">
        <v>4989</v>
      </c>
      <c r="L718" s="23" t="s">
        <v>4990</v>
      </c>
      <c r="M718" s="23" t="s">
        <v>31</v>
      </c>
      <c r="N718" s="23" t="s">
        <v>2638</v>
      </c>
      <c r="O718" s="22">
        <v>42498</v>
      </c>
      <c r="P718" s="22">
        <v>42652</v>
      </c>
      <c r="Q718" s="26">
        <v>42798</v>
      </c>
      <c r="R718" s="23" t="s">
        <v>23</v>
      </c>
      <c r="S718" s="23" t="s">
        <v>4991</v>
      </c>
      <c r="T718" s="23" t="s">
        <v>25</v>
      </c>
      <c r="U718" s="22">
        <v>45061</v>
      </c>
      <c r="V718" s="22">
        <v>43965</v>
      </c>
      <c r="W718" s="23">
        <v>3</v>
      </c>
      <c r="X718" s="23" t="s">
        <v>4992</v>
      </c>
    </row>
    <row r="719" spans="1:24" x14ac:dyDescent="0.25">
      <c r="A719" s="36" t="str">
        <f t="shared" si="66"/>
        <v>1705</v>
      </c>
      <c r="B719" s="36" t="str">
        <f t="shared" si="67"/>
        <v>北</v>
      </c>
      <c r="C719" s="36" t="str">
        <f t="shared" si="68"/>
        <v>私人A</v>
      </c>
      <c r="D719" s="37" t="str">
        <f t="shared" si="69"/>
        <v>0718</v>
      </c>
      <c r="E719" s="25" t="str">
        <f t="shared" si="71"/>
        <v>1705-北-私人C-0718</v>
      </c>
      <c r="F719" s="35" t="str">
        <f t="shared" si="70"/>
        <v>黃O仁</v>
      </c>
      <c r="G719" s="22">
        <v>42881</v>
      </c>
      <c r="H719" s="23" t="s">
        <v>4993</v>
      </c>
      <c r="I719" s="23" t="s">
        <v>118</v>
      </c>
      <c r="J719" s="23" t="s">
        <v>18</v>
      </c>
      <c r="K719" s="23" t="s">
        <v>4994</v>
      </c>
      <c r="L719" s="23" t="s">
        <v>4995</v>
      </c>
      <c r="M719" s="23" t="s">
        <v>972</v>
      </c>
      <c r="N719" s="23" t="s">
        <v>4996</v>
      </c>
      <c r="O719" s="22">
        <v>42498</v>
      </c>
      <c r="P719" s="22">
        <v>42652</v>
      </c>
      <c r="Q719" s="26">
        <v>42798</v>
      </c>
      <c r="R719" s="23" t="s">
        <v>23</v>
      </c>
      <c r="S719" s="23" t="s">
        <v>4997</v>
      </c>
      <c r="T719" s="23" t="s">
        <v>41</v>
      </c>
      <c r="U719" s="22">
        <v>43073</v>
      </c>
      <c r="V719" s="22">
        <v>44898</v>
      </c>
      <c r="W719" s="23">
        <v>3</v>
      </c>
      <c r="X719" s="23" t="s">
        <v>4998</v>
      </c>
    </row>
    <row r="720" spans="1:24" x14ac:dyDescent="0.25">
      <c r="A720" s="36" t="str">
        <f t="shared" si="66"/>
        <v>1705</v>
      </c>
      <c r="B720" s="36" t="str">
        <f t="shared" si="67"/>
        <v>北</v>
      </c>
      <c r="C720" s="36" t="str">
        <f t="shared" si="68"/>
        <v>其他C</v>
      </c>
      <c r="D720" s="37" t="str">
        <f t="shared" si="69"/>
        <v>0719</v>
      </c>
      <c r="E720" s="25" t="str">
        <f t="shared" si="71"/>
        <v>1705-北-其他C-0719</v>
      </c>
      <c r="F720" s="35" t="str">
        <f t="shared" si="70"/>
        <v>羅O德</v>
      </c>
      <c r="G720" s="22">
        <v>42881</v>
      </c>
      <c r="H720" s="23" t="s">
        <v>4999</v>
      </c>
      <c r="I720" s="23" t="s">
        <v>124</v>
      </c>
      <c r="J720" s="23" t="s">
        <v>18</v>
      </c>
      <c r="K720" s="23" t="s">
        <v>5000</v>
      </c>
      <c r="L720" s="23" t="s">
        <v>5001</v>
      </c>
      <c r="M720" s="23" t="s">
        <v>995</v>
      </c>
      <c r="N720" s="23" t="s">
        <v>4612</v>
      </c>
      <c r="O720" s="22">
        <v>42498</v>
      </c>
      <c r="P720" s="22">
        <v>42652</v>
      </c>
      <c r="Q720" s="26">
        <v>42798</v>
      </c>
      <c r="R720" s="23" t="s">
        <v>23</v>
      </c>
      <c r="S720" s="23" t="s">
        <v>5002</v>
      </c>
      <c r="T720" s="23" t="s">
        <v>34</v>
      </c>
      <c r="U720" s="22">
        <v>45062</v>
      </c>
      <c r="V720" s="22">
        <v>43966</v>
      </c>
      <c r="W720" s="23">
        <v>3</v>
      </c>
      <c r="X720" s="23" t="s">
        <v>4614</v>
      </c>
    </row>
    <row r="721" spans="1:24" x14ac:dyDescent="0.25">
      <c r="A721" s="36" t="str">
        <f t="shared" si="66"/>
        <v>1705</v>
      </c>
      <c r="B721" s="36" t="str">
        <f t="shared" si="67"/>
        <v>北</v>
      </c>
      <c r="C721" s="36" t="str">
        <f t="shared" si="68"/>
        <v>金融C</v>
      </c>
      <c r="D721" s="37" t="str">
        <f t="shared" si="69"/>
        <v>0720</v>
      </c>
      <c r="E721" s="25" t="str">
        <f t="shared" si="71"/>
        <v>1705-北-金融B-0720</v>
      </c>
      <c r="F721" s="35" t="str">
        <f t="shared" si="70"/>
        <v>黃O珍</v>
      </c>
      <c r="G721" s="22">
        <v>42881</v>
      </c>
      <c r="H721" s="23" t="s">
        <v>5003</v>
      </c>
      <c r="I721" s="23" t="s">
        <v>97</v>
      </c>
      <c r="J721" s="23" t="s">
        <v>18</v>
      </c>
      <c r="K721" s="23" t="s">
        <v>5004</v>
      </c>
      <c r="L721" s="23" t="s">
        <v>5005</v>
      </c>
      <c r="M721" s="23" t="s">
        <v>21</v>
      </c>
      <c r="N721" s="23" t="s">
        <v>67</v>
      </c>
      <c r="O721" s="22">
        <v>42498</v>
      </c>
      <c r="P721" s="22">
        <v>42652</v>
      </c>
      <c r="Q721" s="26">
        <v>42798</v>
      </c>
      <c r="R721" s="23" t="s">
        <v>23</v>
      </c>
      <c r="S721" s="23" t="s">
        <v>5006</v>
      </c>
      <c r="T721" s="23" t="s">
        <v>25</v>
      </c>
      <c r="U721" s="22">
        <v>42691</v>
      </c>
      <c r="V721" s="22">
        <v>45246</v>
      </c>
      <c r="W721" s="23">
        <v>3</v>
      </c>
      <c r="X721" s="23" t="s">
        <v>5007</v>
      </c>
    </row>
    <row r="722" spans="1:24" x14ac:dyDescent="0.25">
      <c r="A722" s="36" t="str">
        <f t="shared" si="66"/>
        <v>1705</v>
      </c>
      <c r="B722" s="36" t="str">
        <f t="shared" si="67"/>
        <v>北</v>
      </c>
      <c r="C722" s="36" t="str">
        <f t="shared" si="68"/>
        <v>金融B</v>
      </c>
      <c r="D722" s="37" t="str">
        <f t="shared" si="69"/>
        <v>0721</v>
      </c>
      <c r="E722" s="25" t="str">
        <f t="shared" si="71"/>
        <v>1705-北-金融C-0721</v>
      </c>
      <c r="F722" s="35" t="str">
        <f t="shared" si="70"/>
        <v>林O順</v>
      </c>
      <c r="G722" s="22">
        <v>42881</v>
      </c>
      <c r="H722" s="23" t="s">
        <v>5008</v>
      </c>
      <c r="I722" s="23" t="s">
        <v>154</v>
      </c>
      <c r="J722" s="23" t="s">
        <v>18</v>
      </c>
      <c r="K722" s="23" t="s">
        <v>5009</v>
      </c>
      <c r="L722" s="23" t="s">
        <v>5010</v>
      </c>
      <c r="M722" s="23" t="s">
        <v>31</v>
      </c>
      <c r="N722" s="23" t="s">
        <v>222</v>
      </c>
      <c r="O722" s="22">
        <v>42498</v>
      </c>
      <c r="P722" s="22">
        <v>42652</v>
      </c>
      <c r="Q722" s="22">
        <v>42798</v>
      </c>
      <c r="R722" s="23" t="s">
        <v>23</v>
      </c>
      <c r="S722" s="23" t="s">
        <v>5011</v>
      </c>
      <c r="T722" s="23" t="s">
        <v>41</v>
      </c>
      <c r="U722" s="22">
        <v>44697</v>
      </c>
      <c r="V722" s="22">
        <v>44331</v>
      </c>
      <c r="W722" s="23">
        <v>3</v>
      </c>
      <c r="X722" s="23" t="s">
        <v>5012</v>
      </c>
    </row>
    <row r="723" spans="1:24" x14ac:dyDescent="0.25">
      <c r="A723" s="36" t="str">
        <f t="shared" si="66"/>
        <v>1705</v>
      </c>
      <c r="B723" s="36" t="str">
        <f t="shared" si="67"/>
        <v>北</v>
      </c>
      <c r="C723" s="36" t="str">
        <f t="shared" si="68"/>
        <v>公家C</v>
      </c>
      <c r="D723" s="37" t="str">
        <f t="shared" si="69"/>
        <v>0722</v>
      </c>
      <c r="E723" s="25" t="str">
        <f t="shared" si="71"/>
        <v>1705-北-公家B-0722</v>
      </c>
      <c r="F723" s="35" t="str">
        <f t="shared" si="70"/>
        <v>陳O如</v>
      </c>
      <c r="G723" s="22">
        <v>42882</v>
      </c>
      <c r="H723" s="23" t="s">
        <v>5013</v>
      </c>
      <c r="I723" s="23" t="s">
        <v>137</v>
      </c>
      <c r="J723" s="23" t="s">
        <v>18</v>
      </c>
      <c r="K723" s="23" t="s">
        <v>5014</v>
      </c>
      <c r="L723" s="23" t="s">
        <v>5015</v>
      </c>
      <c r="M723" s="23" t="s">
        <v>21</v>
      </c>
      <c r="N723" s="23" t="s">
        <v>5016</v>
      </c>
      <c r="O723" s="22">
        <v>42498</v>
      </c>
      <c r="P723" s="22">
        <v>42652</v>
      </c>
      <c r="Q723" s="26">
        <v>42798</v>
      </c>
      <c r="R723" s="23" t="s">
        <v>23</v>
      </c>
      <c r="S723" s="23" t="s">
        <v>5017</v>
      </c>
      <c r="T723" s="23" t="s">
        <v>41</v>
      </c>
      <c r="U723" s="22">
        <v>45063</v>
      </c>
      <c r="V723" s="22">
        <v>43967</v>
      </c>
      <c r="W723" s="23">
        <v>3</v>
      </c>
      <c r="X723" s="23" t="s">
        <v>5018</v>
      </c>
    </row>
    <row r="724" spans="1:24" x14ac:dyDescent="0.25">
      <c r="A724" s="36" t="str">
        <f t="shared" si="66"/>
        <v>1705</v>
      </c>
      <c r="B724" s="36" t="str">
        <f t="shared" si="67"/>
        <v>北</v>
      </c>
      <c r="C724" s="36" t="str">
        <f t="shared" si="68"/>
        <v>其他B</v>
      </c>
      <c r="D724" s="37" t="str">
        <f t="shared" si="69"/>
        <v>0723</v>
      </c>
      <c r="E724" s="25" t="str">
        <f t="shared" si="71"/>
        <v>1705-北-其他B-0723</v>
      </c>
      <c r="F724" s="35" t="str">
        <f t="shared" si="70"/>
        <v>陳O生</v>
      </c>
      <c r="G724" s="22">
        <v>42882</v>
      </c>
      <c r="H724" s="23" t="s">
        <v>5019</v>
      </c>
      <c r="I724" s="23" t="s">
        <v>71</v>
      </c>
      <c r="J724" s="23" t="s">
        <v>18</v>
      </c>
      <c r="K724" s="23" t="s">
        <v>5020</v>
      </c>
      <c r="L724" s="23" t="s">
        <v>5021</v>
      </c>
      <c r="M724" s="23" t="s">
        <v>31</v>
      </c>
      <c r="N724" s="23" t="s">
        <v>5022</v>
      </c>
      <c r="O724" s="22">
        <v>42498</v>
      </c>
      <c r="P724" s="22">
        <v>42652</v>
      </c>
      <c r="Q724" s="26">
        <v>42798</v>
      </c>
      <c r="R724" s="23" t="s">
        <v>23</v>
      </c>
      <c r="S724" s="23" t="s">
        <v>5023</v>
      </c>
      <c r="T724" s="23" t="s">
        <v>49</v>
      </c>
      <c r="U724" s="22">
        <v>43074</v>
      </c>
      <c r="V724" s="22">
        <v>44899</v>
      </c>
      <c r="W724" s="23">
        <v>3</v>
      </c>
      <c r="X724" s="23" t="s">
        <v>5024</v>
      </c>
    </row>
    <row r="725" spans="1:24" x14ac:dyDescent="0.25">
      <c r="A725" s="36" t="str">
        <f t="shared" si="66"/>
        <v>1705</v>
      </c>
      <c r="B725" s="36" t="str">
        <f t="shared" si="67"/>
        <v>北</v>
      </c>
      <c r="C725" s="36" t="str">
        <f t="shared" si="68"/>
        <v>其他B</v>
      </c>
      <c r="D725" s="37" t="str">
        <f t="shared" si="69"/>
        <v>0724</v>
      </c>
      <c r="E725" s="25" t="str">
        <f t="shared" si="71"/>
        <v>1705-北-其他A-0724</v>
      </c>
      <c r="F725" s="35" t="str">
        <f t="shared" si="70"/>
        <v>黃O菊</v>
      </c>
      <c r="G725" s="22">
        <v>42882</v>
      </c>
      <c r="H725" s="23" t="s">
        <v>5025</v>
      </c>
      <c r="I725" s="23" t="s">
        <v>44</v>
      </c>
      <c r="J725" s="23" t="s">
        <v>18</v>
      </c>
      <c r="K725" s="23" t="s">
        <v>5026</v>
      </c>
      <c r="L725" s="23" t="s">
        <v>5027</v>
      </c>
      <c r="M725" s="23" t="s">
        <v>995</v>
      </c>
      <c r="N725" s="23" t="s">
        <v>22</v>
      </c>
      <c r="O725" s="22">
        <v>42498</v>
      </c>
      <c r="P725" s="22">
        <v>42652</v>
      </c>
      <c r="Q725" s="22">
        <v>42798</v>
      </c>
      <c r="R725" s="23" t="s">
        <v>23</v>
      </c>
      <c r="S725" s="23" t="s">
        <v>5028</v>
      </c>
      <c r="T725" s="23" t="s">
        <v>49</v>
      </c>
      <c r="U725" s="22">
        <v>44698</v>
      </c>
      <c r="V725" s="22">
        <v>44332</v>
      </c>
      <c r="W725" s="23">
        <v>3</v>
      </c>
      <c r="X725" s="23" t="s">
        <v>5029</v>
      </c>
    </row>
    <row r="726" spans="1:24" x14ac:dyDescent="0.25">
      <c r="A726" s="36" t="str">
        <f t="shared" si="66"/>
        <v>1705</v>
      </c>
      <c r="B726" s="36" t="str">
        <f t="shared" si="67"/>
        <v>北</v>
      </c>
      <c r="C726" s="36" t="str">
        <f t="shared" si="68"/>
        <v>金融A</v>
      </c>
      <c r="D726" s="37" t="str">
        <f t="shared" si="69"/>
        <v>0725</v>
      </c>
      <c r="E726" s="25" t="str">
        <f t="shared" si="71"/>
        <v>1705-北-金融C-0725</v>
      </c>
      <c r="F726" s="35" t="str">
        <f t="shared" si="70"/>
        <v>黃O珍</v>
      </c>
      <c r="G726" s="22">
        <v>42882</v>
      </c>
      <c r="H726" s="23" t="s">
        <v>5030</v>
      </c>
      <c r="I726" s="23" t="s">
        <v>154</v>
      </c>
      <c r="J726" s="23" t="s">
        <v>18</v>
      </c>
      <c r="K726" s="23" t="s">
        <v>5031</v>
      </c>
      <c r="L726" s="23" t="s">
        <v>5032</v>
      </c>
      <c r="M726" s="23" t="s">
        <v>31</v>
      </c>
      <c r="N726" s="23" t="s">
        <v>5033</v>
      </c>
      <c r="O726" s="22">
        <v>42498</v>
      </c>
      <c r="P726" s="22">
        <v>42652</v>
      </c>
      <c r="Q726" s="26">
        <v>42798</v>
      </c>
      <c r="R726" s="23" t="s">
        <v>23</v>
      </c>
      <c r="S726" s="23" t="s">
        <v>5034</v>
      </c>
      <c r="T726" s="23" t="s">
        <v>34</v>
      </c>
      <c r="U726" s="22">
        <v>42692</v>
      </c>
      <c r="V726" s="22">
        <v>45247</v>
      </c>
      <c r="W726" s="23">
        <v>3</v>
      </c>
      <c r="X726" s="23" t="s">
        <v>5007</v>
      </c>
    </row>
    <row r="727" spans="1:24" x14ac:dyDescent="0.25">
      <c r="A727" s="36" t="str">
        <f t="shared" si="66"/>
        <v>1705</v>
      </c>
      <c r="B727" s="36" t="str">
        <f t="shared" si="67"/>
        <v>北</v>
      </c>
      <c r="C727" s="36" t="str">
        <f t="shared" si="68"/>
        <v>公家C</v>
      </c>
      <c r="D727" s="37" t="str">
        <f t="shared" si="69"/>
        <v>0726</v>
      </c>
      <c r="E727" s="25" t="str">
        <f t="shared" si="71"/>
        <v>1705-北-公家B-0726</v>
      </c>
      <c r="F727" s="35" t="str">
        <f t="shared" si="70"/>
        <v>林O生</v>
      </c>
      <c r="G727" s="22">
        <v>42883</v>
      </c>
      <c r="H727" s="23" t="s">
        <v>5035</v>
      </c>
      <c r="I727" s="23" t="s">
        <v>137</v>
      </c>
      <c r="J727" s="23" t="s">
        <v>18</v>
      </c>
      <c r="K727" s="23" t="s">
        <v>5036</v>
      </c>
      <c r="L727" s="23" t="s">
        <v>5037</v>
      </c>
      <c r="M727" s="23" t="s">
        <v>21</v>
      </c>
      <c r="N727" s="23" t="s">
        <v>67</v>
      </c>
      <c r="O727" s="22">
        <v>42498</v>
      </c>
      <c r="P727" s="22">
        <v>42652</v>
      </c>
      <c r="Q727" s="26">
        <v>42798</v>
      </c>
      <c r="R727" s="23" t="s">
        <v>23</v>
      </c>
      <c r="S727" s="23" t="s">
        <v>5038</v>
      </c>
      <c r="T727" s="23" t="s">
        <v>41</v>
      </c>
      <c r="U727" s="22">
        <v>42693</v>
      </c>
      <c r="V727" s="22">
        <v>45248</v>
      </c>
      <c r="W727" s="23">
        <v>3</v>
      </c>
      <c r="X727" s="23" t="s">
        <v>5039</v>
      </c>
    </row>
    <row r="728" spans="1:24" x14ac:dyDescent="0.25">
      <c r="A728" s="36" t="str">
        <f t="shared" si="66"/>
        <v>1705</v>
      </c>
      <c r="B728" s="36" t="str">
        <f t="shared" si="67"/>
        <v>北</v>
      </c>
      <c r="C728" s="36" t="str">
        <f t="shared" si="68"/>
        <v>公家B</v>
      </c>
      <c r="D728" s="37" t="str">
        <f t="shared" si="69"/>
        <v>0727</v>
      </c>
      <c r="E728" s="25" t="str">
        <f t="shared" si="71"/>
        <v>1705-北-公家B-0727</v>
      </c>
      <c r="F728" s="35" t="str">
        <f t="shared" si="70"/>
        <v>周O芬</v>
      </c>
      <c r="G728" s="22">
        <v>42883</v>
      </c>
      <c r="H728" s="23" t="s">
        <v>5040</v>
      </c>
      <c r="I728" s="23" t="s">
        <v>137</v>
      </c>
      <c r="J728" s="23" t="s">
        <v>18</v>
      </c>
      <c r="K728" s="23" t="s">
        <v>5041</v>
      </c>
      <c r="L728" s="23" t="s">
        <v>5042</v>
      </c>
      <c r="M728" s="23" t="s">
        <v>995</v>
      </c>
      <c r="N728" s="23" t="s">
        <v>5043</v>
      </c>
      <c r="O728" s="22">
        <v>42498</v>
      </c>
      <c r="P728" s="22">
        <v>42652</v>
      </c>
      <c r="Q728" s="26">
        <v>42798</v>
      </c>
      <c r="R728" s="23" t="s">
        <v>23</v>
      </c>
      <c r="S728" s="23" t="s">
        <v>5044</v>
      </c>
      <c r="T728" s="23" t="s">
        <v>25</v>
      </c>
      <c r="U728" s="22">
        <v>43075</v>
      </c>
      <c r="V728" s="22">
        <v>44900</v>
      </c>
      <c r="W728" s="23">
        <v>3</v>
      </c>
      <c r="X728" s="23" t="s">
        <v>5045</v>
      </c>
    </row>
    <row r="729" spans="1:24" x14ac:dyDescent="0.25">
      <c r="A729" s="36" t="str">
        <f t="shared" si="66"/>
        <v>1705</v>
      </c>
      <c r="B729" s="36" t="str">
        <f t="shared" si="67"/>
        <v>北</v>
      </c>
      <c r="C729" s="36" t="str">
        <f t="shared" si="68"/>
        <v>公家B</v>
      </c>
      <c r="D729" s="37" t="str">
        <f t="shared" si="69"/>
        <v>0728</v>
      </c>
      <c r="E729" s="25" t="str">
        <f t="shared" si="71"/>
        <v>1705-北-公家C-0728</v>
      </c>
      <c r="F729" s="35" t="str">
        <f t="shared" si="70"/>
        <v>林O民</v>
      </c>
      <c r="G729" s="22">
        <v>42883</v>
      </c>
      <c r="H729" s="23" t="s">
        <v>5046</v>
      </c>
      <c r="I729" s="23" t="s">
        <v>104</v>
      </c>
      <c r="J729" s="23" t="s">
        <v>18</v>
      </c>
      <c r="K729" s="23" t="s">
        <v>5047</v>
      </c>
      <c r="L729" s="23" t="s">
        <v>5048</v>
      </c>
      <c r="M729" s="23" t="s">
        <v>31</v>
      </c>
      <c r="N729" s="23" t="s">
        <v>5049</v>
      </c>
      <c r="O729" s="22">
        <v>42498</v>
      </c>
      <c r="P729" s="22">
        <v>42652</v>
      </c>
      <c r="Q729" s="26">
        <v>42798</v>
      </c>
      <c r="R729" s="23" t="s">
        <v>23</v>
      </c>
      <c r="S729" s="23" t="s">
        <v>5050</v>
      </c>
      <c r="T729" s="23" t="s">
        <v>49</v>
      </c>
      <c r="U729" s="22">
        <v>45064</v>
      </c>
      <c r="V729" s="22">
        <v>43968</v>
      </c>
      <c r="W729" s="23">
        <v>3</v>
      </c>
      <c r="X729" s="23" t="s">
        <v>5051</v>
      </c>
    </row>
    <row r="730" spans="1:24" x14ac:dyDescent="0.25">
      <c r="A730" s="36" t="str">
        <f t="shared" si="66"/>
        <v>1705</v>
      </c>
      <c r="B730" s="36" t="str">
        <f t="shared" si="67"/>
        <v>北</v>
      </c>
      <c r="C730" s="36" t="str">
        <f t="shared" si="68"/>
        <v>金融C</v>
      </c>
      <c r="D730" s="37" t="str">
        <f t="shared" si="69"/>
        <v>0729</v>
      </c>
      <c r="E730" s="25" t="str">
        <f t="shared" si="71"/>
        <v>1705-北-金融A-0729</v>
      </c>
      <c r="F730" s="35" t="str">
        <f t="shared" si="70"/>
        <v>魏O琴</v>
      </c>
      <c r="G730" s="22">
        <v>42883</v>
      </c>
      <c r="H730" s="23" t="s">
        <v>5052</v>
      </c>
      <c r="I730" s="23" t="s">
        <v>52</v>
      </c>
      <c r="J730" s="23" t="s">
        <v>18</v>
      </c>
      <c r="K730" s="23" t="s">
        <v>5053</v>
      </c>
      <c r="L730" s="23" t="s">
        <v>5054</v>
      </c>
      <c r="M730" s="23" t="s">
        <v>21</v>
      </c>
      <c r="N730" s="23" t="s">
        <v>5055</v>
      </c>
      <c r="O730" s="22">
        <v>42498</v>
      </c>
      <c r="P730" s="22">
        <v>42652</v>
      </c>
      <c r="Q730" s="22">
        <v>42798</v>
      </c>
      <c r="R730" s="23" t="s">
        <v>23</v>
      </c>
      <c r="S730" s="23" t="s">
        <v>5056</v>
      </c>
      <c r="T730" s="23" t="s">
        <v>25</v>
      </c>
      <c r="U730" s="22">
        <v>44699</v>
      </c>
      <c r="V730" s="22">
        <v>44333</v>
      </c>
      <c r="W730" s="23">
        <v>3</v>
      </c>
      <c r="X730" s="23" t="s">
        <v>5057</v>
      </c>
    </row>
    <row r="731" spans="1:24" x14ac:dyDescent="0.25">
      <c r="A731" s="36" t="str">
        <f t="shared" si="66"/>
        <v>1705</v>
      </c>
      <c r="B731" s="36" t="str">
        <f t="shared" si="67"/>
        <v>北</v>
      </c>
      <c r="C731" s="36" t="str">
        <f t="shared" si="68"/>
        <v>公家A</v>
      </c>
      <c r="D731" s="37" t="str">
        <f t="shared" si="69"/>
        <v>0730</v>
      </c>
      <c r="E731" s="25" t="str">
        <f t="shared" si="71"/>
        <v>1705-北-公家C-0730</v>
      </c>
      <c r="F731" s="35" t="str">
        <f t="shared" si="70"/>
        <v>鍾O剛</v>
      </c>
      <c r="G731" s="22">
        <v>42884</v>
      </c>
      <c r="H731" s="23" t="s">
        <v>5058</v>
      </c>
      <c r="I731" s="23" t="s">
        <v>104</v>
      </c>
      <c r="J731" s="23" t="s">
        <v>18</v>
      </c>
      <c r="K731" s="23" t="s">
        <v>5059</v>
      </c>
      <c r="L731" s="23" t="s">
        <v>5060</v>
      </c>
      <c r="M731" s="23" t="s">
        <v>21</v>
      </c>
      <c r="N731" s="23" t="s">
        <v>5061</v>
      </c>
      <c r="O731" s="22">
        <v>42498</v>
      </c>
      <c r="P731" s="22">
        <v>42652</v>
      </c>
      <c r="Q731" s="26">
        <v>42798</v>
      </c>
      <c r="R731" s="23" t="s">
        <v>23</v>
      </c>
      <c r="S731" s="23" t="s">
        <v>5062</v>
      </c>
      <c r="T731" s="23" t="s">
        <v>34</v>
      </c>
      <c r="U731" s="22">
        <v>43076</v>
      </c>
      <c r="V731" s="22">
        <v>44901</v>
      </c>
      <c r="W731" s="23">
        <v>3</v>
      </c>
      <c r="X731" s="23" t="s">
        <v>5063</v>
      </c>
    </row>
    <row r="732" spans="1:24" x14ac:dyDescent="0.25">
      <c r="A732" s="36" t="str">
        <f t="shared" si="66"/>
        <v>1705</v>
      </c>
      <c r="B732" s="36" t="str">
        <f t="shared" si="67"/>
        <v>北</v>
      </c>
      <c r="C732" s="36" t="str">
        <f t="shared" si="68"/>
        <v>民營C</v>
      </c>
      <c r="D732" s="37" t="str">
        <f t="shared" si="69"/>
        <v>0731</v>
      </c>
      <c r="E732" s="25" t="str">
        <f t="shared" si="71"/>
        <v>1705-北-民營C-0731</v>
      </c>
      <c r="F732" s="35" t="str">
        <f t="shared" si="70"/>
        <v>鄧O鍾</v>
      </c>
      <c r="G732" s="22">
        <v>42884</v>
      </c>
      <c r="H732" s="23" t="s">
        <v>5064</v>
      </c>
      <c r="I732" s="23" t="s">
        <v>28</v>
      </c>
      <c r="J732" s="23" t="s">
        <v>18</v>
      </c>
      <c r="K732" s="23" t="s">
        <v>5065</v>
      </c>
      <c r="L732" s="23" t="s">
        <v>5066</v>
      </c>
      <c r="M732" s="23" t="s">
        <v>31</v>
      </c>
      <c r="N732" s="23" t="s">
        <v>5067</v>
      </c>
      <c r="O732" s="22">
        <v>42498</v>
      </c>
      <c r="P732" s="22">
        <v>42652</v>
      </c>
      <c r="Q732" s="26">
        <v>42798</v>
      </c>
      <c r="R732" s="23" t="s">
        <v>23</v>
      </c>
      <c r="S732" s="23" t="s">
        <v>5068</v>
      </c>
      <c r="T732" s="23" t="s">
        <v>49</v>
      </c>
      <c r="U732" s="22">
        <v>42694</v>
      </c>
      <c r="V732" s="22">
        <v>45249</v>
      </c>
      <c r="W732" s="23">
        <v>3</v>
      </c>
      <c r="X732" s="23" t="s">
        <v>5069</v>
      </c>
    </row>
    <row r="733" spans="1:24" x14ac:dyDescent="0.25">
      <c r="A733" s="36" t="str">
        <f t="shared" si="66"/>
        <v>1705</v>
      </c>
      <c r="B733" s="36" t="str">
        <f t="shared" si="67"/>
        <v>北</v>
      </c>
      <c r="C733" s="36" t="str">
        <f t="shared" si="68"/>
        <v>民營C</v>
      </c>
      <c r="D733" s="37" t="str">
        <f t="shared" si="69"/>
        <v>0732</v>
      </c>
      <c r="E733" s="25" t="str">
        <f t="shared" si="71"/>
        <v>1705-北-民營B-0732</v>
      </c>
      <c r="F733" s="35" t="str">
        <f t="shared" si="70"/>
        <v>陳O玲</v>
      </c>
      <c r="G733" s="22">
        <v>42884</v>
      </c>
      <c r="H733" s="23" t="s">
        <v>5070</v>
      </c>
      <c r="I733" s="23" t="s">
        <v>111</v>
      </c>
      <c r="J733" s="23" t="s">
        <v>18</v>
      </c>
      <c r="K733" s="23" t="s">
        <v>5071</v>
      </c>
      <c r="L733" s="23" t="s">
        <v>5072</v>
      </c>
      <c r="M733" s="23" t="s">
        <v>995</v>
      </c>
      <c r="N733" s="23" t="s">
        <v>5073</v>
      </c>
      <c r="O733" s="22">
        <v>42498</v>
      </c>
      <c r="P733" s="22">
        <v>42652</v>
      </c>
      <c r="Q733" s="26">
        <v>42798</v>
      </c>
      <c r="R733" s="23" t="s">
        <v>23</v>
      </c>
      <c r="S733" s="23" t="s">
        <v>5074</v>
      </c>
      <c r="T733" s="23" t="s">
        <v>25</v>
      </c>
      <c r="U733" s="22">
        <v>45065</v>
      </c>
      <c r="V733" s="22">
        <v>43969</v>
      </c>
      <c r="W733" s="23">
        <v>3</v>
      </c>
      <c r="X733" s="23" t="s">
        <v>5075</v>
      </c>
    </row>
    <row r="734" spans="1:24" x14ac:dyDescent="0.25">
      <c r="A734" s="36" t="str">
        <f t="shared" si="66"/>
        <v>1705</v>
      </c>
      <c r="B734" s="36" t="str">
        <f t="shared" si="67"/>
        <v>北</v>
      </c>
      <c r="C734" s="36" t="str">
        <f t="shared" si="68"/>
        <v>金融B</v>
      </c>
      <c r="D734" s="37" t="str">
        <f t="shared" si="69"/>
        <v>0733</v>
      </c>
      <c r="E734" s="25" t="str">
        <f t="shared" si="71"/>
        <v>1705-北-金融B-0733</v>
      </c>
      <c r="F734" s="35" t="str">
        <f t="shared" si="70"/>
        <v>王O弘</v>
      </c>
      <c r="G734" s="22">
        <v>42884</v>
      </c>
      <c r="H734" s="23" t="s">
        <v>5076</v>
      </c>
      <c r="I734" s="23" t="s">
        <v>97</v>
      </c>
      <c r="J734" s="23" t="s">
        <v>18</v>
      </c>
      <c r="K734" s="23" t="s">
        <v>5077</v>
      </c>
      <c r="L734" s="23" t="s">
        <v>5078</v>
      </c>
      <c r="M734" s="23" t="s">
        <v>31</v>
      </c>
      <c r="N734" s="23" t="s">
        <v>5079</v>
      </c>
      <c r="O734" s="22">
        <v>42498</v>
      </c>
      <c r="P734" s="22">
        <v>42652</v>
      </c>
      <c r="Q734" s="22">
        <v>42798</v>
      </c>
      <c r="R734" s="23" t="s">
        <v>23</v>
      </c>
      <c r="S734" s="23" t="s">
        <v>5080</v>
      </c>
      <c r="T734" s="23" t="s">
        <v>34</v>
      </c>
      <c r="U734" s="22">
        <v>44700</v>
      </c>
      <c r="V734" s="22">
        <v>44334</v>
      </c>
      <c r="W734" s="23">
        <v>3</v>
      </c>
      <c r="X734" s="23" t="s">
        <v>5081</v>
      </c>
    </row>
    <row r="735" spans="1:24" x14ac:dyDescent="0.25">
      <c r="A735" s="36" t="str">
        <f t="shared" si="66"/>
        <v>1705</v>
      </c>
      <c r="B735" s="36" t="str">
        <f t="shared" si="67"/>
        <v>北</v>
      </c>
      <c r="C735" s="36" t="str">
        <f t="shared" si="68"/>
        <v>民營B</v>
      </c>
      <c r="D735" s="37" t="str">
        <f t="shared" si="69"/>
        <v>0734</v>
      </c>
      <c r="E735" s="25" t="str">
        <f t="shared" si="71"/>
        <v>1705-北-民營B-0734</v>
      </c>
      <c r="F735" s="35" t="str">
        <f t="shared" si="70"/>
        <v>蘇O騰</v>
      </c>
      <c r="G735" s="22">
        <v>42885</v>
      </c>
      <c r="H735" s="23" t="s">
        <v>5082</v>
      </c>
      <c r="I735" s="23" t="s">
        <v>111</v>
      </c>
      <c r="J735" s="23" t="s">
        <v>18</v>
      </c>
      <c r="K735" s="23" t="s">
        <v>5083</v>
      </c>
      <c r="L735" s="23" t="s">
        <v>5084</v>
      </c>
      <c r="M735" s="23" t="s">
        <v>954</v>
      </c>
      <c r="N735" s="23" t="s">
        <v>5085</v>
      </c>
      <c r="O735" s="22">
        <v>42498</v>
      </c>
      <c r="P735" s="22">
        <v>42652</v>
      </c>
      <c r="Q735" s="26">
        <v>42798</v>
      </c>
      <c r="R735" s="23" t="s">
        <v>23</v>
      </c>
      <c r="S735" s="23" t="s">
        <v>5086</v>
      </c>
      <c r="T735" s="23" t="s">
        <v>41</v>
      </c>
      <c r="U735" s="22">
        <v>43077</v>
      </c>
      <c r="V735" s="22">
        <v>44902</v>
      </c>
      <c r="W735" s="23">
        <v>3</v>
      </c>
      <c r="X735" s="23" t="s">
        <v>5087</v>
      </c>
    </row>
    <row r="736" spans="1:24" x14ac:dyDescent="0.25">
      <c r="A736" s="36" t="str">
        <f t="shared" si="66"/>
        <v>1705</v>
      </c>
      <c r="B736" s="36" t="str">
        <f t="shared" si="67"/>
        <v>北</v>
      </c>
      <c r="C736" s="36" t="str">
        <f t="shared" si="68"/>
        <v>民營B</v>
      </c>
      <c r="D736" s="37" t="str">
        <f t="shared" si="69"/>
        <v>0735</v>
      </c>
      <c r="E736" s="25" t="str">
        <f t="shared" si="71"/>
        <v>1705-北-民營C-0735</v>
      </c>
      <c r="F736" s="35" t="str">
        <f t="shared" si="70"/>
        <v>簡O</v>
      </c>
      <c r="G736" s="22">
        <v>42885</v>
      </c>
      <c r="H736" s="23" t="s">
        <v>5088</v>
      </c>
      <c r="I736" s="23" t="s">
        <v>28</v>
      </c>
      <c r="J736" s="23" t="s">
        <v>18</v>
      </c>
      <c r="K736" s="23" t="s">
        <v>5089</v>
      </c>
      <c r="L736" s="23" t="s">
        <v>5090</v>
      </c>
      <c r="M736" s="23" t="s">
        <v>21</v>
      </c>
      <c r="N736" s="23" t="s">
        <v>47</v>
      </c>
      <c r="O736" s="22">
        <v>42498</v>
      </c>
      <c r="P736" s="22">
        <v>42652</v>
      </c>
      <c r="Q736" s="26">
        <v>42798</v>
      </c>
      <c r="R736" s="23" t="s">
        <v>23</v>
      </c>
      <c r="S736" s="23" t="s">
        <v>5091</v>
      </c>
      <c r="T736" s="23" t="s">
        <v>34</v>
      </c>
      <c r="U736" s="22">
        <v>45066</v>
      </c>
      <c r="V736" s="22">
        <v>43970</v>
      </c>
      <c r="W736" s="23">
        <v>3</v>
      </c>
      <c r="X736" s="23" t="s">
        <v>5092</v>
      </c>
    </row>
    <row r="737" spans="1:24" x14ac:dyDescent="0.25">
      <c r="A737" s="36" t="str">
        <f t="shared" si="66"/>
        <v>1705</v>
      </c>
      <c r="B737" s="36" t="str">
        <f t="shared" si="67"/>
        <v>北</v>
      </c>
      <c r="C737" s="36" t="str">
        <f t="shared" si="68"/>
        <v>私人C</v>
      </c>
      <c r="D737" s="37" t="str">
        <f t="shared" si="69"/>
        <v>0736</v>
      </c>
      <c r="E737" s="25" t="str">
        <f t="shared" si="71"/>
        <v>1705-北-私人A-0736</v>
      </c>
      <c r="F737" s="35" t="str">
        <f t="shared" si="70"/>
        <v>林O河</v>
      </c>
      <c r="G737" s="22">
        <v>42885</v>
      </c>
      <c r="H737" s="23" t="s">
        <v>5093</v>
      </c>
      <c r="I737" s="23" t="s">
        <v>524</v>
      </c>
      <c r="J737" s="23" t="s">
        <v>18</v>
      </c>
      <c r="K737" s="23" t="s">
        <v>5094</v>
      </c>
      <c r="L737" s="23" t="s">
        <v>5095</v>
      </c>
      <c r="M737" s="23" t="s">
        <v>21</v>
      </c>
      <c r="N737" s="23" t="s">
        <v>5096</v>
      </c>
      <c r="O737" s="22">
        <v>42498</v>
      </c>
      <c r="P737" s="22">
        <v>42652</v>
      </c>
      <c r="Q737" s="26">
        <v>42798</v>
      </c>
      <c r="R737" s="23" t="s">
        <v>23</v>
      </c>
      <c r="S737" s="23" t="s">
        <v>5097</v>
      </c>
      <c r="T737" s="23" t="s">
        <v>25</v>
      </c>
      <c r="U737" s="22">
        <v>42695</v>
      </c>
      <c r="V737" s="22">
        <v>45250</v>
      </c>
      <c r="W737" s="23">
        <v>3</v>
      </c>
      <c r="X737" s="23" t="s">
        <v>5098</v>
      </c>
    </row>
    <row r="738" spans="1:24" x14ac:dyDescent="0.25">
      <c r="A738" s="36" t="str">
        <f t="shared" si="66"/>
        <v>1705</v>
      </c>
      <c r="B738" s="36" t="str">
        <f t="shared" si="67"/>
        <v>北</v>
      </c>
      <c r="C738" s="36" t="str">
        <f t="shared" si="68"/>
        <v>金融A</v>
      </c>
      <c r="D738" s="37" t="str">
        <f t="shared" si="69"/>
        <v>0737</v>
      </c>
      <c r="E738" s="25" t="str">
        <f t="shared" si="71"/>
        <v>1705-北-金融C-0737</v>
      </c>
      <c r="F738" s="35" t="str">
        <f t="shared" si="70"/>
        <v>陳O堅</v>
      </c>
      <c r="G738" s="22">
        <v>42885</v>
      </c>
      <c r="H738" s="23" t="s">
        <v>5099</v>
      </c>
      <c r="I738" s="23" t="s">
        <v>154</v>
      </c>
      <c r="J738" s="23" t="s">
        <v>18</v>
      </c>
      <c r="K738" s="23" t="s">
        <v>5100</v>
      </c>
      <c r="L738" s="23" t="s">
        <v>5101</v>
      </c>
      <c r="M738" s="23" t="s">
        <v>995</v>
      </c>
      <c r="N738" s="23" t="s">
        <v>22</v>
      </c>
      <c r="O738" s="22">
        <v>42498</v>
      </c>
      <c r="P738" s="22">
        <v>42652</v>
      </c>
      <c r="Q738" s="22">
        <v>42798</v>
      </c>
      <c r="R738" s="23" t="s">
        <v>23</v>
      </c>
      <c r="S738" s="23" t="s">
        <v>5102</v>
      </c>
      <c r="T738" s="23" t="s">
        <v>41</v>
      </c>
      <c r="U738" s="22">
        <v>44701</v>
      </c>
      <c r="V738" s="22">
        <v>44335</v>
      </c>
      <c r="W738" s="23">
        <v>3</v>
      </c>
      <c r="X738" s="23" t="s">
        <v>5103</v>
      </c>
    </row>
    <row r="739" spans="1:24" x14ac:dyDescent="0.25">
      <c r="A739" s="36" t="str">
        <f t="shared" si="66"/>
        <v>1705</v>
      </c>
      <c r="B739" s="36" t="str">
        <f t="shared" si="67"/>
        <v>北</v>
      </c>
      <c r="C739" s="36" t="str">
        <f t="shared" si="68"/>
        <v>民營C</v>
      </c>
      <c r="D739" s="37" t="str">
        <f t="shared" si="69"/>
        <v>0738</v>
      </c>
      <c r="E739" s="25" t="str">
        <f t="shared" si="71"/>
        <v>1705-北-民營C-0738</v>
      </c>
      <c r="F739" s="35" t="str">
        <f t="shared" si="70"/>
        <v>葉O明</v>
      </c>
      <c r="G739" s="22">
        <v>42886</v>
      </c>
      <c r="H739" s="23" t="s">
        <v>5104</v>
      </c>
      <c r="I739" s="23" t="s">
        <v>28</v>
      </c>
      <c r="J739" s="23" t="s">
        <v>18</v>
      </c>
      <c r="K739" s="23" t="s">
        <v>5105</v>
      </c>
      <c r="L739" s="23" t="s">
        <v>5106</v>
      </c>
      <c r="M739" s="23" t="s">
        <v>972</v>
      </c>
      <c r="N739" s="23" t="s">
        <v>5107</v>
      </c>
      <c r="O739" s="22">
        <v>42498</v>
      </c>
      <c r="P739" s="22">
        <v>42652</v>
      </c>
      <c r="Q739" s="26">
        <v>42798</v>
      </c>
      <c r="R739" s="23" t="s">
        <v>23</v>
      </c>
      <c r="S739" s="23" t="s">
        <v>5108</v>
      </c>
      <c r="T739" s="23" t="s">
        <v>49</v>
      </c>
      <c r="U739" s="22">
        <v>43078</v>
      </c>
      <c r="V739" s="22">
        <v>44903</v>
      </c>
      <c r="W739" s="23">
        <v>3</v>
      </c>
      <c r="X739" s="23" t="s">
        <v>5109</v>
      </c>
    </row>
    <row r="740" spans="1:24" x14ac:dyDescent="0.25">
      <c r="A740" s="36" t="str">
        <f t="shared" si="66"/>
        <v>1705</v>
      </c>
      <c r="B740" s="36" t="str">
        <f t="shared" si="67"/>
        <v>北</v>
      </c>
      <c r="C740" s="36" t="str">
        <f t="shared" si="68"/>
        <v>其他C</v>
      </c>
      <c r="D740" s="37" t="str">
        <f t="shared" si="69"/>
        <v>0739</v>
      </c>
      <c r="E740" s="25" t="str">
        <f t="shared" si="71"/>
        <v>1705-北-其他A-0739</v>
      </c>
      <c r="F740" s="35" t="str">
        <f t="shared" si="70"/>
        <v>林O河</v>
      </c>
      <c r="G740" s="22">
        <v>42886</v>
      </c>
      <c r="H740" s="23" t="s">
        <v>5110</v>
      </c>
      <c r="I740" s="23" t="s">
        <v>44</v>
      </c>
      <c r="J740" s="23" t="s">
        <v>18</v>
      </c>
      <c r="K740" s="23" t="s">
        <v>5111</v>
      </c>
      <c r="L740" s="23" t="s">
        <v>5112</v>
      </c>
      <c r="M740" s="23" t="s">
        <v>31</v>
      </c>
      <c r="N740" s="23" t="s">
        <v>5096</v>
      </c>
      <c r="O740" s="22">
        <v>42498</v>
      </c>
      <c r="P740" s="22">
        <v>42652</v>
      </c>
      <c r="Q740" s="26">
        <v>42798</v>
      </c>
      <c r="R740" s="23" t="s">
        <v>23</v>
      </c>
      <c r="S740" s="23" t="s">
        <v>5113</v>
      </c>
      <c r="T740" s="23" t="s">
        <v>34</v>
      </c>
      <c r="U740" s="22">
        <v>42696</v>
      </c>
      <c r="V740" s="22">
        <v>45251</v>
      </c>
      <c r="W740" s="23">
        <v>3</v>
      </c>
      <c r="X740" s="23" t="s">
        <v>5098</v>
      </c>
    </row>
    <row r="741" spans="1:24" x14ac:dyDescent="0.25">
      <c r="A741" s="36" t="str">
        <f t="shared" si="66"/>
        <v>1705</v>
      </c>
      <c r="B741" s="36" t="str">
        <f t="shared" si="67"/>
        <v>北</v>
      </c>
      <c r="C741" s="36" t="str">
        <f t="shared" si="68"/>
        <v>其他A</v>
      </c>
      <c r="D741" s="37" t="str">
        <f t="shared" si="69"/>
        <v>0740</v>
      </c>
      <c r="E741" s="25" t="str">
        <f t="shared" si="71"/>
        <v>1705-北-其他B-0740</v>
      </c>
      <c r="F741" s="35" t="str">
        <f t="shared" si="70"/>
        <v>康O熊</v>
      </c>
      <c r="G741" s="22">
        <v>42886</v>
      </c>
      <c r="H741" s="23" t="s">
        <v>5114</v>
      </c>
      <c r="I741" s="23" t="s">
        <v>71</v>
      </c>
      <c r="J741" s="23" t="s">
        <v>18</v>
      </c>
      <c r="K741" s="23" t="s">
        <v>5115</v>
      </c>
      <c r="L741" s="23" t="s">
        <v>5116</v>
      </c>
      <c r="M741" s="23" t="s">
        <v>21</v>
      </c>
      <c r="N741" s="23" t="s">
        <v>5117</v>
      </c>
      <c r="O741" s="22">
        <v>42498</v>
      </c>
      <c r="P741" s="22">
        <v>42652</v>
      </c>
      <c r="Q741" s="22">
        <v>42798</v>
      </c>
      <c r="R741" s="23" t="s">
        <v>23</v>
      </c>
      <c r="S741" s="23" t="s">
        <v>5118</v>
      </c>
      <c r="T741" s="23" t="s">
        <v>49</v>
      </c>
      <c r="U741" s="22">
        <v>44702</v>
      </c>
      <c r="V741" s="22">
        <v>44336</v>
      </c>
      <c r="W741" s="23">
        <v>3</v>
      </c>
      <c r="X741" s="23" t="s">
        <v>5119</v>
      </c>
    </row>
    <row r="742" spans="1:24" x14ac:dyDescent="0.25">
      <c r="A742" s="36" t="str">
        <f t="shared" si="66"/>
        <v>1705</v>
      </c>
      <c r="B742" s="36" t="str">
        <f t="shared" si="67"/>
        <v>北</v>
      </c>
      <c r="C742" s="36" t="str">
        <f t="shared" si="68"/>
        <v>金融B</v>
      </c>
      <c r="D742" s="37" t="str">
        <f t="shared" si="69"/>
        <v>0741</v>
      </c>
      <c r="E742" s="25" t="str">
        <f t="shared" si="71"/>
        <v>1705-北-金融C-0741</v>
      </c>
      <c r="F742" s="35" t="str">
        <f t="shared" si="70"/>
        <v>蔡O勳</v>
      </c>
      <c r="G742" s="22">
        <v>42886</v>
      </c>
      <c r="H742" s="23" t="s">
        <v>5120</v>
      </c>
      <c r="I742" s="23" t="s">
        <v>154</v>
      </c>
      <c r="J742" s="23" t="s">
        <v>18</v>
      </c>
      <c r="K742" s="23" t="s">
        <v>5121</v>
      </c>
      <c r="L742" s="23" t="s">
        <v>5122</v>
      </c>
      <c r="M742" s="23" t="s">
        <v>31</v>
      </c>
      <c r="N742" s="23" t="s">
        <v>5123</v>
      </c>
      <c r="O742" s="22">
        <v>42498</v>
      </c>
      <c r="P742" s="22">
        <v>42652</v>
      </c>
      <c r="Q742" s="26">
        <v>42798</v>
      </c>
      <c r="R742" s="23" t="s">
        <v>23</v>
      </c>
      <c r="S742" s="23" t="s">
        <v>5124</v>
      </c>
      <c r="T742" s="23" t="s">
        <v>41</v>
      </c>
      <c r="U742" s="22">
        <v>45067</v>
      </c>
      <c r="V742" s="22">
        <v>43971</v>
      </c>
      <c r="W742" s="23">
        <v>3</v>
      </c>
      <c r="X742" s="23" t="s">
        <v>5125</v>
      </c>
    </row>
    <row r="743" spans="1:24" x14ac:dyDescent="0.25">
      <c r="A743" s="36" t="str">
        <f t="shared" si="66"/>
        <v>1706</v>
      </c>
      <c r="B743" s="36" t="str">
        <f t="shared" si="67"/>
        <v>北</v>
      </c>
      <c r="C743" s="36" t="str">
        <f t="shared" si="68"/>
        <v>公家C</v>
      </c>
      <c r="D743" s="37" t="str">
        <f t="shared" si="69"/>
        <v>0742</v>
      </c>
      <c r="E743" s="25" t="str">
        <f t="shared" si="71"/>
        <v>1706-北-公家C-0742</v>
      </c>
      <c r="F743" s="35" t="str">
        <f t="shared" si="70"/>
        <v>林O顏</v>
      </c>
      <c r="G743" s="22">
        <v>42887</v>
      </c>
      <c r="H743" s="23" t="s">
        <v>5126</v>
      </c>
      <c r="I743" s="23" t="s">
        <v>104</v>
      </c>
      <c r="J743" s="23" t="s">
        <v>18</v>
      </c>
      <c r="K743" s="23" t="s">
        <v>5127</v>
      </c>
      <c r="L743" s="23" t="s">
        <v>5128</v>
      </c>
      <c r="M743" s="23" t="s">
        <v>21</v>
      </c>
      <c r="N743" s="23" t="s">
        <v>5129</v>
      </c>
      <c r="O743" s="22">
        <v>42498</v>
      </c>
      <c r="P743" s="22">
        <v>42652</v>
      </c>
      <c r="Q743" s="26">
        <v>42798</v>
      </c>
      <c r="R743" s="23" t="s">
        <v>23</v>
      </c>
      <c r="S743" s="23" t="s">
        <v>5130</v>
      </c>
      <c r="T743" s="23" t="s">
        <v>41</v>
      </c>
      <c r="U743" s="22">
        <v>42697</v>
      </c>
      <c r="V743" s="22">
        <v>45252</v>
      </c>
      <c r="W743" s="23">
        <v>3</v>
      </c>
      <c r="X743" s="23" t="s">
        <v>5131</v>
      </c>
    </row>
    <row r="744" spans="1:24" x14ac:dyDescent="0.25">
      <c r="A744" s="36" t="str">
        <f t="shared" si="66"/>
        <v>1706</v>
      </c>
      <c r="B744" s="36" t="str">
        <f t="shared" si="67"/>
        <v>北</v>
      </c>
      <c r="C744" s="36" t="str">
        <f t="shared" si="68"/>
        <v>公家C</v>
      </c>
      <c r="D744" s="37" t="str">
        <f t="shared" si="69"/>
        <v>0743</v>
      </c>
      <c r="E744" s="25" t="str">
        <f t="shared" si="71"/>
        <v>1706-北-公家C-0743</v>
      </c>
      <c r="F744" s="35" t="str">
        <f t="shared" si="70"/>
        <v>紀O在</v>
      </c>
      <c r="G744" s="22">
        <v>42887</v>
      </c>
      <c r="H744" s="23" t="s">
        <v>5132</v>
      </c>
      <c r="I744" s="23" t="s">
        <v>104</v>
      </c>
      <c r="J744" s="23" t="s">
        <v>18</v>
      </c>
      <c r="K744" s="23" t="s">
        <v>5133</v>
      </c>
      <c r="L744" s="23" t="s">
        <v>5134</v>
      </c>
      <c r="M744" s="23" t="s">
        <v>31</v>
      </c>
      <c r="N744" s="23" t="s">
        <v>5135</v>
      </c>
      <c r="O744" s="22">
        <v>42498</v>
      </c>
      <c r="P744" s="22">
        <v>42652</v>
      </c>
      <c r="Q744" s="22">
        <v>42798</v>
      </c>
      <c r="R744" s="23" t="s">
        <v>23</v>
      </c>
      <c r="S744" s="23" t="s">
        <v>5136</v>
      </c>
      <c r="T744" s="23" t="s">
        <v>25</v>
      </c>
      <c r="U744" s="22">
        <v>44703</v>
      </c>
      <c r="V744" s="22">
        <v>44337</v>
      </c>
      <c r="W744" s="23">
        <v>3</v>
      </c>
      <c r="X744" s="23" t="s">
        <v>5137</v>
      </c>
    </row>
    <row r="745" spans="1:24" x14ac:dyDescent="0.25">
      <c r="A745" s="36" t="str">
        <f t="shared" si="66"/>
        <v>1706</v>
      </c>
      <c r="B745" s="36" t="str">
        <f t="shared" si="67"/>
        <v>北</v>
      </c>
      <c r="C745" s="36" t="str">
        <f t="shared" si="68"/>
        <v>其他C</v>
      </c>
      <c r="D745" s="37" t="str">
        <f t="shared" si="69"/>
        <v>0744</v>
      </c>
      <c r="E745" s="25" t="str">
        <f t="shared" si="71"/>
        <v>1706-北-其他A-0744</v>
      </c>
      <c r="F745" s="35" t="str">
        <f t="shared" si="70"/>
        <v>王O慧</v>
      </c>
      <c r="G745" s="22">
        <v>42887</v>
      </c>
      <c r="H745" s="23" t="s">
        <v>5138</v>
      </c>
      <c r="I745" s="23" t="s">
        <v>44</v>
      </c>
      <c r="J745" s="23" t="s">
        <v>18</v>
      </c>
      <c r="K745" s="23" t="s">
        <v>5139</v>
      </c>
      <c r="L745" s="23" t="s">
        <v>5140</v>
      </c>
      <c r="M745" s="23" t="s">
        <v>995</v>
      </c>
      <c r="N745" s="23" t="s">
        <v>114</v>
      </c>
      <c r="O745" s="22">
        <v>42498</v>
      </c>
      <c r="P745" s="22">
        <v>42652</v>
      </c>
      <c r="Q745" s="26">
        <v>42798</v>
      </c>
      <c r="R745" s="23" t="s">
        <v>23</v>
      </c>
      <c r="S745" s="23" t="s">
        <v>5141</v>
      </c>
      <c r="T745" s="23" t="s">
        <v>49</v>
      </c>
      <c r="U745" s="22">
        <v>45068</v>
      </c>
      <c r="V745" s="22">
        <v>43972</v>
      </c>
      <c r="W745" s="23">
        <v>3</v>
      </c>
      <c r="X745" s="23" t="s">
        <v>4662</v>
      </c>
    </row>
    <row r="746" spans="1:24" x14ac:dyDescent="0.25">
      <c r="A746" s="36" t="str">
        <f t="shared" si="66"/>
        <v>1706</v>
      </c>
      <c r="B746" s="36" t="str">
        <f t="shared" si="67"/>
        <v>北</v>
      </c>
      <c r="C746" s="36" t="str">
        <f t="shared" si="68"/>
        <v>金融A</v>
      </c>
      <c r="D746" s="37" t="str">
        <f t="shared" si="69"/>
        <v>0745</v>
      </c>
      <c r="E746" s="25" t="str">
        <f t="shared" si="71"/>
        <v>1706-北-金融C-0745</v>
      </c>
      <c r="F746" s="35" t="str">
        <f t="shared" si="70"/>
        <v>蘇O菊</v>
      </c>
      <c r="G746" s="22">
        <v>42887</v>
      </c>
      <c r="H746" s="23" t="s">
        <v>5142</v>
      </c>
      <c r="I746" s="23" t="s">
        <v>154</v>
      </c>
      <c r="J746" s="23" t="s">
        <v>18</v>
      </c>
      <c r="K746" s="23" t="s">
        <v>5143</v>
      </c>
      <c r="L746" s="23" t="s">
        <v>5144</v>
      </c>
      <c r="M746" s="23" t="s">
        <v>31</v>
      </c>
      <c r="N746" s="23" t="s">
        <v>354</v>
      </c>
      <c r="O746" s="22">
        <v>42498</v>
      </c>
      <c r="P746" s="22">
        <v>42652</v>
      </c>
      <c r="Q746" s="26">
        <v>42798</v>
      </c>
      <c r="R746" s="23" t="s">
        <v>23</v>
      </c>
      <c r="S746" s="23" t="s">
        <v>5145</v>
      </c>
      <c r="T746" s="23" t="s">
        <v>25</v>
      </c>
      <c r="U746" s="22">
        <v>43079</v>
      </c>
      <c r="V746" s="22">
        <v>44904</v>
      </c>
      <c r="W746" s="23">
        <v>3</v>
      </c>
      <c r="X746" s="23" t="s">
        <v>5146</v>
      </c>
    </row>
    <row r="747" spans="1:24" x14ac:dyDescent="0.25">
      <c r="A747" s="36" t="str">
        <f t="shared" si="66"/>
        <v>1706</v>
      </c>
      <c r="B747" s="36" t="str">
        <f t="shared" si="67"/>
        <v>北</v>
      </c>
      <c r="C747" s="36" t="str">
        <f t="shared" si="68"/>
        <v>公家C</v>
      </c>
      <c r="D747" s="37" t="str">
        <f t="shared" si="69"/>
        <v>0746</v>
      </c>
      <c r="E747" s="25" t="str">
        <f t="shared" si="71"/>
        <v>1706-北-公家A-0746</v>
      </c>
      <c r="F747" s="35" t="str">
        <f t="shared" si="70"/>
        <v>李O女</v>
      </c>
      <c r="G747" s="22">
        <v>42888</v>
      </c>
      <c r="H747" s="23" t="s">
        <v>5147</v>
      </c>
      <c r="I747" s="23" t="s">
        <v>213</v>
      </c>
      <c r="J747" s="23" t="s">
        <v>18</v>
      </c>
      <c r="K747" s="23" t="s">
        <v>5148</v>
      </c>
      <c r="L747" s="23" t="s">
        <v>5149</v>
      </c>
      <c r="M747" s="23" t="s">
        <v>31</v>
      </c>
      <c r="N747" s="23" t="s">
        <v>3519</v>
      </c>
      <c r="O747" s="22">
        <v>42498</v>
      </c>
      <c r="P747" s="22">
        <v>42652</v>
      </c>
      <c r="Q747" s="26">
        <v>42798</v>
      </c>
      <c r="R747" s="23" t="s">
        <v>23</v>
      </c>
      <c r="S747" s="23" t="s">
        <v>5150</v>
      </c>
      <c r="T747" s="23" t="s">
        <v>49</v>
      </c>
      <c r="U747" s="22">
        <v>42698</v>
      </c>
      <c r="V747" s="22">
        <v>45253</v>
      </c>
      <c r="W747" s="23">
        <v>3</v>
      </c>
      <c r="X747" s="23" t="s">
        <v>5151</v>
      </c>
    </row>
    <row r="748" spans="1:24" x14ac:dyDescent="0.25">
      <c r="A748" s="36" t="str">
        <f t="shared" si="66"/>
        <v>1706</v>
      </c>
      <c r="B748" s="36" t="str">
        <f t="shared" si="67"/>
        <v>北</v>
      </c>
      <c r="C748" s="36" t="str">
        <f t="shared" si="68"/>
        <v>民營A</v>
      </c>
      <c r="D748" s="37" t="str">
        <f t="shared" si="69"/>
        <v>0747</v>
      </c>
      <c r="E748" s="25" t="str">
        <f t="shared" si="71"/>
        <v>1706-北-民營C-0747</v>
      </c>
      <c r="F748" s="35" t="str">
        <f t="shared" si="70"/>
        <v>謝O卿</v>
      </c>
      <c r="G748" s="22">
        <v>42888</v>
      </c>
      <c r="H748" s="23" t="s">
        <v>5152</v>
      </c>
      <c r="I748" s="23" t="s">
        <v>28</v>
      </c>
      <c r="J748" s="23" t="s">
        <v>18</v>
      </c>
      <c r="K748" s="23" t="s">
        <v>5153</v>
      </c>
      <c r="L748" s="23" t="s">
        <v>5154</v>
      </c>
      <c r="M748" s="23" t="s">
        <v>995</v>
      </c>
      <c r="N748" s="23" t="s">
        <v>22</v>
      </c>
      <c r="O748" s="22">
        <v>42498</v>
      </c>
      <c r="P748" s="22">
        <v>42652</v>
      </c>
      <c r="Q748" s="22">
        <v>42798</v>
      </c>
      <c r="R748" s="23" t="s">
        <v>23</v>
      </c>
      <c r="S748" s="23" t="s">
        <v>5155</v>
      </c>
      <c r="T748" s="23" t="s">
        <v>34</v>
      </c>
      <c r="U748" s="22">
        <v>44704</v>
      </c>
      <c r="V748" s="22">
        <v>44338</v>
      </c>
      <c r="W748" s="23">
        <v>3</v>
      </c>
      <c r="X748" s="23" t="s">
        <v>5156</v>
      </c>
    </row>
    <row r="749" spans="1:24" x14ac:dyDescent="0.25">
      <c r="A749" s="36" t="str">
        <f t="shared" si="66"/>
        <v>1706</v>
      </c>
      <c r="B749" s="36" t="str">
        <f t="shared" si="67"/>
        <v>北</v>
      </c>
      <c r="C749" s="36" t="str">
        <f t="shared" si="68"/>
        <v>其他C</v>
      </c>
      <c r="D749" s="37" t="str">
        <f t="shared" si="69"/>
        <v>0748</v>
      </c>
      <c r="E749" s="25" t="str">
        <f t="shared" si="71"/>
        <v>1706-北-其他C-0748</v>
      </c>
      <c r="F749" s="35" t="str">
        <f t="shared" si="70"/>
        <v>張O雲</v>
      </c>
      <c r="G749" s="22">
        <v>42888</v>
      </c>
      <c r="H749" s="23" t="s">
        <v>5157</v>
      </c>
      <c r="I749" s="23" t="s">
        <v>124</v>
      </c>
      <c r="J749" s="23" t="s">
        <v>18</v>
      </c>
      <c r="K749" s="23" t="s">
        <v>5158</v>
      </c>
      <c r="L749" s="23" t="s">
        <v>5159</v>
      </c>
      <c r="M749" s="23" t="s">
        <v>995</v>
      </c>
      <c r="N749" s="23" t="s">
        <v>5160</v>
      </c>
      <c r="O749" s="22">
        <v>42498</v>
      </c>
      <c r="P749" s="22">
        <v>42652</v>
      </c>
      <c r="Q749" s="26">
        <v>42798</v>
      </c>
      <c r="R749" s="23" t="s">
        <v>23</v>
      </c>
      <c r="S749" s="23" t="s">
        <v>5161</v>
      </c>
      <c r="T749" s="23" t="s">
        <v>34</v>
      </c>
      <c r="U749" s="22">
        <v>43080</v>
      </c>
      <c r="V749" s="22">
        <v>44905</v>
      </c>
      <c r="W749" s="23">
        <v>3</v>
      </c>
      <c r="X749" s="23" t="s">
        <v>5162</v>
      </c>
    </row>
    <row r="750" spans="1:24" x14ac:dyDescent="0.25">
      <c r="A750" s="36" t="str">
        <f t="shared" si="66"/>
        <v>1706</v>
      </c>
      <c r="B750" s="36" t="str">
        <f t="shared" si="67"/>
        <v>北</v>
      </c>
      <c r="C750" s="36" t="str">
        <f t="shared" si="68"/>
        <v>金融C</v>
      </c>
      <c r="D750" s="37" t="str">
        <f t="shared" si="69"/>
        <v>0749</v>
      </c>
      <c r="E750" s="25" t="str">
        <f t="shared" si="71"/>
        <v>1706-北-金融A-0749</v>
      </c>
      <c r="F750" s="35" t="str">
        <f t="shared" si="70"/>
        <v>施O志</v>
      </c>
      <c r="G750" s="22">
        <v>42888</v>
      </c>
      <c r="H750" s="23" t="s">
        <v>5163</v>
      </c>
      <c r="I750" s="23" t="s">
        <v>52</v>
      </c>
      <c r="J750" s="23" t="s">
        <v>18</v>
      </c>
      <c r="K750" s="23" t="s">
        <v>5164</v>
      </c>
      <c r="L750" s="23" t="s">
        <v>5165</v>
      </c>
      <c r="M750" s="23" t="s">
        <v>21</v>
      </c>
      <c r="N750" s="23" t="s">
        <v>93</v>
      </c>
      <c r="O750" s="22">
        <v>42498</v>
      </c>
      <c r="P750" s="22">
        <v>42652</v>
      </c>
      <c r="Q750" s="26">
        <v>42798</v>
      </c>
      <c r="R750" s="23" t="s">
        <v>23</v>
      </c>
      <c r="S750" s="23" t="s">
        <v>5166</v>
      </c>
      <c r="T750" s="23" t="s">
        <v>25</v>
      </c>
      <c r="U750" s="22">
        <v>45069</v>
      </c>
      <c r="V750" s="22">
        <v>43973</v>
      </c>
      <c r="W750" s="23">
        <v>3</v>
      </c>
      <c r="X750" s="23" t="s">
        <v>5167</v>
      </c>
    </row>
    <row r="751" spans="1:24" x14ac:dyDescent="0.25">
      <c r="A751" s="36" t="str">
        <f t="shared" si="66"/>
        <v>1706</v>
      </c>
      <c r="B751" s="36" t="str">
        <f t="shared" si="67"/>
        <v>北</v>
      </c>
      <c r="C751" s="36" t="str">
        <f t="shared" si="68"/>
        <v>民營A</v>
      </c>
      <c r="D751" s="37" t="str">
        <f t="shared" si="69"/>
        <v>0750</v>
      </c>
      <c r="E751" s="25" t="str">
        <f t="shared" si="71"/>
        <v>1706-北-民營A-0750</v>
      </c>
      <c r="F751" s="35" t="str">
        <f t="shared" si="70"/>
        <v>傅O特</v>
      </c>
      <c r="G751" s="22">
        <v>42889</v>
      </c>
      <c r="H751" s="23" t="s">
        <v>5168</v>
      </c>
      <c r="I751" s="23" t="s">
        <v>84</v>
      </c>
      <c r="J751" s="23" t="s">
        <v>18</v>
      </c>
      <c r="K751" s="23" t="s">
        <v>5169</v>
      </c>
      <c r="L751" s="23" t="s">
        <v>5170</v>
      </c>
      <c r="M751" s="23" t="s">
        <v>21</v>
      </c>
      <c r="N751" s="23" t="s">
        <v>5171</v>
      </c>
      <c r="O751" s="22">
        <v>42498</v>
      </c>
      <c r="P751" s="22">
        <v>42652</v>
      </c>
      <c r="Q751" s="26">
        <v>42798</v>
      </c>
      <c r="R751" s="23" t="s">
        <v>23</v>
      </c>
      <c r="S751" s="23" t="s">
        <v>5172</v>
      </c>
      <c r="T751" s="23" t="s">
        <v>25</v>
      </c>
      <c r="U751" s="22">
        <v>42699</v>
      </c>
      <c r="V751" s="22">
        <v>45254</v>
      </c>
      <c r="W751" s="23">
        <v>3</v>
      </c>
      <c r="X751" s="23" t="s">
        <v>5173</v>
      </c>
    </row>
    <row r="752" spans="1:24" x14ac:dyDescent="0.25">
      <c r="A752" s="36" t="str">
        <f t="shared" si="66"/>
        <v>1706</v>
      </c>
      <c r="B752" s="36" t="str">
        <f t="shared" si="67"/>
        <v>北</v>
      </c>
      <c r="C752" s="36" t="str">
        <f t="shared" si="68"/>
        <v>金融A</v>
      </c>
      <c r="D752" s="37" t="str">
        <f t="shared" si="69"/>
        <v>0751</v>
      </c>
      <c r="E752" s="25" t="str">
        <f t="shared" si="71"/>
        <v>1706-北-金融A-0751</v>
      </c>
      <c r="F752" s="35" t="str">
        <f t="shared" si="70"/>
        <v>葉O明</v>
      </c>
      <c r="G752" s="22">
        <v>42889</v>
      </c>
      <c r="H752" s="23" t="s">
        <v>5174</v>
      </c>
      <c r="I752" s="23" t="s">
        <v>52</v>
      </c>
      <c r="J752" s="23" t="s">
        <v>18</v>
      </c>
      <c r="K752" s="23" t="s">
        <v>5175</v>
      </c>
      <c r="L752" s="23" t="s">
        <v>5176</v>
      </c>
      <c r="M752" s="23" t="s">
        <v>21</v>
      </c>
      <c r="N752" s="23" t="s">
        <v>5107</v>
      </c>
      <c r="O752" s="22">
        <v>42498</v>
      </c>
      <c r="P752" s="22">
        <v>42652</v>
      </c>
      <c r="Q752" s="26">
        <v>42798</v>
      </c>
      <c r="R752" s="23" t="s">
        <v>23</v>
      </c>
      <c r="S752" s="23" t="s">
        <v>5177</v>
      </c>
      <c r="T752" s="23" t="s">
        <v>41</v>
      </c>
      <c r="U752" s="22">
        <v>43081</v>
      </c>
      <c r="V752" s="22">
        <v>44906</v>
      </c>
      <c r="W752" s="23">
        <v>3</v>
      </c>
      <c r="X752" s="23" t="s">
        <v>5109</v>
      </c>
    </row>
    <row r="753" spans="1:24" x14ac:dyDescent="0.25">
      <c r="A753" s="36" t="str">
        <f t="shared" si="66"/>
        <v>1706</v>
      </c>
      <c r="B753" s="36" t="str">
        <f t="shared" si="67"/>
        <v>北</v>
      </c>
      <c r="C753" s="36" t="str">
        <f t="shared" si="68"/>
        <v>金融A</v>
      </c>
      <c r="D753" s="37" t="str">
        <f t="shared" si="69"/>
        <v>0752</v>
      </c>
      <c r="E753" s="25" t="str">
        <f t="shared" si="71"/>
        <v>1706-北-金融B-0752</v>
      </c>
      <c r="F753" s="35" t="str">
        <f t="shared" si="70"/>
        <v>劉O宏</v>
      </c>
      <c r="G753" s="22">
        <v>42889</v>
      </c>
      <c r="H753" s="23" t="s">
        <v>5178</v>
      </c>
      <c r="I753" s="23" t="s">
        <v>97</v>
      </c>
      <c r="J753" s="23" t="s">
        <v>18</v>
      </c>
      <c r="K753" s="23" t="s">
        <v>5179</v>
      </c>
      <c r="L753" s="23" t="s">
        <v>5180</v>
      </c>
      <c r="M753" s="23" t="s">
        <v>31</v>
      </c>
      <c r="N753" s="23" t="s">
        <v>5181</v>
      </c>
      <c r="O753" s="22">
        <v>42498</v>
      </c>
      <c r="P753" s="22">
        <v>42652</v>
      </c>
      <c r="Q753" s="26">
        <v>42798</v>
      </c>
      <c r="R753" s="23" t="s">
        <v>23</v>
      </c>
      <c r="S753" s="23" t="s">
        <v>5182</v>
      </c>
      <c r="T753" s="23" t="s">
        <v>34</v>
      </c>
      <c r="U753" s="22">
        <v>45070</v>
      </c>
      <c r="V753" s="22">
        <v>43974</v>
      </c>
      <c r="W753" s="23">
        <v>3</v>
      </c>
      <c r="X753" s="23" t="s">
        <v>5183</v>
      </c>
    </row>
    <row r="754" spans="1:24" x14ac:dyDescent="0.25">
      <c r="A754" s="36" t="str">
        <f t="shared" si="66"/>
        <v>1706</v>
      </c>
      <c r="B754" s="36" t="str">
        <f t="shared" si="67"/>
        <v>北</v>
      </c>
      <c r="C754" s="36" t="str">
        <f t="shared" si="68"/>
        <v>金融B</v>
      </c>
      <c r="D754" s="37" t="str">
        <f t="shared" si="69"/>
        <v>0753</v>
      </c>
      <c r="E754" s="25" t="str">
        <f t="shared" si="71"/>
        <v>1706-北-金融A-0753</v>
      </c>
      <c r="F754" s="35" t="str">
        <f t="shared" si="70"/>
        <v>趙O霖</v>
      </c>
      <c r="G754" s="22">
        <v>42889</v>
      </c>
      <c r="H754" s="23" t="s">
        <v>5184</v>
      </c>
      <c r="I754" s="23" t="s">
        <v>52</v>
      </c>
      <c r="J754" s="23" t="s">
        <v>18</v>
      </c>
      <c r="K754" s="23" t="s">
        <v>5185</v>
      </c>
      <c r="L754" s="23" t="s">
        <v>5186</v>
      </c>
      <c r="M754" s="23" t="s">
        <v>21</v>
      </c>
      <c r="N754" s="23" t="s">
        <v>1580</v>
      </c>
      <c r="O754" s="22">
        <v>42498</v>
      </c>
      <c r="P754" s="22">
        <v>42652</v>
      </c>
      <c r="Q754" s="22">
        <v>42798</v>
      </c>
      <c r="R754" s="23" t="s">
        <v>23</v>
      </c>
      <c r="S754" s="23" t="s">
        <v>5187</v>
      </c>
      <c r="T754" s="23" t="s">
        <v>41</v>
      </c>
      <c r="U754" s="22">
        <v>44705</v>
      </c>
      <c r="V754" s="22">
        <v>44339</v>
      </c>
      <c r="W754" s="23">
        <v>3</v>
      </c>
      <c r="X754" s="23" t="s">
        <v>5188</v>
      </c>
    </row>
    <row r="755" spans="1:24" x14ac:dyDescent="0.25">
      <c r="A755" s="36" t="str">
        <f t="shared" si="66"/>
        <v>1706</v>
      </c>
      <c r="B755" s="36" t="str">
        <f t="shared" si="67"/>
        <v>北</v>
      </c>
      <c r="C755" s="36" t="str">
        <f t="shared" si="68"/>
        <v>民營A</v>
      </c>
      <c r="D755" s="37" t="str">
        <f t="shared" si="69"/>
        <v>0754</v>
      </c>
      <c r="E755" s="25" t="str">
        <f t="shared" si="71"/>
        <v>1706-北-民營B-0754</v>
      </c>
      <c r="F755" s="35" t="str">
        <f t="shared" si="70"/>
        <v>賴O志</v>
      </c>
      <c r="G755" s="22">
        <v>42890</v>
      </c>
      <c r="H755" s="23" t="s">
        <v>5189</v>
      </c>
      <c r="I755" s="23" t="s">
        <v>111</v>
      </c>
      <c r="J755" s="23" t="s">
        <v>18</v>
      </c>
      <c r="K755" s="23" t="s">
        <v>5190</v>
      </c>
      <c r="L755" s="23" t="s">
        <v>5191</v>
      </c>
      <c r="M755" s="23" t="s">
        <v>31</v>
      </c>
      <c r="N755" s="23" t="s">
        <v>5192</v>
      </c>
      <c r="O755" s="22">
        <v>42498</v>
      </c>
      <c r="P755" s="22">
        <v>42652</v>
      </c>
      <c r="Q755" s="26">
        <v>42798</v>
      </c>
      <c r="R755" s="23" t="s">
        <v>23</v>
      </c>
      <c r="S755" s="23" t="s">
        <v>5193</v>
      </c>
      <c r="T755" s="23" t="s">
        <v>34</v>
      </c>
      <c r="U755" s="22">
        <v>42700</v>
      </c>
      <c r="V755" s="22">
        <v>45255</v>
      </c>
      <c r="W755" s="23">
        <v>3</v>
      </c>
      <c r="X755" s="23" t="s">
        <v>5194</v>
      </c>
    </row>
    <row r="756" spans="1:24" x14ac:dyDescent="0.25">
      <c r="A756" s="36" t="str">
        <f t="shared" si="66"/>
        <v>1706</v>
      </c>
      <c r="B756" s="36" t="str">
        <f t="shared" si="67"/>
        <v>北</v>
      </c>
      <c r="C756" s="36" t="str">
        <f t="shared" si="68"/>
        <v>金融B</v>
      </c>
      <c r="D756" s="37" t="str">
        <f t="shared" si="69"/>
        <v>0755</v>
      </c>
      <c r="E756" s="25" t="str">
        <f t="shared" si="71"/>
        <v>1706-北-金融B-0755</v>
      </c>
      <c r="F756" s="35" t="str">
        <f t="shared" si="70"/>
        <v>葉O明</v>
      </c>
      <c r="G756" s="22">
        <v>42890</v>
      </c>
      <c r="H756" s="23" t="s">
        <v>5195</v>
      </c>
      <c r="I756" s="23" t="s">
        <v>97</v>
      </c>
      <c r="J756" s="23" t="s">
        <v>18</v>
      </c>
      <c r="K756" s="23" t="s">
        <v>5196</v>
      </c>
      <c r="L756" s="23" t="s">
        <v>5197</v>
      </c>
      <c r="M756" s="23" t="s">
        <v>954</v>
      </c>
      <c r="N756" s="23" t="s">
        <v>5107</v>
      </c>
      <c r="O756" s="22">
        <v>42498</v>
      </c>
      <c r="P756" s="22">
        <v>42652</v>
      </c>
      <c r="Q756" s="26">
        <v>42798</v>
      </c>
      <c r="R756" s="23" t="s">
        <v>23</v>
      </c>
      <c r="S756" s="23" t="s">
        <v>5198</v>
      </c>
      <c r="T756" s="23" t="s">
        <v>49</v>
      </c>
      <c r="U756" s="22">
        <v>43082</v>
      </c>
      <c r="V756" s="22">
        <v>44907</v>
      </c>
      <c r="W756" s="23">
        <v>3</v>
      </c>
      <c r="X756" s="23" t="s">
        <v>5109</v>
      </c>
    </row>
    <row r="757" spans="1:24" x14ac:dyDescent="0.25">
      <c r="A757" s="36" t="str">
        <f t="shared" si="66"/>
        <v>1706</v>
      </c>
      <c r="B757" s="36" t="str">
        <f t="shared" si="67"/>
        <v>北</v>
      </c>
      <c r="C757" s="36" t="str">
        <f t="shared" si="68"/>
        <v>金融B</v>
      </c>
      <c r="D757" s="37" t="str">
        <f t="shared" si="69"/>
        <v>0756</v>
      </c>
      <c r="E757" s="25" t="str">
        <f t="shared" si="71"/>
        <v>1706-北-金融C-0756</v>
      </c>
      <c r="F757" s="35" t="str">
        <f t="shared" si="70"/>
        <v>許O敏</v>
      </c>
      <c r="G757" s="22">
        <v>42890</v>
      </c>
      <c r="H757" s="23" t="s">
        <v>5199</v>
      </c>
      <c r="I757" s="23" t="s">
        <v>154</v>
      </c>
      <c r="J757" s="23" t="s">
        <v>18</v>
      </c>
      <c r="K757" s="23" t="s">
        <v>5200</v>
      </c>
      <c r="L757" s="23" t="s">
        <v>5201</v>
      </c>
      <c r="M757" s="23" t="s">
        <v>995</v>
      </c>
      <c r="N757" s="23" t="s">
        <v>5202</v>
      </c>
      <c r="O757" s="22">
        <v>42498</v>
      </c>
      <c r="P757" s="22">
        <v>42652</v>
      </c>
      <c r="Q757" s="26">
        <v>42798</v>
      </c>
      <c r="R757" s="23" t="s">
        <v>23</v>
      </c>
      <c r="S757" s="23" t="s">
        <v>5203</v>
      </c>
      <c r="T757" s="23" t="s">
        <v>41</v>
      </c>
      <c r="U757" s="22">
        <v>45071</v>
      </c>
      <c r="V757" s="22">
        <v>43975</v>
      </c>
      <c r="W757" s="23">
        <v>3</v>
      </c>
      <c r="X757" s="23" t="s">
        <v>4695</v>
      </c>
    </row>
    <row r="758" spans="1:24" x14ac:dyDescent="0.25">
      <c r="A758" s="36" t="str">
        <f t="shared" si="66"/>
        <v>1706</v>
      </c>
      <c r="B758" s="36" t="str">
        <f t="shared" si="67"/>
        <v>北</v>
      </c>
      <c r="C758" s="36" t="str">
        <f t="shared" si="68"/>
        <v>金融C</v>
      </c>
      <c r="D758" s="37" t="str">
        <f t="shared" si="69"/>
        <v>0757</v>
      </c>
      <c r="E758" s="25" t="str">
        <f t="shared" si="71"/>
        <v>1706-北-金融B-0757</v>
      </c>
      <c r="F758" s="35" t="str">
        <f t="shared" si="70"/>
        <v>施O芬</v>
      </c>
      <c r="G758" s="22">
        <v>42890</v>
      </c>
      <c r="H758" s="23" t="s">
        <v>5204</v>
      </c>
      <c r="I758" s="23" t="s">
        <v>97</v>
      </c>
      <c r="J758" s="23" t="s">
        <v>18</v>
      </c>
      <c r="K758" s="23" t="s">
        <v>5205</v>
      </c>
      <c r="L758" s="23" t="s">
        <v>5206</v>
      </c>
      <c r="M758" s="23" t="s">
        <v>31</v>
      </c>
      <c r="N758" s="23" t="s">
        <v>5207</v>
      </c>
      <c r="O758" s="22">
        <v>42498</v>
      </c>
      <c r="P758" s="22">
        <v>42652</v>
      </c>
      <c r="Q758" s="22">
        <v>42798</v>
      </c>
      <c r="R758" s="23" t="s">
        <v>23</v>
      </c>
      <c r="S758" s="23" t="s">
        <v>5208</v>
      </c>
      <c r="T758" s="23" t="s">
        <v>49</v>
      </c>
      <c r="U758" s="22">
        <v>44706</v>
      </c>
      <c r="V758" s="22">
        <v>44340</v>
      </c>
      <c r="W758" s="23">
        <v>3</v>
      </c>
      <c r="X758" s="23" t="s">
        <v>5209</v>
      </c>
    </row>
    <row r="759" spans="1:24" x14ac:dyDescent="0.25">
      <c r="A759" s="36" t="str">
        <f t="shared" si="66"/>
        <v>1706</v>
      </c>
      <c r="B759" s="36" t="str">
        <f t="shared" si="67"/>
        <v>北</v>
      </c>
      <c r="C759" s="36" t="str">
        <f t="shared" si="68"/>
        <v>公家B</v>
      </c>
      <c r="D759" s="37" t="str">
        <f t="shared" si="69"/>
        <v>0758</v>
      </c>
      <c r="E759" s="25" t="str">
        <f t="shared" si="71"/>
        <v>1706-北-公家A-0758</v>
      </c>
      <c r="F759" s="35" t="str">
        <f t="shared" si="70"/>
        <v>謝O科</v>
      </c>
      <c r="G759" s="22">
        <v>42891</v>
      </c>
      <c r="H759" s="23" t="s">
        <v>5210</v>
      </c>
      <c r="I759" s="23" t="s">
        <v>213</v>
      </c>
      <c r="J759" s="23" t="s">
        <v>18</v>
      </c>
      <c r="K759" s="23" t="s">
        <v>5211</v>
      </c>
      <c r="L759" s="23" t="s">
        <v>5212</v>
      </c>
      <c r="M759" s="23" t="s">
        <v>995</v>
      </c>
      <c r="N759" s="23" t="s">
        <v>591</v>
      </c>
      <c r="O759" s="22">
        <v>42498</v>
      </c>
      <c r="P759" s="22">
        <v>42652</v>
      </c>
      <c r="Q759" s="22">
        <v>42798</v>
      </c>
      <c r="R759" s="23" t="s">
        <v>23</v>
      </c>
      <c r="S759" s="23" t="s">
        <v>5213</v>
      </c>
      <c r="T759" s="23" t="s">
        <v>25</v>
      </c>
      <c r="U759" s="22">
        <v>44707</v>
      </c>
      <c r="V759" s="22">
        <v>44341</v>
      </c>
      <c r="W759" s="23">
        <v>3</v>
      </c>
      <c r="X759" s="23" t="s">
        <v>5214</v>
      </c>
    </row>
    <row r="760" spans="1:24" x14ac:dyDescent="0.25">
      <c r="A760" s="36" t="str">
        <f t="shared" si="66"/>
        <v>1706</v>
      </c>
      <c r="B760" s="36" t="str">
        <f t="shared" si="67"/>
        <v>北</v>
      </c>
      <c r="C760" s="36" t="str">
        <f t="shared" si="68"/>
        <v>其他A</v>
      </c>
      <c r="D760" s="37" t="str">
        <f t="shared" si="69"/>
        <v>0759</v>
      </c>
      <c r="E760" s="25" t="str">
        <f t="shared" si="71"/>
        <v>1706-北-其他B-0759</v>
      </c>
      <c r="F760" s="35" t="str">
        <f t="shared" si="70"/>
        <v>鄭O</v>
      </c>
      <c r="G760" s="22">
        <v>42891</v>
      </c>
      <c r="H760" s="23" t="s">
        <v>1222</v>
      </c>
      <c r="I760" s="23" t="s">
        <v>71</v>
      </c>
      <c r="J760" s="23" t="s">
        <v>18</v>
      </c>
      <c r="K760" s="23" t="s">
        <v>5215</v>
      </c>
      <c r="L760" s="23" t="s">
        <v>5216</v>
      </c>
      <c r="M760" s="23" t="s">
        <v>21</v>
      </c>
      <c r="N760" s="23" t="s">
        <v>5217</v>
      </c>
      <c r="O760" s="22">
        <v>42498</v>
      </c>
      <c r="P760" s="22">
        <v>42652</v>
      </c>
      <c r="Q760" s="26">
        <v>42798</v>
      </c>
      <c r="R760" s="23" t="s">
        <v>23</v>
      </c>
      <c r="S760" s="23" t="s">
        <v>5218</v>
      </c>
      <c r="T760" s="23" t="s">
        <v>49</v>
      </c>
      <c r="U760" s="22">
        <v>45072</v>
      </c>
      <c r="V760" s="22">
        <v>43976</v>
      </c>
      <c r="W760" s="23">
        <v>3</v>
      </c>
      <c r="X760" s="23" t="s">
        <v>1227</v>
      </c>
    </row>
    <row r="761" spans="1:24" x14ac:dyDescent="0.25">
      <c r="A761" s="36" t="str">
        <f t="shared" si="66"/>
        <v>1706</v>
      </c>
      <c r="B761" s="36" t="str">
        <f t="shared" si="67"/>
        <v>北</v>
      </c>
      <c r="C761" s="36" t="str">
        <f t="shared" si="68"/>
        <v>金融B</v>
      </c>
      <c r="D761" s="37" t="str">
        <f t="shared" si="69"/>
        <v>0760</v>
      </c>
      <c r="E761" s="25" t="str">
        <f t="shared" si="71"/>
        <v>1706-北-金融A-0760</v>
      </c>
      <c r="F761" s="35" t="str">
        <f t="shared" si="70"/>
        <v>艾O國</v>
      </c>
      <c r="G761" s="22">
        <v>42891</v>
      </c>
      <c r="H761" s="23" t="s">
        <v>5219</v>
      </c>
      <c r="I761" s="23" t="s">
        <v>52</v>
      </c>
      <c r="J761" s="23" t="s">
        <v>18</v>
      </c>
      <c r="K761" s="23" t="s">
        <v>5220</v>
      </c>
      <c r="L761" s="23" t="s">
        <v>5221</v>
      </c>
      <c r="M761" s="23" t="s">
        <v>21</v>
      </c>
      <c r="N761" s="23" t="s">
        <v>5222</v>
      </c>
      <c r="O761" s="22">
        <v>42498</v>
      </c>
      <c r="P761" s="22">
        <v>42652</v>
      </c>
      <c r="Q761" s="26">
        <v>42798</v>
      </c>
      <c r="R761" s="23" t="s">
        <v>23</v>
      </c>
      <c r="S761" s="23" t="s">
        <v>5223</v>
      </c>
      <c r="T761" s="23" t="s">
        <v>41</v>
      </c>
      <c r="U761" s="22">
        <v>42701</v>
      </c>
      <c r="V761" s="22">
        <v>45256</v>
      </c>
      <c r="W761" s="23">
        <v>3</v>
      </c>
      <c r="X761" s="23" t="s">
        <v>5224</v>
      </c>
    </row>
    <row r="762" spans="1:24" x14ac:dyDescent="0.25">
      <c r="A762" s="36" t="str">
        <f t="shared" si="66"/>
        <v>1706</v>
      </c>
      <c r="B762" s="36" t="str">
        <f t="shared" si="67"/>
        <v>北</v>
      </c>
      <c r="C762" s="36" t="str">
        <f t="shared" si="68"/>
        <v>金融A</v>
      </c>
      <c r="D762" s="37" t="str">
        <f t="shared" si="69"/>
        <v>0761</v>
      </c>
      <c r="E762" s="25" t="str">
        <f t="shared" si="71"/>
        <v>1706-北-金融C-0761</v>
      </c>
      <c r="F762" s="35" t="str">
        <f t="shared" si="70"/>
        <v>葉O明</v>
      </c>
      <c r="G762" s="22">
        <v>42891</v>
      </c>
      <c r="H762" s="23" t="s">
        <v>5225</v>
      </c>
      <c r="I762" s="23" t="s">
        <v>154</v>
      </c>
      <c r="J762" s="23" t="s">
        <v>18</v>
      </c>
      <c r="K762" s="23" t="s">
        <v>5226</v>
      </c>
      <c r="L762" s="23" t="s">
        <v>5227</v>
      </c>
      <c r="M762" s="23" t="s">
        <v>972</v>
      </c>
      <c r="N762" s="23" t="s">
        <v>5228</v>
      </c>
      <c r="O762" s="22">
        <v>42498</v>
      </c>
      <c r="P762" s="22">
        <v>42652</v>
      </c>
      <c r="Q762" s="26">
        <v>42798</v>
      </c>
      <c r="R762" s="23" t="s">
        <v>23</v>
      </c>
      <c r="S762" s="23" t="s">
        <v>5229</v>
      </c>
      <c r="T762" s="23" t="s">
        <v>25</v>
      </c>
      <c r="U762" s="22">
        <v>43083</v>
      </c>
      <c r="V762" s="22">
        <v>44908</v>
      </c>
      <c r="W762" s="23">
        <v>3</v>
      </c>
      <c r="X762" s="23" t="s">
        <v>5109</v>
      </c>
    </row>
    <row r="763" spans="1:24" x14ac:dyDescent="0.25">
      <c r="A763" s="36" t="str">
        <f t="shared" si="66"/>
        <v>1706</v>
      </c>
      <c r="B763" s="36" t="str">
        <f t="shared" si="67"/>
        <v>北</v>
      </c>
      <c r="C763" s="36" t="str">
        <f t="shared" si="68"/>
        <v>公家C</v>
      </c>
      <c r="D763" s="37" t="str">
        <f t="shared" si="69"/>
        <v>0762</v>
      </c>
      <c r="E763" s="25" t="str">
        <f t="shared" si="71"/>
        <v>1706-北-公家A-0762</v>
      </c>
      <c r="F763" s="35" t="str">
        <f t="shared" si="70"/>
        <v>簡O</v>
      </c>
      <c r="G763" s="22">
        <v>42892</v>
      </c>
      <c r="H763" s="23" t="s">
        <v>5230</v>
      </c>
      <c r="I763" s="23" t="s">
        <v>213</v>
      </c>
      <c r="J763" s="23" t="s">
        <v>18</v>
      </c>
      <c r="K763" s="23" t="s">
        <v>5231</v>
      </c>
      <c r="L763" s="23" t="s">
        <v>5232</v>
      </c>
      <c r="M763" s="23" t="s">
        <v>31</v>
      </c>
      <c r="N763" s="23" t="s">
        <v>192</v>
      </c>
      <c r="O763" s="22">
        <v>42498</v>
      </c>
      <c r="P763" s="22">
        <v>42652</v>
      </c>
      <c r="Q763" s="26">
        <v>42798</v>
      </c>
      <c r="R763" s="23" t="s">
        <v>23</v>
      </c>
      <c r="S763" s="23" t="s">
        <v>5233</v>
      </c>
      <c r="T763" s="23" t="s">
        <v>25</v>
      </c>
      <c r="U763" s="22">
        <v>45073</v>
      </c>
      <c r="V763" s="22">
        <v>43977</v>
      </c>
      <c r="W763" s="23">
        <v>3</v>
      </c>
      <c r="X763" s="23" t="s">
        <v>5234</v>
      </c>
    </row>
    <row r="764" spans="1:24" x14ac:dyDescent="0.25">
      <c r="A764" s="36" t="str">
        <f t="shared" si="66"/>
        <v>1706</v>
      </c>
      <c r="B764" s="36" t="str">
        <f t="shared" si="67"/>
        <v>北</v>
      </c>
      <c r="C764" s="36" t="str">
        <f t="shared" si="68"/>
        <v>民營A</v>
      </c>
      <c r="D764" s="37" t="str">
        <f t="shared" si="69"/>
        <v>0763</v>
      </c>
      <c r="E764" s="25" t="str">
        <f t="shared" si="71"/>
        <v>1706-北-民營A-0763</v>
      </c>
      <c r="F764" s="35" t="str">
        <f t="shared" si="70"/>
        <v>林O錄</v>
      </c>
      <c r="G764" s="22">
        <v>42892</v>
      </c>
      <c r="H764" s="23" t="s">
        <v>5235</v>
      </c>
      <c r="I764" s="23" t="s">
        <v>84</v>
      </c>
      <c r="J764" s="23" t="s">
        <v>18</v>
      </c>
      <c r="K764" s="23" t="s">
        <v>5236</v>
      </c>
      <c r="L764" s="23" t="s">
        <v>5237</v>
      </c>
      <c r="M764" s="23" t="s">
        <v>21</v>
      </c>
      <c r="N764" s="23" t="s">
        <v>39</v>
      </c>
      <c r="O764" s="22">
        <v>42498</v>
      </c>
      <c r="P764" s="22">
        <v>42652</v>
      </c>
      <c r="Q764" s="22">
        <v>42798</v>
      </c>
      <c r="R764" s="23" t="s">
        <v>23</v>
      </c>
      <c r="S764" s="23" t="s">
        <v>5238</v>
      </c>
      <c r="T764" s="23" t="s">
        <v>34</v>
      </c>
      <c r="U764" s="22">
        <v>44708</v>
      </c>
      <c r="V764" s="22">
        <v>44342</v>
      </c>
      <c r="W764" s="23">
        <v>3</v>
      </c>
      <c r="X764" s="23" t="s">
        <v>5239</v>
      </c>
    </row>
    <row r="765" spans="1:24" x14ac:dyDescent="0.25">
      <c r="A765" s="36" t="str">
        <f t="shared" si="66"/>
        <v>1706</v>
      </c>
      <c r="B765" s="36" t="str">
        <f t="shared" si="67"/>
        <v>北</v>
      </c>
      <c r="C765" s="36" t="str">
        <f t="shared" si="68"/>
        <v>其他A</v>
      </c>
      <c r="D765" s="37" t="str">
        <f t="shared" si="69"/>
        <v>0764</v>
      </c>
      <c r="E765" s="25" t="str">
        <f t="shared" si="71"/>
        <v>1706-北-其他B-0764</v>
      </c>
      <c r="F765" s="35" t="str">
        <f t="shared" si="70"/>
        <v>鄧O文</v>
      </c>
      <c r="G765" s="22">
        <v>42892</v>
      </c>
      <c r="H765" s="23" t="s">
        <v>5240</v>
      </c>
      <c r="I765" s="23" t="s">
        <v>71</v>
      </c>
      <c r="J765" s="23" t="s">
        <v>18</v>
      </c>
      <c r="K765" s="23" t="s">
        <v>5241</v>
      </c>
      <c r="L765" s="23" t="s">
        <v>5242</v>
      </c>
      <c r="M765" s="23" t="s">
        <v>31</v>
      </c>
      <c r="N765" s="23" t="s">
        <v>5243</v>
      </c>
      <c r="O765" s="22">
        <v>42498</v>
      </c>
      <c r="P765" s="22">
        <v>42652</v>
      </c>
      <c r="Q765" s="26">
        <v>42798</v>
      </c>
      <c r="R765" s="23" t="s">
        <v>23</v>
      </c>
      <c r="S765" s="23" t="s">
        <v>5244</v>
      </c>
      <c r="T765" s="23" t="s">
        <v>49</v>
      </c>
      <c r="U765" s="22">
        <v>42702</v>
      </c>
      <c r="V765" s="22">
        <v>45257</v>
      </c>
      <c r="W765" s="23">
        <v>3</v>
      </c>
      <c r="X765" s="23" t="s">
        <v>5245</v>
      </c>
    </row>
    <row r="766" spans="1:24" x14ac:dyDescent="0.25">
      <c r="A766" s="36" t="str">
        <f t="shared" si="66"/>
        <v>1706</v>
      </c>
      <c r="B766" s="36" t="str">
        <f t="shared" si="67"/>
        <v>北</v>
      </c>
      <c r="C766" s="36" t="str">
        <f t="shared" si="68"/>
        <v>其他B</v>
      </c>
      <c r="D766" s="37" t="str">
        <f t="shared" si="69"/>
        <v>0765</v>
      </c>
      <c r="E766" s="25" t="str">
        <f t="shared" si="71"/>
        <v>1706-北-其他A-0765</v>
      </c>
      <c r="F766" s="35" t="str">
        <f t="shared" si="70"/>
        <v>蘇O斌</v>
      </c>
      <c r="G766" s="22">
        <v>42892</v>
      </c>
      <c r="H766" s="23" t="s">
        <v>5246</v>
      </c>
      <c r="I766" s="23" t="s">
        <v>44</v>
      </c>
      <c r="J766" s="23" t="s">
        <v>18</v>
      </c>
      <c r="K766" s="23" t="s">
        <v>5247</v>
      </c>
      <c r="L766" s="23" t="s">
        <v>5248</v>
      </c>
      <c r="M766" s="23" t="s">
        <v>31</v>
      </c>
      <c r="N766" s="23" t="s">
        <v>5249</v>
      </c>
      <c r="O766" s="22">
        <v>42498</v>
      </c>
      <c r="P766" s="22">
        <v>42652</v>
      </c>
      <c r="Q766" s="26">
        <v>42798</v>
      </c>
      <c r="R766" s="23" t="s">
        <v>23</v>
      </c>
      <c r="S766" s="23" t="s">
        <v>5250</v>
      </c>
      <c r="T766" s="23" t="s">
        <v>34</v>
      </c>
      <c r="U766" s="22">
        <v>43084</v>
      </c>
      <c r="V766" s="22">
        <v>44909</v>
      </c>
      <c r="W766" s="23">
        <v>3</v>
      </c>
      <c r="X766" s="23" t="s">
        <v>5251</v>
      </c>
    </row>
    <row r="767" spans="1:24" x14ac:dyDescent="0.25">
      <c r="A767" s="36" t="str">
        <f t="shared" si="66"/>
        <v>1706</v>
      </c>
      <c r="B767" s="36" t="str">
        <f t="shared" si="67"/>
        <v>北</v>
      </c>
      <c r="C767" s="36" t="str">
        <f t="shared" si="68"/>
        <v>公家A</v>
      </c>
      <c r="D767" s="37" t="str">
        <f t="shared" si="69"/>
        <v>0766</v>
      </c>
      <c r="E767" s="25" t="str">
        <f t="shared" si="71"/>
        <v>1706-北-公家A-0766</v>
      </c>
      <c r="F767" s="35" t="str">
        <f t="shared" si="70"/>
        <v>徐O靜</v>
      </c>
      <c r="G767" s="22">
        <v>42893</v>
      </c>
      <c r="H767" s="23" t="s">
        <v>5252</v>
      </c>
      <c r="I767" s="23" t="s">
        <v>213</v>
      </c>
      <c r="J767" s="23" t="s">
        <v>18</v>
      </c>
      <c r="K767" s="23" t="s">
        <v>5253</v>
      </c>
      <c r="L767" s="23" t="s">
        <v>5254</v>
      </c>
      <c r="M767" s="23" t="s">
        <v>995</v>
      </c>
      <c r="N767" s="23" t="s">
        <v>5255</v>
      </c>
      <c r="O767" s="22">
        <v>42498</v>
      </c>
      <c r="P767" s="22">
        <v>42652</v>
      </c>
      <c r="Q767" s="26">
        <v>42798</v>
      </c>
      <c r="R767" s="23" t="s">
        <v>23</v>
      </c>
      <c r="S767" s="23" t="s">
        <v>5256</v>
      </c>
      <c r="T767" s="23" t="s">
        <v>41</v>
      </c>
      <c r="U767" s="22">
        <v>43085</v>
      </c>
      <c r="V767" s="22">
        <v>44910</v>
      </c>
      <c r="W767" s="23">
        <v>3</v>
      </c>
      <c r="X767" s="23" t="s">
        <v>5257</v>
      </c>
    </row>
    <row r="768" spans="1:24" x14ac:dyDescent="0.25">
      <c r="A768" s="36" t="str">
        <f t="shared" si="66"/>
        <v>1706</v>
      </c>
      <c r="B768" s="36" t="str">
        <f t="shared" si="67"/>
        <v>北</v>
      </c>
      <c r="C768" s="36" t="str">
        <f t="shared" si="68"/>
        <v>民營A</v>
      </c>
      <c r="D768" s="37" t="str">
        <f t="shared" si="69"/>
        <v>0767</v>
      </c>
      <c r="E768" s="25" t="str">
        <f t="shared" si="71"/>
        <v>1706-北-民營A-0767</v>
      </c>
      <c r="F768" s="35" t="str">
        <f t="shared" si="70"/>
        <v>楊O旭</v>
      </c>
      <c r="G768" s="22">
        <v>42893</v>
      </c>
      <c r="H768" s="23" t="s">
        <v>5258</v>
      </c>
      <c r="I768" s="23" t="s">
        <v>84</v>
      </c>
      <c r="J768" s="23" t="s">
        <v>18</v>
      </c>
      <c r="K768" s="23" t="s">
        <v>5259</v>
      </c>
      <c r="L768" s="23" t="s">
        <v>5260</v>
      </c>
      <c r="M768" s="23" t="s">
        <v>995</v>
      </c>
      <c r="N768" s="23" t="s">
        <v>5261</v>
      </c>
      <c r="O768" s="22">
        <v>42498</v>
      </c>
      <c r="P768" s="22">
        <v>42652</v>
      </c>
      <c r="Q768" s="26">
        <v>42798</v>
      </c>
      <c r="R768" s="23" t="s">
        <v>23</v>
      </c>
      <c r="S768" s="23" t="s">
        <v>5262</v>
      </c>
      <c r="T768" s="23" t="s">
        <v>34</v>
      </c>
      <c r="U768" s="22">
        <v>45074</v>
      </c>
      <c r="V768" s="22">
        <v>43978</v>
      </c>
      <c r="W768" s="23">
        <v>3</v>
      </c>
      <c r="X768" s="23" t="s">
        <v>5263</v>
      </c>
    </row>
    <row r="769" spans="1:24" x14ac:dyDescent="0.25">
      <c r="A769" s="36" t="str">
        <f t="shared" si="66"/>
        <v>1706</v>
      </c>
      <c r="B769" s="36" t="str">
        <f t="shared" si="67"/>
        <v>北</v>
      </c>
      <c r="C769" s="36" t="str">
        <f t="shared" si="68"/>
        <v>私人A</v>
      </c>
      <c r="D769" s="37" t="str">
        <f t="shared" si="69"/>
        <v>0768</v>
      </c>
      <c r="E769" s="25" t="str">
        <f t="shared" si="71"/>
        <v>1706-北-私人A-0768</v>
      </c>
      <c r="F769" s="35" t="str">
        <f t="shared" si="70"/>
        <v>林O錄</v>
      </c>
      <c r="G769" s="22">
        <v>42893</v>
      </c>
      <c r="H769" s="23" t="s">
        <v>5264</v>
      </c>
      <c r="I769" s="23" t="s">
        <v>524</v>
      </c>
      <c r="J769" s="23" t="s">
        <v>18</v>
      </c>
      <c r="K769" s="23" t="s">
        <v>5265</v>
      </c>
      <c r="L769" s="23" t="s">
        <v>5266</v>
      </c>
      <c r="M769" s="23" t="s">
        <v>31</v>
      </c>
      <c r="N769" s="23" t="s">
        <v>39</v>
      </c>
      <c r="O769" s="22">
        <v>42498</v>
      </c>
      <c r="P769" s="22">
        <v>42652</v>
      </c>
      <c r="Q769" s="22">
        <v>42798</v>
      </c>
      <c r="R769" s="23" t="s">
        <v>23</v>
      </c>
      <c r="S769" s="23" t="s">
        <v>5267</v>
      </c>
      <c r="T769" s="23" t="s">
        <v>41</v>
      </c>
      <c r="U769" s="22">
        <v>44709</v>
      </c>
      <c r="V769" s="22">
        <v>44343</v>
      </c>
      <c r="W769" s="23">
        <v>3</v>
      </c>
      <c r="X769" s="23" t="s">
        <v>5239</v>
      </c>
    </row>
    <row r="770" spans="1:24" x14ac:dyDescent="0.25">
      <c r="A770" s="36" t="str">
        <f t="shared" si="66"/>
        <v>1706</v>
      </c>
      <c r="B770" s="36" t="str">
        <f t="shared" si="67"/>
        <v>北</v>
      </c>
      <c r="C770" s="36" t="str">
        <f t="shared" si="68"/>
        <v>金融A</v>
      </c>
      <c r="D770" s="37" t="str">
        <f t="shared" si="69"/>
        <v>0769</v>
      </c>
      <c r="E770" s="25" t="str">
        <f t="shared" si="71"/>
        <v>1706-北-金融B-0769</v>
      </c>
      <c r="F770" s="35" t="str">
        <f t="shared" si="70"/>
        <v>陳O蓁</v>
      </c>
      <c r="G770" s="22">
        <v>42893</v>
      </c>
      <c r="H770" s="23" t="s">
        <v>5268</v>
      </c>
      <c r="I770" s="23" t="s">
        <v>97</v>
      </c>
      <c r="J770" s="23" t="s">
        <v>18</v>
      </c>
      <c r="K770" s="23" t="s">
        <v>5269</v>
      </c>
      <c r="L770" s="23" t="s">
        <v>5270</v>
      </c>
      <c r="M770" s="23" t="s">
        <v>21</v>
      </c>
      <c r="N770" s="23" t="s">
        <v>5271</v>
      </c>
      <c r="O770" s="22">
        <v>42498</v>
      </c>
      <c r="P770" s="22">
        <v>42652</v>
      </c>
      <c r="Q770" s="26">
        <v>42798</v>
      </c>
      <c r="R770" s="23" t="s">
        <v>23</v>
      </c>
      <c r="S770" s="23" t="s">
        <v>5272</v>
      </c>
      <c r="T770" s="23" t="s">
        <v>25</v>
      </c>
      <c r="U770" s="22">
        <v>42703</v>
      </c>
      <c r="V770" s="22">
        <v>45258</v>
      </c>
      <c r="W770" s="23">
        <v>3</v>
      </c>
      <c r="X770" s="23" t="s">
        <v>5273</v>
      </c>
    </row>
    <row r="771" spans="1:24" x14ac:dyDescent="0.25">
      <c r="A771" s="36" t="str">
        <f t="shared" si="66"/>
        <v>1706</v>
      </c>
      <c r="B771" s="36" t="str">
        <f t="shared" si="67"/>
        <v>北</v>
      </c>
      <c r="C771" s="36" t="str">
        <f t="shared" si="68"/>
        <v>民營B</v>
      </c>
      <c r="D771" s="37" t="str">
        <f t="shared" si="69"/>
        <v>0770</v>
      </c>
      <c r="E771" s="25" t="str">
        <f t="shared" si="71"/>
        <v>1706-北-民營A-0770</v>
      </c>
      <c r="F771" s="35" t="str">
        <f t="shared" si="70"/>
        <v>羅O晃</v>
      </c>
      <c r="G771" s="22">
        <v>42894</v>
      </c>
      <c r="H771" s="23" t="s">
        <v>5274</v>
      </c>
      <c r="I771" s="23" t="s">
        <v>84</v>
      </c>
      <c r="J771" s="23" t="s">
        <v>18</v>
      </c>
      <c r="K771" s="23" t="s">
        <v>5275</v>
      </c>
      <c r="L771" s="23" t="s">
        <v>5276</v>
      </c>
      <c r="M771" s="23" t="s">
        <v>21</v>
      </c>
      <c r="N771" s="23" t="s">
        <v>1405</v>
      </c>
      <c r="O771" s="22">
        <v>42498</v>
      </c>
      <c r="P771" s="22">
        <v>42652</v>
      </c>
      <c r="Q771" s="26">
        <v>42798</v>
      </c>
      <c r="R771" s="23" t="s">
        <v>23</v>
      </c>
      <c r="S771" s="23" t="s">
        <v>5277</v>
      </c>
      <c r="T771" s="23" t="s">
        <v>49</v>
      </c>
      <c r="U771" s="22">
        <v>43086</v>
      </c>
      <c r="V771" s="22">
        <v>44911</v>
      </c>
      <c r="W771" s="23">
        <v>3</v>
      </c>
      <c r="X771" s="23" t="s">
        <v>5278</v>
      </c>
    </row>
    <row r="772" spans="1:24" x14ac:dyDescent="0.25">
      <c r="A772" s="36" t="str">
        <f t="shared" ref="A772:A835" si="72">TEXT($G772,"YYMM")</f>
        <v>1706</v>
      </c>
      <c r="B772" s="36" t="str">
        <f t="shared" ref="B772:B835" si="73">LEFT($J772,1)</f>
        <v>北</v>
      </c>
      <c r="C772" s="36" t="str">
        <f t="shared" ref="C772:C835" si="74">LEFT($I772,2)&amp;RIGHT($I771,1)</f>
        <v>其他A</v>
      </c>
      <c r="D772" s="37" t="str">
        <f t="shared" ref="D772:D835" si="75">TEXT($D771+1, "0000")</f>
        <v>0771</v>
      </c>
      <c r="E772" s="25" t="str">
        <f t="shared" si="71"/>
        <v>1706-北-其他C-0771</v>
      </c>
      <c r="F772" s="35" t="str">
        <f t="shared" ref="F772:F835" si="76">REPLACE($X772,2,1,"O")</f>
        <v>陳O傑</v>
      </c>
      <c r="G772" s="22">
        <v>42894</v>
      </c>
      <c r="H772" s="23" t="s">
        <v>5279</v>
      </c>
      <c r="I772" s="23" t="s">
        <v>124</v>
      </c>
      <c r="J772" s="23" t="s">
        <v>18</v>
      </c>
      <c r="K772" s="23" t="s">
        <v>5280</v>
      </c>
      <c r="L772" s="23" t="s">
        <v>5281</v>
      </c>
      <c r="M772" s="23" t="s">
        <v>995</v>
      </c>
      <c r="N772" s="23" t="s">
        <v>1263</v>
      </c>
      <c r="O772" s="22">
        <v>42498</v>
      </c>
      <c r="P772" s="22">
        <v>42652</v>
      </c>
      <c r="Q772" s="22">
        <v>42798</v>
      </c>
      <c r="R772" s="23" t="s">
        <v>23</v>
      </c>
      <c r="S772" s="23" t="s">
        <v>5282</v>
      </c>
      <c r="T772" s="23" t="s">
        <v>49</v>
      </c>
      <c r="U772" s="22">
        <v>44710</v>
      </c>
      <c r="V772" s="22">
        <v>44344</v>
      </c>
      <c r="W772" s="23">
        <v>3</v>
      </c>
      <c r="X772" s="23" t="s">
        <v>5283</v>
      </c>
    </row>
    <row r="773" spans="1:24" x14ac:dyDescent="0.25">
      <c r="A773" s="36" t="str">
        <f t="shared" si="72"/>
        <v>1706</v>
      </c>
      <c r="B773" s="36" t="str">
        <f t="shared" si="73"/>
        <v>北</v>
      </c>
      <c r="C773" s="36" t="str">
        <f t="shared" si="74"/>
        <v>金融C</v>
      </c>
      <c r="D773" s="37" t="str">
        <f t="shared" si="75"/>
        <v>0772</v>
      </c>
      <c r="E773" s="25" t="str">
        <f t="shared" ref="E773:E836" si="77">TEXT($G773,"YYMM")&amp;"-"&amp;LEFT($J773,1)&amp;"-"&amp;LEFT($I773,2)&amp;RIGHT($I773,1)&amp;"-"&amp;$D773</f>
        <v>1706-北-金融C-0772</v>
      </c>
      <c r="F773" s="35" t="str">
        <f t="shared" si="76"/>
        <v>詹O文</v>
      </c>
      <c r="G773" s="22">
        <v>42894</v>
      </c>
      <c r="H773" s="23" t="s">
        <v>5284</v>
      </c>
      <c r="I773" s="23" t="s">
        <v>154</v>
      </c>
      <c r="J773" s="23" t="s">
        <v>18</v>
      </c>
      <c r="K773" s="23" t="s">
        <v>5285</v>
      </c>
      <c r="L773" s="23" t="s">
        <v>5286</v>
      </c>
      <c r="M773" s="23" t="s">
        <v>31</v>
      </c>
      <c r="N773" s="23" t="s">
        <v>5287</v>
      </c>
      <c r="O773" s="22">
        <v>42498</v>
      </c>
      <c r="P773" s="22">
        <v>42652</v>
      </c>
      <c r="Q773" s="26">
        <v>42798</v>
      </c>
      <c r="R773" s="23" t="s">
        <v>23</v>
      </c>
      <c r="S773" s="23" t="s">
        <v>5288</v>
      </c>
      <c r="T773" s="23" t="s">
        <v>34</v>
      </c>
      <c r="U773" s="22">
        <v>42704</v>
      </c>
      <c r="V773" s="22">
        <v>45259</v>
      </c>
      <c r="W773" s="23">
        <v>3</v>
      </c>
      <c r="X773" s="23" t="s">
        <v>5289</v>
      </c>
    </row>
    <row r="774" spans="1:24" x14ac:dyDescent="0.25">
      <c r="A774" s="36" t="str">
        <f t="shared" si="72"/>
        <v>1706</v>
      </c>
      <c r="B774" s="36" t="str">
        <f t="shared" si="73"/>
        <v>北</v>
      </c>
      <c r="C774" s="36" t="str">
        <f t="shared" si="74"/>
        <v>金融C</v>
      </c>
      <c r="D774" s="37" t="str">
        <f t="shared" si="75"/>
        <v>0773</v>
      </c>
      <c r="E774" s="25" t="str">
        <f t="shared" si="77"/>
        <v>1706-北-金融A-0773</v>
      </c>
      <c r="F774" s="35" t="str">
        <f t="shared" si="76"/>
        <v>鄭O元</v>
      </c>
      <c r="G774" s="22">
        <v>42894</v>
      </c>
      <c r="H774" s="23" t="s">
        <v>5290</v>
      </c>
      <c r="I774" s="23" t="s">
        <v>52</v>
      </c>
      <c r="J774" s="23" t="s">
        <v>18</v>
      </c>
      <c r="K774" s="23" t="s">
        <v>5291</v>
      </c>
      <c r="L774" s="23" t="s">
        <v>5292</v>
      </c>
      <c r="M774" s="23" t="s">
        <v>21</v>
      </c>
      <c r="N774" s="23" t="s">
        <v>344</v>
      </c>
      <c r="O774" s="22">
        <v>42498</v>
      </c>
      <c r="P774" s="22">
        <v>42652</v>
      </c>
      <c r="Q774" s="26">
        <v>42798</v>
      </c>
      <c r="R774" s="23" t="s">
        <v>23</v>
      </c>
      <c r="S774" s="23" t="s">
        <v>5293</v>
      </c>
      <c r="T774" s="23" t="s">
        <v>41</v>
      </c>
      <c r="U774" s="22">
        <v>45075</v>
      </c>
      <c r="V774" s="22">
        <v>43979</v>
      </c>
      <c r="W774" s="23">
        <v>3</v>
      </c>
      <c r="X774" s="23" t="s">
        <v>5294</v>
      </c>
    </row>
    <row r="775" spans="1:24" x14ac:dyDescent="0.25">
      <c r="A775" s="36" t="str">
        <f t="shared" si="72"/>
        <v>1706</v>
      </c>
      <c r="B775" s="36" t="str">
        <f t="shared" si="73"/>
        <v>北</v>
      </c>
      <c r="C775" s="36" t="str">
        <f t="shared" si="74"/>
        <v>公家A</v>
      </c>
      <c r="D775" s="37" t="str">
        <f t="shared" si="75"/>
        <v>0774</v>
      </c>
      <c r="E775" s="25" t="str">
        <f t="shared" si="77"/>
        <v>1706-北-公家B-0774</v>
      </c>
      <c r="F775" s="35" t="str">
        <f t="shared" si="76"/>
        <v>鄭O中</v>
      </c>
      <c r="G775" s="22">
        <v>42895</v>
      </c>
      <c r="H775" s="23" t="s">
        <v>5295</v>
      </c>
      <c r="I775" s="23" t="s">
        <v>137</v>
      </c>
      <c r="J775" s="23" t="s">
        <v>18</v>
      </c>
      <c r="K775" s="23" t="s">
        <v>5296</v>
      </c>
      <c r="L775" s="23" t="s">
        <v>5297</v>
      </c>
      <c r="M775" s="23" t="s">
        <v>21</v>
      </c>
      <c r="N775" s="23" t="s">
        <v>192</v>
      </c>
      <c r="O775" s="22">
        <v>42498</v>
      </c>
      <c r="P775" s="22">
        <v>42652</v>
      </c>
      <c r="Q775" s="22">
        <v>42798</v>
      </c>
      <c r="R775" s="23" t="s">
        <v>23</v>
      </c>
      <c r="S775" s="23" t="s">
        <v>5298</v>
      </c>
      <c r="T775" s="23" t="s">
        <v>25</v>
      </c>
      <c r="U775" s="22">
        <v>44711</v>
      </c>
      <c r="V775" s="22">
        <v>44345</v>
      </c>
      <c r="W775" s="23">
        <v>3</v>
      </c>
      <c r="X775" s="23" t="s">
        <v>5299</v>
      </c>
    </row>
    <row r="776" spans="1:24" x14ac:dyDescent="0.25">
      <c r="A776" s="36" t="str">
        <f t="shared" si="72"/>
        <v>1706</v>
      </c>
      <c r="B776" s="36" t="str">
        <f t="shared" si="73"/>
        <v>北</v>
      </c>
      <c r="C776" s="36" t="str">
        <f t="shared" si="74"/>
        <v>金融B</v>
      </c>
      <c r="D776" s="37" t="str">
        <f t="shared" si="75"/>
        <v>0775</v>
      </c>
      <c r="E776" s="25" t="str">
        <f t="shared" si="77"/>
        <v>1706-北-金融A-0775</v>
      </c>
      <c r="F776" s="35" t="str">
        <f t="shared" si="76"/>
        <v>廖O興</v>
      </c>
      <c r="G776" s="22">
        <v>42895</v>
      </c>
      <c r="H776" s="23" t="s">
        <v>5300</v>
      </c>
      <c r="I776" s="23" t="s">
        <v>52</v>
      </c>
      <c r="J776" s="23" t="s">
        <v>18</v>
      </c>
      <c r="K776" s="23" t="s">
        <v>5301</v>
      </c>
      <c r="L776" s="23" t="s">
        <v>5302</v>
      </c>
      <c r="M776" s="23" t="s">
        <v>21</v>
      </c>
      <c r="N776" s="23" t="s">
        <v>5303</v>
      </c>
      <c r="O776" s="22">
        <v>42498</v>
      </c>
      <c r="P776" s="22">
        <v>42652</v>
      </c>
      <c r="Q776" s="26">
        <v>42798</v>
      </c>
      <c r="R776" s="23" t="s">
        <v>23</v>
      </c>
      <c r="S776" s="23" t="s">
        <v>5304</v>
      </c>
      <c r="T776" s="23" t="s">
        <v>41</v>
      </c>
      <c r="U776" s="22">
        <v>42705</v>
      </c>
      <c r="V776" s="22">
        <v>45260</v>
      </c>
      <c r="W776" s="23">
        <v>3</v>
      </c>
      <c r="X776" s="23" t="s">
        <v>5305</v>
      </c>
    </row>
    <row r="777" spans="1:24" x14ac:dyDescent="0.25">
      <c r="A777" s="36" t="str">
        <f t="shared" si="72"/>
        <v>1706</v>
      </c>
      <c r="B777" s="36" t="str">
        <f t="shared" si="73"/>
        <v>北</v>
      </c>
      <c r="C777" s="36" t="str">
        <f t="shared" si="74"/>
        <v>金融A</v>
      </c>
      <c r="D777" s="37" t="str">
        <f t="shared" si="75"/>
        <v>0776</v>
      </c>
      <c r="E777" s="25" t="str">
        <f t="shared" si="77"/>
        <v>1706-北-金融A-0776</v>
      </c>
      <c r="F777" s="35" t="str">
        <f t="shared" si="76"/>
        <v>童O興</v>
      </c>
      <c r="G777" s="22">
        <v>42895</v>
      </c>
      <c r="H777" s="23" t="s">
        <v>5306</v>
      </c>
      <c r="I777" s="23" t="s">
        <v>52</v>
      </c>
      <c r="J777" s="23" t="s">
        <v>18</v>
      </c>
      <c r="K777" s="23" t="s">
        <v>5307</v>
      </c>
      <c r="L777" s="23" t="s">
        <v>5308</v>
      </c>
      <c r="M777" s="23" t="s">
        <v>954</v>
      </c>
      <c r="N777" s="23" t="s">
        <v>5309</v>
      </c>
      <c r="O777" s="22">
        <v>42498</v>
      </c>
      <c r="P777" s="22">
        <v>42652</v>
      </c>
      <c r="Q777" s="26">
        <v>42798</v>
      </c>
      <c r="R777" s="23" t="s">
        <v>23</v>
      </c>
      <c r="S777" s="23" t="s">
        <v>5310</v>
      </c>
      <c r="T777" s="23" t="s">
        <v>25</v>
      </c>
      <c r="U777" s="22">
        <v>43087</v>
      </c>
      <c r="V777" s="22">
        <v>44912</v>
      </c>
      <c r="W777" s="23">
        <v>3</v>
      </c>
      <c r="X777" s="23" t="s">
        <v>5311</v>
      </c>
    </row>
    <row r="778" spans="1:24" x14ac:dyDescent="0.25">
      <c r="A778" s="36" t="str">
        <f t="shared" si="72"/>
        <v>1706</v>
      </c>
      <c r="B778" s="36" t="str">
        <f t="shared" si="73"/>
        <v>北</v>
      </c>
      <c r="C778" s="36" t="str">
        <f t="shared" si="74"/>
        <v>金融A</v>
      </c>
      <c r="D778" s="37" t="str">
        <f t="shared" si="75"/>
        <v>0777</v>
      </c>
      <c r="E778" s="25" t="str">
        <f t="shared" si="77"/>
        <v>1706-北-金融B-0777</v>
      </c>
      <c r="F778" s="35" t="str">
        <f t="shared" si="76"/>
        <v>吳O興</v>
      </c>
      <c r="G778" s="22">
        <v>42895</v>
      </c>
      <c r="H778" s="23" t="s">
        <v>5312</v>
      </c>
      <c r="I778" s="23" t="s">
        <v>97</v>
      </c>
      <c r="J778" s="23" t="s">
        <v>18</v>
      </c>
      <c r="K778" s="23" t="s">
        <v>5313</v>
      </c>
      <c r="L778" s="23" t="s">
        <v>5314</v>
      </c>
      <c r="M778" s="23" t="s">
        <v>31</v>
      </c>
      <c r="N778" s="23" t="s">
        <v>5315</v>
      </c>
      <c r="O778" s="22">
        <v>42498</v>
      </c>
      <c r="P778" s="22">
        <v>42652</v>
      </c>
      <c r="Q778" s="26">
        <v>42798</v>
      </c>
      <c r="R778" s="23" t="s">
        <v>23</v>
      </c>
      <c r="S778" s="23" t="s">
        <v>5316</v>
      </c>
      <c r="T778" s="23" t="s">
        <v>49</v>
      </c>
      <c r="U778" s="22">
        <v>45076</v>
      </c>
      <c r="V778" s="22">
        <v>43980</v>
      </c>
      <c r="W778" s="23">
        <v>3</v>
      </c>
      <c r="X778" s="23" t="s">
        <v>5317</v>
      </c>
    </row>
    <row r="779" spans="1:24" x14ac:dyDescent="0.25">
      <c r="A779" s="36" t="str">
        <f t="shared" si="72"/>
        <v>1706</v>
      </c>
      <c r="B779" s="36" t="str">
        <f t="shared" si="73"/>
        <v>北</v>
      </c>
      <c r="C779" s="36" t="str">
        <f t="shared" si="74"/>
        <v>公家B</v>
      </c>
      <c r="D779" s="37" t="str">
        <f t="shared" si="75"/>
        <v>0778</v>
      </c>
      <c r="E779" s="25" t="str">
        <f t="shared" si="77"/>
        <v>1706-北-公家B-0778</v>
      </c>
      <c r="F779" s="35" t="str">
        <f t="shared" si="76"/>
        <v>李O仁</v>
      </c>
      <c r="G779" s="22">
        <v>42896</v>
      </c>
      <c r="H779" s="23" t="s">
        <v>5318</v>
      </c>
      <c r="I779" s="23" t="s">
        <v>137</v>
      </c>
      <c r="J779" s="23" t="s">
        <v>18</v>
      </c>
      <c r="K779" s="23" t="s">
        <v>5319</v>
      </c>
      <c r="L779" s="23" t="s">
        <v>5320</v>
      </c>
      <c r="M779" s="23" t="s">
        <v>995</v>
      </c>
      <c r="N779" s="23" t="s">
        <v>5321</v>
      </c>
      <c r="O779" s="22">
        <v>42498</v>
      </c>
      <c r="P779" s="22">
        <v>42652</v>
      </c>
      <c r="Q779" s="26">
        <v>42798</v>
      </c>
      <c r="R779" s="23" t="s">
        <v>23</v>
      </c>
      <c r="S779" s="23" t="s">
        <v>5322</v>
      </c>
      <c r="T779" s="23" t="s">
        <v>25</v>
      </c>
      <c r="U779" s="22">
        <v>45077</v>
      </c>
      <c r="V779" s="22">
        <v>43981</v>
      </c>
      <c r="W779" s="23">
        <v>3</v>
      </c>
      <c r="X779" s="23" t="s">
        <v>5323</v>
      </c>
    </row>
    <row r="780" spans="1:24" x14ac:dyDescent="0.25">
      <c r="A780" s="36" t="str">
        <f t="shared" si="72"/>
        <v>1706</v>
      </c>
      <c r="B780" s="36" t="str">
        <f t="shared" si="73"/>
        <v>北</v>
      </c>
      <c r="C780" s="36" t="str">
        <f t="shared" si="74"/>
        <v>公家B</v>
      </c>
      <c r="D780" s="37" t="str">
        <f t="shared" si="75"/>
        <v>0779</v>
      </c>
      <c r="E780" s="25" t="str">
        <f t="shared" si="77"/>
        <v>1706-北-公家C-0779</v>
      </c>
      <c r="F780" s="35" t="str">
        <f t="shared" si="76"/>
        <v>陳O周</v>
      </c>
      <c r="G780" s="22">
        <v>42896</v>
      </c>
      <c r="H780" s="23" t="s">
        <v>5324</v>
      </c>
      <c r="I780" s="23" t="s">
        <v>104</v>
      </c>
      <c r="J780" s="23" t="s">
        <v>18</v>
      </c>
      <c r="K780" s="23" t="s">
        <v>5325</v>
      </c>
      <c r="L780" s="23" t="s">
        <v>5326</v>
      </c>
      <c r="M780" s="23" t="s">
        <v>31</v>
      </c>
      <c r="N780" s="23" t="s">
        <v>344</v>
      </c>
      <c r="O780" s="22">
        <v>42498</v>
      </c>
      <c r="P780" s="22">
        <v>42652</v>
      </c>
      <c r="Q780" s="22">
        <v>42798</v>
      </c>
      <c r="R780" s="23" t="s">
        <v>23</v>
      </c>
      <c r="S780" s="23" t="s">
        <v>5327</v>
      </c>
      <c r="T780" s="23" t="s">
        <v>34</v>
      </c>
      <c r="U780" s="22">
        <v>44712</v>
      </c>
      <c r="V780" s="22">
        <v>44346</v>
      </c>
      <c r="W780" s="23">
        <v>3</v>
      </c>
      <c r="X780" s="23" t="s">
        <v>5328</v>
      </c>
    </row>
    <row r="781" spans="1:24" x14ac:dyDescent="0.25">
      <c r="A781" s="36" t="str">
        <f t="shared" si="72"/>
        <v>1706</v>
      </c>
      <c r="B781" s="36" t="str">
        <f t="shared" si="73"/>
        <v>北</v>
      </c>
      <c r="C781" s="36" t="str">
        <f t="shared" si="74"/>
        <v>其他C</v>
      </c>
      <c r="D781" s="37" t="str">
        <f t="shared" si="75"/>
        <v>0780</v>
      </c>
      <c r="E781" s="25" t="str">
        <f t="shared" si="77"/>
        <v>1706-北-其他C-0780</v>
      </c>
      <c r="F781" s="35" t="str">
        <f t="shared" si="76"/>
        <v>王O世</v>
      </c>
      <c r="G781" s="22">
        <v>42896</v>
      </c>
      <c r="H781" s="23" t="s">
        <v>5329</v>
      </c>
      <c r="I781" s="23" t="s">
        <v>124</v>
      </c>
      <c r="J781" s="23" t="s">
        <v>18</v>
      </c>
      <c r="K781" s="23" t="s">
        <v>5330</v>
      </c>
      <c r="L781" s="23" t="s">
        <v>5331</v>
      </c>
      <c r="M781" s="23" t="s">
        <v>31</v>
      </c>
      <c r="N781" s="23" t="s">
        <v>5332</v>
      </c>
      <c r="O781" s="22">
        <v>42498</v>
      </c>
      <c r="P781" s="22">
        <v>42652</v>
      </c>
      <c r="Q781" s="26">
        <v>42798</v>
      </c>
      <c r="R781" s="23" t="s">
        <v>23</v>
      </c>
      <c r="S781" s="23" t="s">
        <v>5333</v>
      </c>
      <c r="T781" s="23" t="s">
        <v>49</v>
      </c>
      <c r="U781" s="22">
        <v>42706</v>
      </c>
      <c r="V781" s="22">
        <v>45261</v>
      </c>
      <c r="W781" s="23">
        <v>3</v>
      </c>
      <c r="X781" s="23" t="s">
        <v>5334</v>
      </c>
    </row>
    <row r="782" spans="1:24" x14ac:dyDescent="0.25">
      <c r="A782" s="36" t="str">
        <f t="shared" si="72"/>
        <v>1706</v>
      </c>
      <c r="B782" s="36" t="str">
        <f t="shared" si="73"/>
        <v>北</v>
      </c>
      <c r="C782" s="36" t="str">
        <f t="shared" si="74"/>
        <v>金融C</v>
      </c>
      <c r="D782" s="37" t="str">
        <f t="shared" si="75"/>
        <v>0781</v>
      </c>
      <c r="E782" s="25" t="str">
        <f t="shared" si="77"/>
        <v>1706-北-金融B-0781</v>
      </c>
      <c r="F782" s="35" t="str">
        <f t="shared" si="76"/>
        <v>趙O揚</v>
      </c>
      <c r="G782" s="22">
        <v>42896</v>
      </c>
      <c r="H782" s="23" t="s">
        <v>5335</v>
      </c>
      <c r="I782" s="23" t="s">
        <v>97</v>
      </c>
      <c r="J782" s="23" t="s">
        <v>18</v>
      </c>
      <c r="K782" s="23" t="s">
        <v>5336</v>
      </c>
      <c r="L782" s="23" t="s">
        <v>5337</v>
      </c>
      <c r="M782" s="23" t="s">
        <v>972</v>
      </c>
      <c r="N782" s="23" t="s">
        <v>5338</v>
      </c>
      <c r="O782" s="22">
        <v>42498</v>
      </c>
      <c r="P782" s="22">
        <v>42652</v>
      </c>
      <c r="Q782" s="26">
        <v>42798</v>
      </c>
      <c r="R782" s="23" t="s">
        <v>23</v>
      </c>
      <c r="S782" s="23" t="s">
        <v>5339</v>
      </c>
      <c r="T782" s="23" t="s">
        <v>34</v>
      </c>
      <c r="U782" s="22">
        <v>43088</v>
      </c>
      <c r="V782" s="22">
        <v>44913</v>
      </c>
      <c r="W782" s="23">
        <v>3</v>
      </c>
      <c r="X782" s="23" t="s">
        <v>5340</v>
      </c>
    </row>
    <row r="783" spans="1:24" x14ac:dyDescent="0.25">
      <c r="A783" s="36" t="str">
        <f t="shared" si="72"/>
        <v>1706</v>
      </c>
      <c r="B783" s="36" t="str">
        <f t="shared" si="73"/>
        <v>北</v>
      </c>
      <c r="C783" s="36" t="str">
        <f t="shared" si="74"/>
        <v>公家B</v>
      </c>
      <c r="D783" s="37" t="str">
        <f t="shared" si="75"/>
        <v>0782</v>
      </c>
      <c r="E783" s="25" t="str">
        <f t="shared" si="77"/>
        <v>1706-北-公家B-0782</v>
      </c>
      <c r="F783" s="35" t="str">
        <f t="shared" si="76"/>
        <v>簡O偵</v>
      </c>
      <c r="G783" s="22">
        <v>42897</v>
      </c>
      <c r="H783" s="23" t="s">
        <v>5341</v>
      </c>
      <c r="I783" s="23" t="s">
        <v>137</v>
      </c>
      <c r="J783" s="23" t="s">
        <v>18</v>
      </c>
      <c r="K783" s="23" t="s">
        <v>5342</v>
      </c>
      <c r="L783" s="23" t="s">
        <v>5343</v>
      </c>
      <c r="M783" s="23" t="s">
        <v>21</v>
      </c>
      <c r="N783" s="23" t="s">
        <v>3607</v>
      </c>
      <c r="O783" s="22">
        <v>42498</v>
      </c>
      <c r="P783" s="22">
        <v>42652</v>
      </c>
      <c r="Q783" s="26">
        <v>42798</v>
      </c>
      <c r="R783" s="23" t="s">
        <v>23</v>
      </c>
      <c r="S783" s="23" t="s">
        <v>5344</v>
      </c>
      <c r="T783" s="23" t="s">
        <v>25</v>
      </c>
      <c r="U783" s="22">
        <v>42707</v>
      </c>
      <c r="V783" s="22">
        <v>45262</v>
      </c>
      <c r="W783" s="23">
        <v>3</v>
      </c>
      <c r="X783" s="23" t="s">
        <v>5345</v>
      </c>
    </row>
    <row r="784" spans="1:24" x14ac:dyDescent="0.25">
      <c r="A784" s="36" t="str">
        <f t="shared" si="72"/>
        <v>1706</v>
      </c>
      <c r="B784" s="36" t="str">
        <f t="shared" si="73"/>
        <v>北</v>
      </c>
      <c r="C784" s="36" t="str">
        <f t="shared" si="74"/>
        <v>公家B</v>
      </c>
      <c r="D784" s="37" t="str">
        <f t="shared" si="75"/>
        <v>0783</v>
      </c>
      <c r="E784" s="25" t="str">
        <f t="shared" si="77"/>
        <v>1706-北-公家B-0783</v>
      </c>
      <c r="F784" s="35" t="str">
        <f t="shared" si="76"/>
        <v>朱O良</v>
      </c>
      <c r="G784" s="22">
        <v>42897</v>
      </c>
      <c r="H784" s="23" t="s">
        <v>5346</v>
      </c>
      <c r="I784" s="23" t="s">
        <v>137</v>
      </c>
      <c r="J784" s="23" t="s">
        <v>18</v>
      </c>
      <c r="K784" s="23" t="s">
        <v>5347</v>
      </c>
      <c r="L784" s="23" t="s">
        <v>5348</v>
      </c>
      <c r="M784" s="23" t="s">
        <v>31</v>
      </c>
      <c r="N784" s="23" t="s">
        <v>4996</v>
      </c>
      <c r="O784" s="22">
        <v>42498</v>
      </c>
      <c r="P784" s="22">
        <v>42652</v>
      </c>
      <c r="Q784" s="26">
        <v>42798</v>
      </c>
      <c r="R784" s="23" t="s">
        <v>23</v>
      </c>
      <c r="S784" s="23" t="s">
        <v>5349</v>
      </c>
      <c r="T784" s="23" t="s">
        <v>41</v>
      </c>
      <c r="U784" s="22">
        <v>43089</v>
      </c>
      <c r="V784" s="22">
        <v>44914</v>
      </c>
      <c r="W784" s="23">
        <v>3</v>
      </c>
      <c r="X784" s="23" t="s">
        <v>5350</v>
      </c>
    </row>
    <row r="785" spans="1:24" x14ac:dyDescent="0.25">
      <c r="A785" s="36" t="str">
        <f t="shared" si="72"/>
        <v>1706</v>
      </c>
      <c r="B785" s="36" t="str">
        <f t="shared" si="73"/>
        <v>北</v>
      </c>
      <c r="C785" s="36" t="str">
        <f t="shared" si="74"/>
        <v>民營B</v>
      </c>
      <c r="D785" s="37" t="str">
        <f t="shared" si="75"/>
        <v>0784</v>
      </c>
      <c r="E785" s="25" t="str">
        <f t="shared" si="77"/>
        <v>1706-北-民營B-0784</v>
      </c>
      <c r="F785" s="35" t="str">
        <f t="shared" si="76"/>
        <v>廖O堯</v>
      </c>
      <c r="G785" s="22">
        <v>42897</v>
      </c>
      <c r="H785" s="23" t="s">
        <v>5351</v>
      </c>
      <c r="I785" s="23" t="s">
        <v>111</v>
      </c>
      <c r="J785" s="23" t="s">
        <v>18</v>
      </c>
      <c r="K785" s="23" t="s">
        <v>5352</v>
      </c>
      <c r="L785" s="23" t="s">
        <v>5353</v>
      </c>
      <c r="M785" s="23" t="s">
        <v>21</v>
      </c>
      <c r="N785" s="23" t="s">
        <v>22</v>
      </c>
      <c r="O785" s="22">
        <v>42498</v>
      </c>
      <c r="P785" s="22">
        <v>42652</v>
      </c>
      <c r="Q785" s="26">
        <v>42798</v>
      </c>
      <c r="R785" s="23" t="s">
        <v>23</v>
      </c>
      <c r="S785" s="23" t="s">
        <v>5354</v>
      </c>
      <c r="T785" s="23" t="s">
        <v>34</v>
      </c>
      <c r="U785" s="22">
        <v>45078</v>
      </c>
      <c r="V785" s="22">
        <v>43982</v>
      </c>
      <c r="W785" s="23">
        <v>3</v>
      </c>
      <c r="X785" s="23" t="s">
        <v>5355</v>
      </c>
    </row>
    <row r="786" spans="1:24" x14ac:dyDescent="0.25">
      <c r="A786" s="36" t="str">
        <f t="shared" si="72"/>
        <v>1706</v>
      </c>
      <c r="B786" s="36" t="str">
        <f t="shared" si="73"/>
        <v>北</v>
      </c>
      <c r="C786" s="36" t="str">
        <f t="shared" si="74"/>
        <v>民營B</v>
      </c>
      <c r="D786" s="37" t="str">
        <f t="shared" si="75"/>
        <v>0785</v>
      </c>
      <c r="E786" s="25" t="str">
        <f t="shared" si="77"/>
        <v>1706-北-民營B-0785</v>
      </c>
      <c r="F786" s="35" t="str">
        <f t="shared" si="76"/>
        <v>尹O翔</v>
      </c>
      <c r="G786" s="22">
        <v>42897</v>
      </c>
      <c r="H786" s="23" t="s">
        <v>5356</v>
      </c>
      <c r="I786" s="23" t="s">
        <v>111</v>
      </c>
      <c r="J786" s="23" t="s">
        <v>18</v>
      </c>
      <c r="K786" s="23" t="s">
        <v>5357</v>
      </c>
      <c r="L786" s="23" t="s">
        <v>5358</v>
      </c>
      <c r="M786" s="23" t="s">
        <v>995</v>
      </c>
      <c r="N786" s="23" t="s">
        <v>591</v>
      </c>
      <c r="O786" s="22">
        <v>42498</v>
      </c>
      <c r="P786" s="22">
        <v>42652</v>
      </c>
      <c r="Q786" s="22">
        <v>42798</v>
      </c>
      <c r="R786" s="23" t="s">
        <v>23</v>
      </c>
      <c r="S786" s="23" t="s">
        <v>5359</v>
      </c>
      <c r="T786" s="23" t="s">
        <v>41</v>
      </c>
      <c r="U786" s="22">
        <v>44713</v>
      </c>
      <c r="V786" s="22">
        <v>44347</v>
      </c>
      <c r="W786" s="23">
        <v>3</v>
      </c>
      <c r="X786" s="23" t="s">
        <v>5360</v>
      </c>
    </row>
    <row r="787" spans="1:24" x14ac:dyDescent="0.25">
      <c r="A787" s="36" t="str">
        <f t="shared" si="72"/>
        <v>1706</v>
      </c>
      <c r="B787" s="36" t="str">
        <f t="shared" si="73"/>
        <v>北</v>
      </c>
      <c r="C787" s="36" t="str">
        <f t="shared" si="74"/>
        <v>民營B</v>
      </c>
      <c r="D787" s="37" t="str">
        <f t="shared" si="75"/>
        <v>0786</v>
      </c>
      <c r="E787" s="25" t="str">
        <f t="shared" si="77"/>
        <v>1706-北-民營C-0786</v>
      </c>
      <c r="F787" s="35" t="str">
        <f t="shared" si="76"/>
        <v>土O悅郎</v>
      </c>
      <c r="G787" s="22">
        <v>42898</v>
      </c>
      <c r="H787" s="23" t="s">
        <v>5361</v>
      </c>
      <c r="I787" s="23" t="s">
        <v>28</v>
      </c>
      <c r="J787" s="23" t="s">
        <v>18</v>
      </c>
      <c r="K787" s="23" t="s">
        <v>5362</v>
      </c>
      <c r="L787" s="23" t="s">
        <v>5363</v>
      </c>
      <c r="M787" s="23" t="s">
        <v>31</v>
      </c>
      <c r="N787" s="23" t="s">
        <v>3607</v>
      </c>
      <c r="O787" s="22">
        <v>42498</v>
      </c>
      <c r="P787" s="22">
        <v>42652</v>
      </c>
      <c r="Q787" s="26">
        <v>42798</v>
      </c>
      <c r="R787" s="23" t="s">
        <v>23</v>
      </c>
      <c r="S787" s="23" t="s">
        <v>5364</v>
      </c>
      <c r="T787" s="23" t="s">
        <v>34</v>
      </c>
      <c r="U787" s="22">
        <v>42708</v>
      </c>
      <c r="V787" s="22">
        <v>45263</v>
      </c>
      <c r="W787" s="23">
        <v>3</v>
      </c>
      <c r="X787" s="23" t="s">
        <v>5365</v>
      </c>
    </row>
    <row r="788" spans="1:24" x14ac:dyDescent="0.25">
      <c r="A788" s="36" t="str">
        <f t="shared" si="72"/>
        <v>1706</v>
      </c>
      <c r="B788" s="36" t="str">
        <f t="shared" si="73"/>
        <v>北</v>
      </c>
      <c r="C788" s="36" t="str">
        <f t="shared" si="74"/>
        <v>民營C</v>
      </c>
      <c r="D788" s="37" t="str">
        <f t="shared" si="75"/>
        <v>0787</v>
      </c>
      <c r="E788" s="25" t="str">
        <f t="shared" si="77"/>
        <v>1706-北-民營B-0787</v>
      </c>
      <c r="F788" s="35" t="str">
        <f t="shared" si="76"/>
        <v>廖O添</v>
      </c>
      <c r="G788" s="22">
        <v>42898</v>
      </c>
      <c r="H788" s="23" t="s">
        <v>5366</v>
      </c>
      <c r="I788" s="23" t="s">
        <v>111</v>
      </c>
      <c r="J788" s="23" t="s">
        <v>18</v>
      </c>
      <c r="K788" s="23" t="s">
        <v>5367</v>
      </c>
      <c r="L788" s="23" t="s">
        <v>5368</v>
      </c>
      <c r="M788" s="23" t="s">
        <v>995</v>
      </c>
      <c r="N788" s="23" t="s">
        <v>5369</v>
      </c>
      <c r="O788" s="22">
        <v>42498</v>
      </c>
      <c r="P788" s="22">
        <v>42652</v>
      </c>
      <c r="Q788" s="26">
        <v>42798</v>
      </c>
      <c r="R788" s="23" t="s">
        <v>23</v>
      </c>
      <c r="S788" s="23" t="s">
        <v>5370</v>
      </c>
      <c r="T788" s="23" t="s">
        <v>49</v>
      </c>
      <c r="U788" s="22">
        <v>43090</v>
      </c>
      <c r="V788" s="22">
        <v>44915</v>
      </c>
      <c r="W788" s="23">
        <v>3</v>
      </c>
      <c r="X788" s="23" t="s">
        <v>5371</v>
      </c>
    </row>
    <row r="789" spans="1:24" x14ac:dyDescent="0.25">
      <c r="A789" s="36" t="str">
        <f t="shared" si="72"/>
        <v>1706</v>
      </c>
      <c r="B789" s="36" t="str">
        <f t="shared" si="73"/>
        <v>北</v>
      </c>
      <c r="C789" s="36" t="str">
        <f t="shared" si="74"/>
        <v>民營B</v>
      </c>
      <c r="D789" s="37" t="str">
        <f t="shared" si="75"/>
        <v>0788</v>
      </c>
      <c r="E789" s="25" t="str">
        <f t="shared" si="77"/>
        <v>1706-北-民營C-0788</v>
      </c>
      <c r="F789" s="35" t="str">
        <f t="shared" si="76"/>
        <v>許O松</v>
      </c>
      <c r="G789" s="22">
        <v>42898</v>
      </c>
      <c r="H789" s="23" t="s">
        <v>5372</v>
      </c>
      <c r="I789" s="23" t="s">
        <v>28</v>
      </c>
      <c r="J789" s="23" t="s">
        <v>18</v>
      </c>
      <c r="K789" s="23" t="s">
        <v>5373</v>
      </c>
      <c r="L789" s="23" t="s">
        <v>5374</v>
      </c>
      <c r="M789" s="23" t="s">
        <v>21</v>
      </c>
      <c r="N789" s="23" t="s">
        <v>5375</v>
      </c>
      <c r="O789" s="22">
        <v>42498</v>
      </c>
      <c r="P789" s="22">
        <v>42652</v>
      </c>
      <c r="Q789" s="22">
        <v>42798</v>
      </c>
      <c r="R789" s="23" t="s">
        <v>23</v>
      </c>
      <c r="S789" s="23" t="s">
        <v>5376</v>
      </c>
      <c r="T789" s="23" t="s">
        <v>49</v>
      </c>
      <c r="U789" s="22">
        <v>44714</v>
      </c>
      <c r="V789" s="22">
        <v>44348</v>
      </c>
      <c r="W789" s="23">
        <v>3</v>
      </c>
      <c r="X789" s="23" t="s">
        <v>5377</v>
      </c>
    </row>
    <row r="790" spans="1:24" x14ac:dyDescent="0.25">
      <c r="A790" s="36" t="str">
        <f t="shared" si="72"/>
        <v>1706</v>
      </c>
      <c r="B790" s="36" t="str">
        <f t="shared" si="73"/>
        <v>北</v>
      </c>
      <c r="C790" s="36" t="str">
        <f t="shared" si="74"/>
        <v>私人C</v>
      </c>
      <c r="D790" s="37" t="str">
        <f t="shared" si="75"/>
        <v>0789</v>
      </c>
      <c r="E790" s="25" t="str">
        <f t="shared" si="77"/>
        <v>1706-北-私人B-0789</v>
      </c>
      <c r="F790" s="35" t="str">
        <f t="shared" si="76"/>
        <v>劉O</v>
      </c>
      <c r="G790" s="22">
        <v>42898</v>
      </c>
      <c r="H790" s="23" t="s">
        <v>5378</v>
      </c>
      <c r="I790" s="23" t="s">
        <v>326</v>
      </c>
      <c r="J790" s="23" t="s">
        <v>18</v>
      </c>
      <c r="K790" s="23" t="s">
        <v>5379</v>
      </c>
      <c r="L790" s="23" t="s">
        <v>5380</v>
      </c>
      <c r="M790" s="23" t="s">
        <v>31</v>
      </c>
      <c r="N790" s="23" t="s">
        <v>5381</v>
      </c>
      <c r="O790" s="22">
        <v>42498</v>
      </c>
      <c r="P790" s="22">
        <v>42652</v>
      </c>
      <c r="Q790" s="26">
        <v>42798</v>
      </c>
      <c r="R790" s="23" t="s">
        <v>23</v>
      </c>
      <c r="S790" s="23" t="s">
        <v>5382</v>
      </c>
      <c r="T790" s="23" t="s">
        <v>41</v>
      </c>
      <c r="U790" s="22">
        <v>45079</v>
      </c>
      <c r="V790" s="22">
        <v>43983</v>
      </c>
      <c r="W790" s="23">
        <v>3</v>
      </c>
      <c r="X790" s="23" t="s">
        <v>5383</v>
      </c>
    </row>
    <row r="791" spans="1:24" x14ac:dyDescent="0.25">
      <c r="A791" s="36" t="str">
        <f t="shared" si="72"/>
        <v>1706</v>
      </c>
      <c r="B791" s="36" t="str">
        <f t="shared" si="73"/>
        <v>北</v>
      </c>
      <c r="C791" s="36" t="str">
        <f t="shared" si="74"/>
        <v>金融B</v>
      </c>
      <c r="D791" s="37" t="str">
        <f t="shared" si="75"/>
        <v>0790</v>
      </c>
      <c r="E791" s="25" t="str">
        <f t="shared" si="77"/>
        <v>1706-北-金融B-0790</v>
      </c>
      <c r="F791" s="35" t="str">
        <f t="shared" si="76"/>
        <v>黃O雲</v>
      </c>
      <c r="G791" s="22">
        <v>42898</v>
      </c>
      <c r="H791" s="23" t="s">
        <v>5384</v>
      </c>
      <c r="I791" s="23" t="s">
        <v>97</v>
      </c>
      <c r="J791" s="23" t="s">
        <v>18</v>
      </c>
      <c r="K791" s="23" t="s">
        <v>5385</v>
      </c>
      <c r="L791" s="23" t="s">
        <v>5386</v>
      </c>
      <c r="M791" s="23" t="s">
        <v>972</v>
      </c>
      <c r="N791" s="23" t="s">
        <v>5387</v>
      </c>
      <c r="O791" s="22">
        <v>42498</v>
      </c>
      <c r="P791" s="22">
        <v>42652</v>
      </c>
      <c r="Q791" s="26">
        <v>42798</v>
      </c>
      <c r="R791" s="23" t="s">
        <v>5388</v>
      </c>
      <c r="S791" s="27" t="s">
        <v>5389</v>
      </c>
      <c r="T791" s="23" t="s">
        <v>49</v>
      </c>
      <c r="U791" s="22">
        <v>42494</v>
      </c>
      <c r="V791" s="22">
        <v>45049</v>
      </c>
      <c r="W791" s="23">
        <v>6</v>
      </c>
      <c r="X791" s="23" t="s">
        <v>5390</v>
      </c>
    </row>
    <row r="792" spans="1:24" x14ac:dyDescent="0.25">
      <c r="A792" s="36" t="str">
        <f t="shared" si="72"/>
        <v>1706</v>
      </c>
      <c r="B792" s="36" t="str">
        <f t="shared" si="73"/>
        <v>北</v>
      </c>
      <c r="C792" s="36" t="str">
        <f t="shared" si="74"/>
        <v>公家B</v>
      </c>
      <c r="D792" s="37" t="str">
        <f t="shared" si="75"/>
        <v>0791</v>
      </c>
      <c r="E792" s="25" t="str">
        <f t="shared" si="77"/>
        <v>1706-北-公家B-0791</v>
      </c>
      <c r="F792" s="35" t="str">
        <f t="shared" si="76"/>
        <v>陳O科</v>
      </c>
      <c r="G792" s="22">
        <v>42899</v>
      </c>
      <c r="H792" s="23" t="s">
        <v>5391</v>
      </c>
      <c r="I792" s="23" t="s">
        <v>137</v>
      </c>
      <c r="J792" s="23" t="s">
        <v>18</v>
      </c>
      <c r="K792" s="23" t="s">
        <v>5392</v>
      </c>
      <c r="L792" s="23" t="s">
        <v>5393</v>
      </c>
      <c r="M792" s="23" t="s">
        <v>31</v>
      </c>
      <c r="N792" s="23" t="s">
        <v>5394</v>
      </c>
      <c r="O792" s="22">
        <v>42498</v>
      </c>
      <c r="P792" s="22">
        <v>42652</v>
      </c>
      <c r="Q792" s="26">
        <v>42798</v>
      </c>
      <c r="R792" s="23" t="s">
        <v>23</v>
      </c>
      <c r="S792" s="27" t="s">
        <v>5395</v>
      </c>
      <c r="T792" s="23" t="s">
        <v>25</v>
      </c>
      <c r="U792" s="22">
        <v>42405</v>
      </c>
      <c r="V792" s="22">
        <v>44961</v>
      </c>
      <c r="W792" s="23">
        <v>5</v>
      </c>
      <c r="X792" s="23" t="s">
        <v>5396</v>
      </c>
    </row>
    <row r="793" spans="1:24" x14ac:dyDescent="0.25">
      <c r="A793" s="36" t="str">
        <f t="shared" si="72"/>
        <v>1706</v>
      </c>
      <c r="B793" s="36" t="str">
        <f t="shared" si="73"/>
        <v>北</v>
      </c>
      <c r="C793" s="36" t="str">
        <f t="shared" si="74"/>
        <v>公家B</v>
      </c>
      <c r="D793" s="37" t="str">
        <f t="shared" si="75"/>
        <v>0792</v>
      </c>
      <c r="E793" s="25" t="str">
        <f t="shared" si="77"/>
        <v>1706-北-公家A-0792</v>
      </c>
      <c r="F793" s="35" t="str">
        <f t="shared" si="76"/>
        <v>陳O科</v>
      </c>
      <c r="G793" s="22">
        <v>42899</v>
      </c>
      <c r="H793" s="23" t="s">
        <v>5397</v>
      </c>
      <c r="I793" s="23" t="s">
        <v>213</v>
      </c>
      <c r="J793" s="23" t="s">
        <v>18</v>
      </c>
      <c r="K793" s="23" t="s">
        <v>5398</v>
      </c>
      <c r="L793" s="23" t="s">
        <v>5399</v>
      </c>
      <c r="M793" s="23" t="s">
        <v>954</v>
      </c>
      <c r="N793" s="23" t="s">
        <v>5394</v>
      </c>
      <c r="O793" s="22" t="s">
        <v>5400</v>
      </c>
      <c r="P793" s="22" t="s">
        <v>5400</v>
      </c>
      <c r="Q793" s="22" t="s">
        <v>5400</v>
      </c>
      <c r="R793" s="23" t="s">
        <v>5401</v>
      </c>
      <c r="S793" s="23" t="s">
        <v>5400</v>
      </c>
      <c r="T793" s="23" t="s">
        <v>5400</v>
      </c>
      <c r="U793" s="22">
        <v>42495</v>
      </c>
      <c r="V793" s="22">
        <v>45050</v>
      </c>
      <c r="W793" s="23">
        <v>42495</v>
      </c>
      <c r="X793" s="23" t="s">
        <v>5396</v>
      </c>
    </row>
    <row r="794" spans="1:24" x14ac:dyDescent="0.25">
      <c r="A794" s="36" t="str">
        <f t="shared" si="72"/>
        <v>1706</v>
      </c>
      <c r="B794" s="36" t="str">
        <f t="shared" si="73"/>
        <v>北</v>
      </c>
      <c r="C794" s="36" t="str">
        <f t="shared" si="74"/>
        <v>私人A</v>
      </c>
      <c r="D794" s="37" t="str">
        <f t="shared" si="75"/>
        <v>0793</v>
      </c>
      <c r="E794" s="25" t="str">
        <f t="shared" si="77"/>
        <v>1706-北-私人A-0793</v>
      </c>
      <c r="F794" s="35" t="str">
        <f t="shared" si="76"/>
        <v>洪O祥</v>
      </c>
      <c r="G794" s="22">
        <v>42899</v>
      </c>
      <c r="H794" s="23" t="s">
        <v>5402</v>
      </c>
      <c r="I794" s="23" t="s">
        <v>524</v>
      </c>
      <c r="J794" s="23" t="s">
        <v>18</v>
      </c>
      <c r="K794" s="23" t="s">
        <v>5403</v>
      </c>
      <c r="L794" s="23" t="s">
        <v>5404</v>
      </c>
      <c r="M794" s="23" t="s">
        <v>21</v>
      </c>
      <c r="N794" s="23" t="s">
        <v>5405</v>
      </c>
      <c r="O794" s="22">
        <v>42498</v>
      </c>
      <c r="P794" s="22">
        <v>42652</v>
      </c>
      <c r="Q794" s="26">
        <v>42798</v>
      </c>
      <c r="R794" s="23" t="s">
        <v>23</v>
      </c>
      <c r="S794" s="23" t="s">
        <v>5406</v>
      </c>
      <c r="T794" s="23" t="s">
        <v>25</v>
      </c>
      <c r="U794" s="22">
        <v>43091</v>
      </c>
      <c r="V794" s="22">
        <v>44916</v>
      </c>
      <c r="W794" s="23">
        <v>3</v>
      </c>
      <c r="X794" s="23" t="s">
        <v>5407</v>
      </c>
    </row>
    <row r="795" spans="1:24" x14ac:dyDescent="0.25">
      <c r="A795" s="36" t="str">
        <f t="shared" si="72"/>
        <v>1706</v>
      </c>
      <c r="B795" s="36" t="str">
        <f t="shared" si="73"/>
        <v>北</v>
      </c>
      <c r="C795" s="36" t="str">
        <f t="shared" si="74"/>
        <v>其他A</v>
      </c>
      <c r="D795" s="37" t="str">
        <f t="shared" si="75"/>
        <v>0794</v>
      </c>
      <c r="E795" s="25" t="str">
        <f t="shared" si="77"/>
        <v>1706-北-其他C-0794</v>
      </c>
      <c r="F795" s="35" t="str">
        <f t="shared" si="76"/>
        <v>王O堯</v>
      </c>
      <c r="G795" s="22">
        <v>42899</v>
      </c>
      <c r="H795" s="23" t="s">
        <v>5408</v>
      </c>
      <c r="I795" s="23" t="s">
        <v>124</v>
      </c>
      <c r="J795" s="23" t="s">
        <v>18</v>
      </c>
      <c r="K795" s="23" t="s">
        <v>5409</v>
      </c>
      <c r="L795" s="23" t="s">
        <v>5410</v>
      </c>
      <c r="M795" s="23" t="s">
        <v>995</v>
      </c>
      <c r="N795" s="23" t="s">
        <v>5411</v>
      </c>
      <c r="O795" s="22">
        <v>42498</v>
      </c>
      <c r="P795" s="22">
        <v>42652</v>
      </c>
      <c r="Q795" s="26">
        <v>42798</v>
      </c>
      <c r="R795" s="23" t="s">
        <v>23</v>
      </c>
      <c r="S795" s="23" t="s">
        <v>5412</v>
      </c>
      <c r="T795" s="23" t="s">
        <v>49</v>
      </c>
      <c r="U795" s="22">
        <v>45080</v>
      </c>
      <c r="V795" s="22">
        <v>43984</v>
      </c>
      <c r="W795" s="23">
        <v>3</v>
      </c>
      <c r="X795" s="23" t="s">
        <v>5413</v>
      </c>
    </row>
    <row r="796" spans="1:24" x14ac:dyDescent="0.25">
      <c r="A796" s="36" t="str">
        <f t="shared" si="72"/>
        <v>1706</v>
      </c>
      <c r="B796" s="36" t="str">
        <f t="shared" si="73"/>
        <v>北</v>
      </c>
      <c r="C796" s="36" t="str">
        <f t="shared" si="74"/>
        <v>金融C</v>
      </c>
      <c r="D796" s="37" t="str">
        <f t="shared" si="75"/>
        <v>0795</v>
      </c>
      <c r="E796" s="25" t="str">
        <f t="shared" si="77"/>
        <v>1706-北-金融B-0795</v>
      </c>
      <c r="F796" s="35" t="str">
        <f t="shared" si="76"/>
        <v>彭O齡</v>
      </c>
      <c r="G796" s="22">
        <v>42899</v>
      </c>
      <c r="H796" s="23" t="s">
        <v>5414</v>
      </c>
      <c r="I796" s="23" t="s">
        <v>97</v>
      </c>
      <c r="J796" s="23" t="s">
        <v>18</v>
      </c>
      <c r="K796" s="23" t="s">
        <v>5415</v>
      </c>
      <c r="L796" s="23" t="s">
        <v>5416</v>
      </c>
      <c r="M796" s="23" t="s">
        <v>21</v>
      </c>
      <c r="N796" s="23" t="s">
        <v>5417</v>
      </c>
      <c r="O796" s="22">
        <v>42498</v>
      </c>
      <c r="P796" s="22">
        <v>42652</v>
      </c>
      <c r="Q796" s="26">
        <v>42798</v>
      </c>
      <c r="R796" s="23" t="s">
        <v>23</v>
      </c>
      <c r="S796" s="23" t="s">
        <v>5418</v>
      </c>
      <c r="T796" s="23" t="s">
        <v>41</v>
      </c>
      <c r="U796" s="22">
        <v>42709</v>
      </c>
      <c r="V796" s="22">
        <v>45264</v>
      </c>
      <c r="W796" s="23">
        <v>3</v>
      </c>
      <c r="X796" s="23" t="s">
        <v>5419</v>
      </c>
    </row>
    <row r="797" spans="1:24" x14ac:dyDescent="0.25">
      <c r="A797" s="36" t="str">
        <f t="shared" si="72"/>
        <v>1706</v>
      </c>
      <c r="B797" s="36" t="str">
        <f t="shared" si="73"/>
        <v>北</v>
      </c>
      <c r="C797" s="36" t="str">
        <f t="shared" si="74"/>
        <v>金融B</v>
      </c>
      <c r="D797" s="37" t="str">
        <f t="shared" si="75"/>
        <v>0796</v>
      </c>
      <c r="E797" s="25" t="str">
        <f t="shared" si="77"/>
        <v>1706-北-金融C-0796</v>
      </c>
      <c r="F797" s="35" t="str">
        <f t="shared" si="76"/>
        <v>申O發</v>
      </c>
      <c r="G797" s="22">
        <v>42899</v>
      </c>
      <c r="H797" s="23" t="s">
        <v>5420</v>
      </c>
      <c r="I797" s="23" t="s">
        <v>154</v>
      </c>
      <c r="J797" s="23" t="s">
        <v>18</v>
      </c>
      <c r="K797" s="23" t="s">
        <v>5421</v>
      </c>
      <c r="L797" s="23" t="s">
        <v>5422</v>
      </c>
      <c r="M797" s="23" t="s">
        <v>31</v>
      </c>
      <c r="N797" s="23" t="s">
        <v>591</v>
      </c>
      <c r="O797" s="22">
        <v>42498</v>
      </c>
      <c r="P797" s="22">
        <v>42652</v>
      </c>
      <c r="Q797" s="22">
        <v>42798</v>
      </c>
      <c r="R797" s="23" t="s">
        <v>23</v>
      </c>
      <c r="S797" s="23" t="s">
        <v>5423</v>
      </c>
      <c r="T797" s="23" t="s">
        <v>25</v>
      </c>
      <c r="U797" s="22">
        <v>44715</v>
      </c>
      <c r="V797" s="22">
        <v>44349</v>
      </c>
      <c r="W797" s="23">
        <v>3</v>
      </c>
      <c r="X797" s="23" t="s">
        <v>5424</v>
      </c>
    </row>
    <row r="798" spans="1:24" x14ac:dyDescent="0.25">
      <c r="A798" s="36" t="str">
        <f t="shared" si="72"/>
        <v>1706</v>
      </c>
      <c r="B798" s="36" t="str">
        <f t="shared" si="73"/>
        <v>北</v>
      </c>
      <c r="C798" s="36" t="str">
        <f t="shared" si="74"/>
        <v>公家C</v>
      </c>
      <c r="D798" s="37" t="str">
        <f t="shared" si="75"/>
        <v>0797</v>
      </c>
      <c r="E798" s="25" t="str">
        <f t="shared" si="77"/>
        <v>1706-北-公家C-0797</v>
      </c>
      <c r="F798" s="35" t="str">
        <f t="shared" si="76"/>
        <v>張O陵</v>
      </c>
      <c r="G798" s="22">
        <v>42900</v>
      </c>
      <c r="H798" s="23" t="s">
        <v>5425</v>
      </c>
      <c r="I798" s="23" t="s">
        <v>104</v>
      </c>
      <c r="J798" s="23" t="s">
        <v>18</v>
      </c>
      <c r="K798" s="23" t="s">
        <v>5426</v>
      </c>
      <c r="L798" s="23" t="s">
        <v>5427</v>
      </c>
      <c r="M798" s="23" t="s">
        <v>21</v>
      </c>
      <c r="N798" s="23" t="s">
        <v>5428</v>
      </c>
      <c r="O798" s="22">
        <v>42498</v>
      </c>
      <c r="P798" s="22">
        <v>42652</v>
      </c>
      <c r="Q798" s="26">
        <v>42798</v>
      </c>
      <c r="R798" s="23" t="s">
        <v>23</v>
      </c>
      <c r="S798" s="23" t="s">
        <v>5429</v>
      </c>
      <c r="T798" s="23" t="s">
        <v>25</v>
      </c>
      <c r="U798" s="22">
        <v>45081</v>
      </c>
      <c r="V798" s="22">
        <v>43985</v>
      </c>
      <c r="W798" s="23">
        <v>3</v>
      </c>
      <c r="X798" s="23" t="s">
        <v>5430</v>
      </c>
    </row>
    <row r="799" spans="1:24" x14ac:dyDescent="0.25">
      <c r="A799" s="36" t="str">
        <f t="shared" si="72"/>
        <v>1706</v>
      </c>
      <c r="B799" s="36" t="str">
        <f t="shared" si="73"/>
        <v>北</v>
      </c>
      <c r="C799" s="36" t="str">
        <f t="shared" si="74"/>
        <v>其他C</v>
      </c>
      <c r="D799" s="37" t="str">
        <f t="shared" si="75"/>
        <v>0798</v>
      </c>
      <c r="E799" s="25" t="str">
        <f t="shared" si="77"/>
        <v>1706-北-其他B-0798</v>
      </c>
      <c r="F799" s="35" t="str">
        <f t="shared" si="76"/>
        <v>劉O齊</v>
      </c>
      <c r="G799" s="22">
        <v>42900</v>
      </c>
      <c r="H799" s="23" t="s">
        <v>5431</v>
      </c>
      <c r="I799" s="23" t="s">
        <v>71</v>
      </c>
      <c r="J799" s="23" t="s">
        <v>18</v>
      </c>
      <c r="K799" s="23" t="s">
        <v>5432</v>
      </c>
      <c r="L799" s="23" t="s">
        <v>5433</v>
      </c>
      <c r="M799" s="23" t="s">
        <v>954</v>
      </c>
      <c r="N799" s="23" t="s">
        <v>5434</v>
      </c>
      <c r="O799" s="22">
        <v>42498</v>
      </c>
      <c r="P799" s="22">
        <v>42652</v>
      </c>
      <c r="Q799" s="26">
        <v>42798</v>
      </c>
      <c r="R799" s="23" t="s">
        <v>23</v>
      </c>
      <c r="S799" s="23" t="s">
        <v>5435</v>
      </c>
      <c r="T799" s="23" t="s">
        <v>34</v>
      </c>
      <c r="U799" s="22">
        <v>43092</v>
      </c>
      <c r="V799" s="22">
        <v>44917</v>
      </c>
      <c r="W799" s="23">
        <v>3</v>
      </c>
      <c r="X799" s="23" t="s">
        <v>5436</v>
      </c>
    </row>
    <row r="800" spans="1:24" x14ac:dyDescent="0.25">
      <c r="A800" s="36" t="str">
        <f t="shared" si="72"/>
        <v>1706</v>
      </c>
      <c r="B800" s="36" t="str">
        <f t="shared" si="73"/>
        <v>北</v>
      </c>
      <c r="C800" s="36" t="str">
        <f t="shared" si="74"/>
        <v>其他B</v>
      </c>
      <c r="D800" s="37" t="str">
        <f t="shared" si="75"/>
        <v>0799</v>
      </c>
      <c r="E800" s="25" t="str">
        <f t="shared" si="77"/>
        <v>1706-北-其他A-0799</v>
      </c>
      <c r="F800" s="35" t="str">
        <f t="shared" si="76"/>
        <v>徐O鳳</v>
      </c>
      <c r="G800" s="22">
        <v>42900</v>
      </c>
      <c r="H800" s="23" t="s">
        <v>5437</v>
      </c>
      <c r="I800" s="23" t="s">
        <v>44</v>
      </c>
      <c r="J800" s="23" t="s">
        <v>18</v>
      </c>
      <c r="K800" s="23" t="s">
        <v>5438</v>
      </c>
      <c r="L800" s="23" t="s">
        <v>5439</v>
      </c>
      <c r="M800" s="23" t="s">
        <v>995</v>
      </c>
      <c r="N800" s="23" t="s">
        <v>5440</v>
      </c>
      <c r="O800" s="22">
        <v>42498</v>
      </c>
      <c r="P800" s="22">
        <v>42652</v>
      </c>
      <c r="Q800" s="22">
        <v>42798</v>
      </c>
      <c r="R800" s="23" t="s">
        <v>23</v>
      </c>
      <c r="S800" s="23" t="s">
        <v>5441</v>
      </c>
      <c r="T800" s="23" t="s">
        <v>34</v>
      </c>
      <c r="U800" s="22">
        <v>44716</v>
      </c>
      <c r="V800" s="22">
        <v>44350</v>
      </c>
      <c r="W800" s="23">
        <v>3</v>
      </c>
      <c r="X800" s="23" t="s">
        <v>5442</v>
      </c>
    </row>
    <row r="801" spans="1:24" x14ac:dyDescent="0.25">
      <c r="A801" s="36" t="str">
        <f t="shared" si="72"/>
        <v>1706</v>
      </c>
      <c r="B801" s="36" t="str">
        <f t="shared" si="73"/>
        <v>北</v>
      </c>
      <c r="C801" s="36" t="str">
        <f t="shared" si="74"/>
        <v>金融A</v>
      </c>
      <c r="D801" s="37" t="str">
        <f t="shared" si="75"/>
        <v>0800</v>
      </c>
      <c r="E801" s="25" t="str">
        <f t="shared" si="77"/>
        <v>1706-北-金融C-0800</v>
      </c>
      <c r="F801" s="35" t="str">
        <f t="shared" si="76"/>
        <v>楊O捷</v>
      </c>
      <c r="G801" s="22">
        <v>42900</v>
      </c>
      <c r="H801" s="23" t="s">
        <v>5443</v>
      </c>
      <c r="I801" s="23" t="s">
        <v>154</v>
      </c>
      <c r="J801" s="23" t="s">
        <v>18</v>
      </c>
      <c r="K801" s="23" t="s">
        <v>5444</v>
      </c>
      <c r="L801" s="23" t="s">
        <v>5445</v>
      </c>
      <c r="M801" s="23" t="s">
        <v>31</v>
      </c>
      <c r="N801" s="23" t="s">
        <v>5446</v>
      </c>
      <c r="O801" s="22">
        <v>42498</v>
      </c>
      <c r="P801" s="22">
        <v>42652</v>
      </c>
      <c r="Q801" s="26">
        <v>42798</v>
      </c>
      <c r="R801" s="23" t="s">
        <v>23</v>
      </c>
      <c r="S801" s="23" t="s">
        <v>5447</v>
      </c>
      <c r="T801" s="23" t="s">
        <v>49</v>
      </c>
      <c r="U801" s="22">
        <v>42710</v>
      </c>
      <c r="V801" s="22">
        <v>45265</v>
      </c>
      <c r="W801" s="23">
        <v>3</v>
      </c>
      <c r="X801" s="23" t="s">
        <v>5448</v>
      </c>
    </row>
    <row r="802" spans="1:24" x14ac:dyDescent="0.25">
      <c r="A802" s="36" t="str">
        <f t="shared" si="72"/>
        <v>1706</v>
      </c>
      <c r="B802" s="36" t="str">
        <f t="shared" si="73"/>
        <v>北</v>
      </c>
      <c r="C802" s="36" t="str">
        <f t="shared" si="74"/>
        <v>民營C</v>
      </c>
      <c r="D802" s="37" t="str">
        <f t="shared" si="75"/>
        <v>0801</v>
      </c>
      <c r="E802" s="25" t="str">
        <f t="shared" si="77"/>
        <v>1706-北-民營A-0801</v>
      </c>
      <c r="F802" s="35" t="str">
        <f t="shared" si="76"/>
        <v>李O</v>
      </c>
      <c r="G802" s="22">
        <v>42900</v>
      </c>
      <c r="H802" s="23" t="s">
        <v>5449</v>
      </c>
      <c r="I802" s="23" t="s">
        <v>84</v>
      </c>
      <c r="J802" s="23" t="s">
        <v>18</v>
      </c>
      <c r="K802" s="23" t="s">
        <v>5450</v>
      </c>
      <c r="L802" s="23" t="s">
        <v>5386</v>
      </c>
      <c r="M802" s="28" t="s">
        <v>972</v>
      </c>
      <c r="N802" s="28" t="s">
        <v>5451</v>
      </c>
      <c r="O802" s="29">
        <v>43010</v>
      </c>
      <c r="P802" s="29" t="s">
        <v>5400</v>
      </c>
      <c r="Q802" s="26" t="s">
        <v>5400</v>
      </c>
      <c r="R802" s="23" t="s">
        <v>5452</v>
      </c>
      <c r="S802" s="23" t="s">
        <v>5401</v>
      </c>
      <c r="T802" s="28" t="s">
        <v>5401</v>
      </c>
      <c r="U802" s="29">
        <v>42344</v>
      </c>
      <c r="V802" s="29">
        <v>45051</v>
      </c>
      <c r="W802" s="23">
        <v>4</v>
      </c>
      <c r="X802" s="23" t="s">
        <v>5453</v>
      </c>
    </row>
    <row r="803" spans="1:24" x14ac:dyDescent="0.25">
      <c r="A803" s="36" t="str">
        <f t="shared" si="72"/>
        <v>1706</v>
      </c>
      <c r="B803" s="36" t="str">
        <f t="shared" si="73"/>
        <v>北</v>
      </c>
      <c r="C803" s="36" t="str">
        <f t="shared" si="74"/>
        <v>公家A</v>
      </c>
      <c r="D803" s="37" t="str">
        <f t="shared" si="75"/>
        <v>0802</v>
      </c>
      <c r="E803" s="25" t="str">
        <f t="shared" si="77"/>
        <v>1706-北-公家C-0802</v>
      </c>
      <c r="F803" s="35" t="str">
        <f t="shared" si="76"/>
        <v>李O芬</v>
      </c>
      <c r="G803" s="22">
        <v>42901</v>
      </c>
      <c r="H803" s="23" t="s">
        <v>5454</v>
      </c>
      <c r="I803" s="23" t="s">
        <v>104</v>
      </c>
      <c r="J803" s="23" t="s">
        <v>18</v>
      </c>
      <c r="K803" s="23" t="s">
        <v>5455</v>
      </c>
      <c r="L803" s="23" t="s">
        <v>5456</v>
      </c>
      <c r="M803" s="23" t="s">
        <v>21</v>
      </c>
      <c r="N803" s="23" t="s">
        <v>5457</v>
      </c>
      <c r="O803" s="22">
        <v>42498</v>
      </c>
      <c r="P803" s="22">
        <v>42652</v>
      </c>
      <c r="Q803" s="26">
        <v>42798</v>
      </c>
      <c r="R803" s="23" t="s">
        <v>23</v>
      </c>
      <c r="S803" s="23" t="s">
        <v>5458</v>
      </c>
      <c r="T803" s="23" t="s">
        <v>25</v>
      </c>
      <c r="U803" s="22">
        <v>42711</v>
      </c>
      <c r="V803" s="22">
        <v>45266</v>
      </c>
      <c r="W803" s="23">
        <v>3</v>
      </c>
      <c r="X803" s="23" t="s">
        <v>5459</v>
      </c>
    </row>
    <row r="804" spans="1:24" x14ac:dyDescent="0.25">
      <c r="A804" s="36" t="str">
        <f t="shared" si="72"/>
        <v>1706</v>
      </c>
      <c r="B804" s="36" t="str">
        <f t="shared" si="73"/>
        <v>北</v>
      </c>
      <c r="C804" s="36" t="str">
        <f t="shared" si="74"/>
        <v>公家C</v>
      </c>
      <c r="D804" s="37" t="str">
        <f t="shared" si="75"/>
        <v>0803</v>
      </c>
      <c r="E804" s="25" t="str">
        <f t="shared" si="77"/>
        <v>1706-北-公家C-0803</v>
      </c>
      <c r="F804" s="35" t="str">
        <f t="shared" si="76"/>
        <v>李O端</v>
      </c>
      <c r="G804" s="22">
        <v>42901</v>
      </c>
      <c r="H804" s="23" t="s">
        <v>5460</v>
      </c>
      <c r="I804" s="23" t="s">
        <v>104</v>
      </c>
      <c r="J804" s="23" t="s">
        <v>18</v>
      </c>
      <c r="K804" s="23" t="s">
        <v>5461</v>
      </c>
      <c r="L804" s="23" t="s">
        <v>5462</v>
      </c>
      <c r="M804" s="23" t="s">
        <v>972</v>
      </c>
      <c r="N804" s="23" t="s">
        <v>5463</v>
      </c>
      <c r="O804" s="22">
        <v>42498</v>
      </c>
      <c r="P804" s="22">
        <v>42652</v>
      </c>
      <c r="Q804" s="26">
        <v>42798</v>
      </c>
      <c r="R804" s="23" t="s">
        <v>23</v>
      </c>
      <c r="S804" s="23" t="s">
        <v>5464</v>
      </c>
      <c r="T804" s="23" t="s">
        <v>41</v>
      </c>
      <c r="U804" s="22">
        <v>43093</v>
      </c>
      <c r="V804" s="22">
        <v>44918</v>
      </c>
      <c r="W804" s="23">
        <v>3</v>
      </c>
      <c r="X804" s="23" t="s">
        <v>5465</v>
      </c>
    </row>
    <row r="805" spans="1:24" x14ac:dyDescent="0.25">
      <c r="A805" s="36" t="str">
        <f t="shared" si="72"/>
        <v>1706</v>
      </c>
      <c r="B805" s="36" t="str">
        <f t="shared" si="73"/>
        <v>北</v>
      </c>
      <c r="C805" s="36" t="str">
        <f t="shared" si="74"/>
        <v>公家C</v>
      </c>
      <c r="D805" s="37" t="str">
        <f t="shared" si="75"/>
        <v>0804</v>
      </c>
      <c r="E805" s="25" t="str">
        <f t="shared" si="77"/>
        <v>1706-北-公家A-0804</v>
      </c>
      <c r="F805" s="35" t="str">
        <f t="shared" si="76"/>
        <v>楊O平</v>
      </c>
      <c r="G805" s="22">
        <v>42901</v>
      </c>
      <c r="H805" s="23" t="s">
        <v>5466</v>
      </c>
      <c r="I805" s="23" t="s">
        <v>213</v>
      </c>
      <c r="J805" s="23" t="s">
        <v>18</v>
      </c>
      <c r="K805" s="23" t="s">
        <v>5467</v>
      </c>
      <c r="L805" s="23" t="s">
        <v>5468</v>
      </c>
      <c r="M805" s="23" t="s">
        <v>31</v>
      </c>
      <c r="N805" s="23" t="s">
        <v>5469</v>
      </c>
      <c r="O805" s="22">
        <v>42498</v>
      </c>
      <c r="P805" s="22">
        <v>42652</v>
      </c>
      <c r="Q805" s="26">
        <v>42798</v>
      </c>
      <c r="R805" s="23" t="s">
        <v>23</v>
      </c>
      <c r="S805" s="23" t="s">
        <v>5470</v>
      </c>
      <c r="T805" s="23" t="s">
        <v>34</v>
      </c>
      <c r="U805" s="22">
        <v>45082</v>
      </c>
      <c r="V805" s="22">
        <v>43986</v>
      </c>
      <c r="W805" s="23">
        <v>3</v>
      </c>
      <c r="X805" s="23" t="s">
        <v>5471</v>
      </c>
    </row>
    <row r="806" spans="1:24" x14ac:dyDescent="0.25">
      <c r="A806" s="36" t="str">
        <f t="shared" si="72"/>
        <v>1706</v>
      </c>
      <c r="B806" s="36" t="str">
        <f t="shared" si="73"/>
        <v>北</v>
      </c>
      <c r="C806" s="36" t="str">
        <f t="shared" si="74"/>
        <v>金融A</v>
      </c>
      <c r="D806" s="37" t="str">
        <f t="shared" si="75"/>
        <v>0805</v>
      </c>
      <c r="E806" s="25" t="str">
        <f t="shared" si="77"/>
        <v>1706-北-金融A-0805</v>
      </c>
      <c r="F806" s="35" t="str">
        <f t="shared" si="76"/>
        <v>彭O秀</v>
      </c>
      <c r="G806" s="22">
        <v>42901</v>
      </c>
      <c r="H806" s="23" t="s">
        <v>5472</v>
      </c>
      <c r="I806" s="23" t="s">
        <v>52</v>
      </c>
      <c r="J806" s="23" t="s">
        <v>18</v>
      </c>
      <c r="K806" s="23" t="s">
        <v>5473</v>
      </c>
      <c r="L806" s="23" t="s">
        <v>5474</v>
      </c>
      <c r="M806" s="23" t="s">
        <v>21</v>
      </c>
      <c r="N806" s="23" t="s">
        <v>222</v>
      </c>
      <c r="O806" s="22">
        <v>42498</v>
      </c>
      <c r="P806" s="22">
        <v>42652</v>
      </c>
      <c r="Q806" s="22">
        <v>42798</v>
      </c>
      <c r="R806" s="23" t="s">
        <v>23</v>
      </c>
      <c r="S806" s="23" t="s">
        <v>5475</v>
      </c>
      <c r="T806" s="23" t="s">
        <v>41</v>
      </c>
      <c r="U806" s="22">
        <v>44717</v>
      </c>
      <c r="V806" s="22">
        <v>44351</v>
      </c>
      <c r="W806" s="23">
        <v>3</v>
      </c>
      <c r="X806" s="23" t="s">
        <v>5476</v>
      </c>
    </row>
    <row r="807" spans="1:24" x14ac:dyDescent="0.25">
      <c r="A807" s="36" t="str">
        <f t="shared" si="72"/>
        <v>1706</v>
      </c>
      <c r="B807" s="36" t="str">
        <f t="shared" si="73"/>
        <v>北</v>
      </c>
      <c r="C807" s="36" t="str">
        <f t="shared" si="74"/>
        <v>公家A</v>
      </c>
      <c r="D807" s="37" t="str">
        <f t="shared" si="75"/>
        <v>0806</v>
      </c>
      <c r="E807" s="25" t="str">
        <f t="shared" si="77"/>
        <v>1706-北-公家A-0806</v>
      </c>
      <c r="F807" s="35" t="str">
        <f t="shared" si="76"/>
        <v>鄭O彬</v>
      </c>
      <c r="G807" s="22">
        <v>42902</v>
      </c>
      <c r="H807" s="23" t="s">
        <v>5477</v>
      </c>
      <c r="I807" s="23" t="s">
        <v>213</v>
      </c>
      <c r="J807" s="23" t="s">
        <v>18</v>
      </c>
      <c r="K807" s="23" t="s">
        <v>5478</v>
      </c>
      <c r="L807" s="23" t="s">
        <v>5479</v>
      </c>
      <c r="M807" s="23" t="s">
        <v>31</v>
      </c>
      <c r="N807" s="23" t="s">
        <v>5480</v>
      </c>
      <c r="O807" s="22">
        <v>42498</v>
      </c>
      <c r="P807" s="22">
        <v>42652</v>
      </c>
      <c r="Q807" s="26">
        <v>42798</v>
      </c>
      <c r="R807" s="23" t="s">
        <v>23</v>
      </c>
      <c r="S807" s="23" t="s">
        <v>5481</v>
      </c>
      <c r="T807" s="23" t="s">
        <v>49</v>
      </c>
      <c r="U807" s="22">
        <v>43094</v>
      </c>
      <c r="V807" s="22">
        <v>44919</v>
      </c>
      <c r="W807" s="23">
        <v>3</v>
      </c>
      <c r="X807" s="23" t="s">
        <v>5482</v>
      </c>
    </row>
    <row r="808" spans="1:24" x14ac:dyDescent="0.25">
      <c r="A808" s="36" t="str">
        <f t="shared" si="72"/>
        <v>1706</v>
      </c>
      <c r="B808" s="36" t="str">
        <f t="shared" si="73"/>
        <v>北</v>
      </c>
      <c r="C808" s="36" t="str">
        <f t="shared" si="74"/>
        <v>民營A</v>
      </c>
      <c r="D808" s="37" t="str">
        <f t="shared" si="75"/>
        <v>0807</v>
      </c>
      <c r="E808" s="25" t="str">
        <f t="shared" si="77"/>
        <v>1706-北-民營A-0807</v>
      </c>
      <c r="F808" s="35" t="str">
        <f t="shared" si="76"/>
        <v>王O欽</v>
      </c>
      <c r="G808" s="22">
        <v>42902</v>
      </c>
      <c r="H808" s="23" t="s">
        <v>5483</v>
      </c>
      <c r="I808" s="23" t="s">
        <v>84</v>
      </c>
      <c r="J808" s="23" t="s">
        <v>18</v>
      </c>
      <c r="K808" s="23" t="s">
        <v>5484</v>
      </c>
      <c r="L808" s="23" t="s">
        <v>5485</v>
      </c>
      <c r="M808" s="23" t="s">
        <v>31</v>
      </c>
      <c r="N808" s="23" t="s">
        <v>5486</v>
      </c>
      <c r="O808" s="22">
        <v>42498</v>
      </c>
      <c r="P808" s="22">
        <v>42652</v>
      </c>
      <c r="Q808" s="26">
        <v>42798</v>
      </c>
      <c r="R808" s="23" t="s">
        <v>23</v>
      </c>
      <c r="S808" s="23" t="s">
        <v>5487</v>
      </c>
      <c r="T808" s="23" t="s">
        <v>34</v>
      </c>
      <c r="U808" s="22">
        <v>42712</v>
      </c>
      <c r="V808" s="22">
        <v>45267</v>
      </c>
      <c r="W808" s="23">
        <v>3</v>
      </c>
      <c r="X808" s="23" t="s">
        <v>5488</v>
      </c>
    </row>
    <row r="809" spans="1:24" x14ac:dyDescent="0.25">
      <c r="A809" s="36" t="str">
        <f t="shared" si="72"/>
        <v>1706</v>
      </c>
      <c r="B809" s="36" t="str">
        <f t="shared" si="73"/>
        <v>北</v>
      </c>
      <c r="C809" s="36" t="str">
        <f t="shared" si="74"/>
        <v>民營A</v>
      </c>
      <c r="D809" s="37" t="str">
        <f t="shared" si="75"/>
        <v>0808</v>
      </c>
      <c r="E809" s="25" t="str">
        <f t="shared" si="77"/>
        <v>1706-北-民營C-0808</v>
      </c>
      <c r="F809" s="35" t="str">
        <f t="shared" si="76"/>
        <v>楊O平</v>
      </c>
      <c r="G809" s="22">
        <v>42902</v>
      </c>
      <c r="H809" s="23" t="s">
        <v>5489</v>
      </c>
      <c r="I809" s="23" t="s">
        <v>28</v>
      </c>
      <c r="J809" s="23" t="s">
        <v>18</v>
      </c>
      <c r="K809" s="23" t="s">
        <v>5490</v>
      </c>
      <c r="L809" s="23" t="s">
        <v>5491</v>
      </c>
      <c r="M809" s="23" t="s">
        <v>995</v>
      </c>
      <c r="N809" s="23" t="s">
        <v>5469</v>
      </c>
      <c r="O809" s="22">
        <v>42498</v>
      </c>
      <c r="P809" s="22">
        <v>42652</v>
      </c>
      <c r="Q809" s="26">
        <v>42798</v>
      </c>
      <c r="R809" s="23" t="s">
        <v>23</v>
      </c>
      <c r="S809" s="23" t="s">
        <v>5492</v>
      </c>
      <c r="T809" s="23" t="s">
        <v>41</v>
      </c>
      <c r="U809" s="22">
        <v>45083</v>
      </c>
      <c r="V809" s="22">
        <v>43987</v>
      </c>
      <c r="W809" s="23">
        <v>3</v>
      </c>
      <c r="X809" s="23" t="s">
        <v>5471</v>
      </c>
    </row>
    <row r="810" spans="1:24" x14ac:dyDescent="0.25">
      <c r="A810" s="36" t="str">
        <f t="shared" si="72"/>
        <v>1706</v>
      </c>
      <c r="B810" s="36" t="str">
        <f t="shared" si="73"/>
        <v>北</v>
      </c>
      <c r="C810" s="36" t="str">
        <f t="shared" si="74"/>
        <v>其他C</v>
      </c>
      <c r="D810" s="37" t="str">
        <f t="shared" si="75"/>
        <v>0809</v>
      </c>
      <c r="E810" s="25" t="str">
        <f t="shared" si="77"/>
        <v>1706-北-其他B-0809</v>
      </c>
      <c r="F810" s="35" t="str">
        <f t="shared" si="76"/>
        <v>黃O豐</v>
      </c>
      <c r="G810" s="22">
        <v>42902</v>
      </c>
      <c r="H810" s="23" t="s">
        <v>5493</v>
      </c>
      <c r="I810" s="23" t="s">
        <v>71</v>
      </c>
      <c r="J810" s="23" t="s">
        <v>18</v>
      </c>
      <c r="K810" s="23" t="s">
        <v>5494</v>
      </c>
      <c r="L810" s="23" t="s">
        <v>5495</v>
      </c>
      <c r="M810" s="23" t="s">
        <v>972</v>
      </c>
      <c r="N810" s="23" t="s">
        <v>5496</v>
      </c>
      <c r="O810" s="22">
        <v>42498</v>
      </c>
      <c r="P810" s="22">
        <v>42652</v>
      </c>
      <c r="Q810" s="26">
        <v>42798</v>
      </c>
      <c r="R810" s="23" t="s">
        <v>23</v>
      </c>
      <c r="S810" s="23" t="s">
        <v>5497</v>
      </c>
      <c r="T810" s="23" t="s">
        <v>49</v>
      </c>
      <c r="U810" s="22">
        <v>42377</v>
      </c>
      <c r="V810" s="22">
        <v>44933</v>
      </c>
      <c r="W810" s="23">
        <v>4</v>
      </c>
      <c r="X810" s="23" t="s">
        <v>5498</v>
      </c>
    </row>
    <row r="811" spans="1:24" x14ac:dyDescent="0.25">
      <c r="A811" s="36" t="str">
        <f t="shared" si="72"/>
        <v>1706</v>
      </c>
      <c r="B811" s="36" t="str">
        <f t="shared" si="73"/>
        <v>北</v>
      </c>
      <c r="C811" s="36" t="str">
        <f t="shared" si="74"/>
        <v>金融B</v>
      </c>
      <c r="D811" s="37" t="str">
        <f t="shared" si="75"/>
        <v>0810</v>
      </c>
      <c r="E811" s="25" t="str">
        <f t="shared" si="77"/>
        <v>1706-北-金融B-0810</v>
      </c>
      <c r="F811" s="35" t="str">
        <f t="shared" si="76"/>
        <v>賴O足</v>
      </c>
      <c r="G811" s="22">
        <v>42902</v>
      </c>
      <c r="H811" s="23" t="s">
        <v>5499</v>
      </c>
      <c r="I811" s="23" t="s">
        <v>97</v>
      </c>
      <c r="J811" s="23" t="s">
        <v>18</v>
      </c>
      <c r="K811" s="23" t="s">
        <v>5500</v>
      </c>
      <c r="L811" s="23" t="s">
        <v>5501</v>
      </c>
      <c r="M811" s="23" t="s">
        <v>31</v>
      </c>
      <c r="N811" s="23" t="s">
        <v>192</v>
      </c>
      <c r="O811" s="22">
        <v>42498</v>
      </c>
      <c r="P811" s="22">
        <v>42652</v>
      </c>
      <c r="Q811" s="22">
        <v>42798</v>
      </c>
      <c r="R811" s="23" t="s">
        <v>23</v>
      </c>
      <c r="S811" s="23" t="s">
        <v>5502</v>
      </c>
      <c r="T811" s="23" t="s">
        <v>49</v>
      </c>
      <c r="U811" s="22">
        <v>44718</v>
      </c>
      <c r="V811" s="22">
        <v>44352</v>
      </c>
      <c r="W811" s="23">
        <v>3</v>
      </c>
      <c r="X811" s="23" t="s">
        <v>5503</v>
      </c>
    </row>
    <row r="812" spans="1:24" x14ac:dyDescent="0.25">
      <c r="A812" s="36" t="str">
        <f t="shared" si="72"/>
        <v>1706</v>
      </c>
      <c r="B812" s="36" t="str">
        <f t="shared" si="73"/>
        <v>北</v>
      </c>
      <c r="C812" s="36" t="str">
        <f t="shared" si="74"/>
        <v>公家B</v>
      </c>
      <c r="D812" s="37" t="str">
        <f t="shared" si="75"/>
        <v>0811</v>
      </c>
      <c r="E812" s="25" t="str">
        <f t="shared" si="77"/>
        <v>1706-北-公家C-0811</v>
      </c>
      <c r="F812" s="35" t="str">
        <f t="shared" si="76"/>
        <v>洪O嘉</v>
      </c>
      <c r="G812" s="22">
        <v>42903</v>
      </c>
      <c r="H812" s="23" t="s">
        <v>5504</v>
      </c>
      <c r="I812" s="23" t="s">
        <v>104</v>
      </c>
      <c r="J812" s="23" t="s">
        <v>18</v>
      </c>
      <c r="K812" s="23" t="s">
        <v>5505</v>
      </c>
      <c r="L812" s="23" t="s">
        <v>5506</v>
      </c>
      <c r="M812" s="23" t="s">
        <v>31</v>
      </c>
      <c r="N812" s="23" t="s">
        <v>5507</v>
      </c>
      <c r="O812" s="22">
        <v>42498</v>
      </c>
      <c r="P812" s="22">
        <v>42652</v>
      </c>
      <c r="Q812" s="26">
        <v>42798</v>
      </c>
      <c r="R812" s="23" t="s">
        <v>23</v>
      </c>
      <c r="S812" s="23" t="s">
        <v>5508</v>
      </c>
      <c r="T812" s="23" t="s">
        <v>25</v>
      </c>
      <c r="U812" s="22">
        <v>42409</v>
      </c>
      <c r="V812" s="22">
        <v>44965</v>
      </c>
      <c r="W812" s="23">
        <v>5</v>
      </c>
      <c r="X812" s="23" t="s">
        <v>5509</v>
      </c>
    </row>
    <row r="813" spans="1:24" x14ac:dyDescent="0.25">
      <c r="A813" s="36" t="str">
        <f t="shared" si="72"/>
        <v>1706</v>
      </c>
      <c r="B813" s="36" t="str">
        <f t="shared" si="73"/>
        <v>北</v>
      </c>
      <c r="C813" s="36" t="str">
        <f t="shared" si="74"/>
        <v>公家C</v>
      </c>
      <c r="D813" s="37" t="str">
        <f t="shared" si="75"/>
        <v>0812</v>
      </c>
      <c r="E813" s="25" t="str">
        <f t="shared" si="77"/>
        <v>1706-北-公家A-0812</v>
      </c>
      <c r="F813" s="35" t="str">
        <f t="shared" si="76"/>
        <v>洪O嘉</v>
      </c>
      <c r="G813" s="22">
        <v>42903</v>
      </c>
      <c r="H813" s="23" t="s">
        <v>5504</v>
      </c>
      <c r="I813" s="23" t="s">
        <v>213</v>
      </c>
      <c r="J813" s="23" t="s">
        <v>18</v>
      </c>
      <c r="K813" s="23" t="s">
        <v>5505</v>
      </c>
      <c r="L813" s="23" t="s">
        <v>5510</v>
      </c>
      <c r="M813" s="23" t="s">
        <v>21</v>
      </c>
      <c r="N813" s="23" t="s">
        <v>5507</v>
      </c>
      <c r="O813" s="22">
        <v>42859</v>
      </c>
      <c r="P813" s="22" t="s">
        <v>5400</v>
      </c>
      <c r="Q813" s="22" t="s">
        <v>5400</v>
      </c>
      <c r="R813" s="23" t="s">
        <v>5452</v>
      </c>
      <c r="S813" s="23" t="s">
        <v>5400</v>
      </c>
      <c r="T813" s="23" t="s">
        <v>5400</v>
      </c>
      <c r="U813" s="22" t="s">
        <v>5400</v>
      </c>
      <c r="V813" s="22" t="s">
        <v>5400</v>
      </c>
      <c r="W813" s="23" t="s">
        <v>5400</v>
      </c>
      <c r="X813" s="23" t="s">
        <v>5509</v>
      </c>
    </row>
    <row r="814" spans="1:24" x14ac:dyDescent="0.25">
      <c r="A814" s="36" t="str">
        <f t="shared" si="72"/>
        <v>1706</v>
      </c>
      <c r="B814" s="36" t="str">
        <f t="shared" si="73"/>
        <v>北</v>
      </c>
      <c r="C814" s="36" t="str">
        <f t="shared" si="74"/>
        <v>民營A</v>
      </c>
      <c r="D814" s="37" t="str">
        <f t="shared" si="75"/>
        <v>0813</v>
      </c>
      <c r="E814" s="25" t="str">
        <f t="shared" si="77"/>
        <v>1706-北-民營C-0813</v>
      </c>
      <c r="F814" s="35" t="str">
        <f t="shared" si="76"/>
        <v>劉O壽</v>
      </c>
      <c r="G814" s="22">
        <v>42903</v>
      </c>
      <c r="H814" s="23" t="s">
        <v>5511</v>
      </c>
      <c r="I814" s="23" t="s">
        <v>28</v>
      </c>
      <c r="J814" s="23" t="s">
        <v>18</v>
      </c>
      <c r="K814" s="23" t="s">
        <v>5512</v>
      </c>
      <c r="L814" s="23" t="s">
        <v>5513</v>
      </c>
      <c r="M814" s="23" t="s">
        <v>995</v>
      </c>
      <c r="N814" s="23" t="s">
        <v>5514</v>
      </c>
      <c r="O814" s="22">
        <v>42498</v>
      </c>
      <c r="P814" s="22">
        <v>42652</v>
      </c>
      <c r="Q814" s="26">
        <v>42798</v>
      </c>
      <c r="R814" s="23" t="s">
        <v>23</v>
      </c>
      <c r="S814" s="23" t="s">
        <v>5515</v>
      </c>
      <c r="T814" s="23" t="s">
        <v>25</v>
      </c>
      <c r="U814" s="22">
        <v>43095</v>
      </c>
      <c r="V814" s="22">
        <v>44920</v>
      </c>
      <c r="W814" s="23">
        <v>3</v>
      </c>
      <c r="X814" s="23" t="s">
        <v>5516</v>
      </c>
    </row>
    <row r="815" spans="1:24" x14ac:dyDescent="0.25">
      <c r="A815" s="36" t="str">
        <f t="shared" si="72"/>
        <v>1706</v>
      </c>
      <c r="B815" s="36" t="str">
        <f t="shared" si="73"/>
        <v>北</v>
      </c>
      <c r="C815" s="36" t="str">
        <f t="shared" si="74"/>
        <v>民營C</v>
      </c>
      <c r="D815" s="37" t="str">
        <f t="shared" si="75"/>
        <v>0814</v>
      </c>
      <c r="E815" s="25" t="str">
        <f t="shared" si="77"/>
        <v>1706-北-民營A-0814</v>
      </c>
      <c r="F815" s="35" t="str">
        <f t="shared" si="76"/>
        <v>楊O平</v>
      </c>
      <c r="G815" s="22">
        <v>42903</v>
      </c>
      <c r="H815" s="23" t="s">
        <v>5517</v>
      </c>
      <c r="I815" s="23" t="s">
        <v>84</v>
      </c>
      <c r="J815" s="23" t="s">
        <v>18</v>
      </c>
      <c r="K815" s="23" t="s">
        <v>5518</v>
      </c>
      <c r="L815" s="23" t="s">
        <v>5519</v>
      </c>
      <c r="M815" s="23" t="s">
        <v>21</v>
      </c>
      <c r="N815" s="23" t="s">
        <v>5469</v>
      </c>
      <c r="O815" s="22">
        <v>42498</v>
      </c>
      <c r="P815" s="22">
        <v>42652</v>
      </c>
      <c r="Q815" s="26">
        <v>42798</v>
      </c>
      <c r="R815" s="23" t="s">
        <v>23</v>
      </c>
      <c r="S815" s="23" t="s">
        <v>5520</v>
      </c>
      <c r="T815" s="23" t="s">
        <v>49</v>
      </c>
      <c r="U815" s="22">
        <v>45084</v>
      </c>
      <c r="V815" s="22">
        <v>43988</v>
      </c>
      <c r="W815" s="23">
        <v>3</v>
      </c>
      <c r="X815" s="23" t="s">
        <v>5471</v>
      </c>
    </row>
    <row r="816" spans="1:24" x14ac:dyDescent="0.25">
      <c r="A816" s="36" t="str">
        <f t="shared" si="72"/>
        <v>1706</v>
      </c>
      <c r="B816" s="36" t="str">
        <f t="shared" si="73"/>
        <v>北</v>
      </c>
      <c r="C816" s="36" t="str">
        <f t="shared" si="74"/>
        <v>私人A</v>
      </c>
      <c r="D816" s="37" t="str">
        <f t="shared" si="75"/>
        <v>0815</v>
      </c>
      <c r="E816" s="25" t="str">
        <f t="shared" si="77"/>
        <v>1706-北-私人B-0815</v>
      </c>
      <c r="F816" s="35" t="str">
        <f t="shared" si="76"/>
        <v>張O寬</v>
      </c>
      <c r="G816" s="22">
        <v>42903</v>
      </c>
      <c r="H816" s="23" t="s">
        <v>5521</v>
      </c>
      <c r="I816" s="23" t="s">
        <v>326</v>
      </c>
      <c r="J816" s="23" t="s">
        <v>18</v>
      </c>
      <c r="K816" s="23" t="s">
        <v>5522</v>
      </c>
      <c r="L816" s="23" t="s">
        <v>5523</v>
      </c>
      <c r="M816" s="23" t="s">
        <v>21</v>
      </c>
      <c r="N816" s="23" t="s">
        <v>222</v>
      </c>
      <c r="O816" s="22">
        <v>42498</v>
      </c>
      <c r="P816" s="22">
        <v>42652</v>
      </c>
      <c r="Q816" s="26">
        <v>42798</v>
      </c>
      <c r="R816" s="23" t="s">
        <v>23</v>
      </c>
      <c r="S816" s="23" t="s">
        <v>5524</v>
      </c>
      <c r="T816" s="23" t="s">
        <v>41</v>
      </c>
      <c r="U816" s="22">
        <v>42713</v>
      </c>
      <c r="V816" s="22">
        <v>45268</v>
      </c>
      <c r="W816" s="23">
        <v>3</v>
      </c>
      <c r="X816" s="23" t="s">
        <v>1767</v>
      </c>
    </row>
    <row r="817" spans="1:24" x14ac:dyDescent="0.25">
      <c r="A817" s="36" t="str">
        <f t="shared" si="72"/>
        <v>1706</v>
      </c>
      <c r="B817" s="36" t="str">
        <f t="shared" si="73"/>
        <v>北</v>
      </c>
      <c r="C817" s="36" t="str">
        <f t="shared" si="74"/>
        <v>金融B</v>
      </c>
      <c r="D817" s="37" t="str">
        <f t="shared" si="75"/>
        <v>0816</v>
      </c>
      <c r="E817" s="25" t="str">
        <f t="shared" si="77"/>
        <v>1706-北-金融C-0816</v>
      </c>
      <c r="F817" s="35" t="str">
        <f t="shared" si="76"/>
        <v>林O勝</v>
      </c>
      <c r="G817" s="22">
        <v>42903</v>
      </c>
      <c r="H817" s="23" t="s">
        <v>5525</v>
      </c>
      <c r="I817" s="23" t="s">
        <v>154</v>
      </c>
      <c r="J817" s="23" t="s">
        <v>18</v>
      </c>
      <c r="K817" s="23" t="s">
        <v>5526</v>
      </c>
      <c r="L817" s="23" t="s">
        <v>5527</v>
      </c>
      <c r="M817" s="23" t="s">
        <v>995</v>
      </c>
      <c r="N817" s="23" t="s">
        <v>5528</v>
      </c>
      <c r="O817" s="22">
        <v>42498</v>
      </c>
      <c r="P817" s="22">
        <v>42652</v>
      </c>
      <c r="Q817" s="22">
        <v>42798</v>
      </c>
      <c r="R817" s="23" t="s">
        <v>23</v>
      </c>
      <c r="S817" s="23" t="s">
        <v>5529</v>
      </c>
      <c r="T817" s="23" t="s">
        <v>25</v>
      </c>
      <c r="U817" s="22">
        <v>44719</v>
      </c>
      <c r="V817" s="22">
        <v>44353</v>
      </c>
      <c r="W817" s="23">
        <v>3</v>
      </c>
      <c r="X817" s="23" t="s">
        <v>5530</v>
      </c>
    </row>
    <row r="818" spans="1:24" x14ac:dyDescent="0.25">
      <c r="A818" s="36" t="str">
        <f t="shared" si="72"/>
        <v>1706</v>
      </c>
      <c r="B818" s="36" t="str">
        <f t="shared" si="73"/>
        <v>北</v>
      </c>
      <c r="C818" s="36" t="str">
        <f t="shared" si="74"/>
        <v>民營C</v>
      </c>
      <c r="D818" s="37" t="str">
        <f t="shared" si="75"/>
        <v>0817</v>
      </c>
      <c r="E818" s="25" t="str">
        <f t="shared" si="77"/>
        <v>1706-北-民營A-0817</v>
      </c>
      <c r="F818" s="35" t="str">
        <f t="shared" si="76"/>
        <v>COC</v>
      </c>
      <c r="G818" s="22">
        <v>42903</v>
      </c>
      <c r="H818" s="23" t="s">
        <v>5531</v>
      </c>
      <c r="I818" s="23" t="s">
        <v>84</v>
      </c>
      <c r="J818" s="23" t="s">
        <v>5532</v>
      </c>
      <c r="K818" s="23" t="s">
        <v>5533</v>
      </c>
      <c r="L818" s="23">
        <v>99693415</v>
      </c>
      <c r="M818" s="23" t="s">
        <v>5534</v>
      </c>
      <c r="N818" s="23" t="s">
        <v>5535</v>
      </c>
      <c r="O818" s="22">
        <v>42498</v>
      </c>
      <c r="P818" s="22">
        <v>42652</v>
      </c>
      <c r="Q818" s="22">
        <v>42798</v>
      </c>
      <c r="R818" s="23" t="s">
        <v>5536</v>
      </c>
      <c r="S818" s="23" t="s">
        <v>5537</v>
      </c>
      <c r="T818" s="23" t="s">
        <v>5538</v>
      </c>
      <c r="U818" s="22">
        <v>44094</v>
      </c>
      <c r="V818" s="22">
        <v>44823</v>
      </c>
      <c r="W818" s="23">
        <v>3</v>
      </c>
      <c r="X818" s="23" t="s">
        <v>5539</v>
      </c>
    </row>
    <row r="819" spans="1:24" x14ac:dyDescent="0.25">
      <c r="A819" s="36" t="str">
        <f t="shared" si="72"/>
        <v>1706</v>
      </c>
      <c r="B819" s="36" t="str">
        <f t="shared" si="73"/>
        <v>北</v>
      </c>
      <c r="C819" s="36" t="str">
        <f t="shared" si="74"/>
        <v>金融A</v>
      </c>
      <c r="D819" s="37" t="str">
        <f t="shared" si="75"/>
        <v>0818</v>
      </c>
      <c r="E819" s="25" t="str">
        <f t="shared" si="77"/>
        <v>1706-北-金融B-0818</v>
      </c>
      <c r="F819" s="35" t="str">
        <f t="shared" si="76"/>
        <v>O</v>
      </c>
      <c r="G819" s="22">
        <v>42903</v>
      </c>
      <c r="H819" s="23" t="s">
        <v>5540</v>
      </c>
      <c r="I819" s="23" t="s">
        <v>97</v>
      </c>
      <c r="J819" s="23" t="s">
        <v>18</v>
      </c>
      <c r="K819" s="23" t="s">
        <v>5505</v>
      </c>
      <c r="L819" s="23" t="s">
        <v>5506</v>
      </c>
      <c r="M819" s="23" t="s">
        <v>31</v>
      </c>
      <c r="N819" s="23" t="s">
        <v>5507</v>
      </c>
      <c r="O819" s="22">
        <v>42498</v>
      </c>
      <c r="P819" s="22">
        <v>42652</v>
      </c>
      <c r="Q819" s="22">
        <v>42798</v>
      </c>
      <c r="R819" s="23" t="s">
        <v>23</v>
      </c>
      <c r="S819" s="23" t="s">
        <v>5508</v>
      </c>
      <c r="T819" s="23" t="s">
        <v>25</v>
      </c>
      <c r="U819" s="22">
        <v>44095</v>
      </c>
      <c r="V819" s="22">
        <v>44824</v>
      </c>
      <c r="W819" s="23">
        <v>3</v>
      </c>
      <c r="X819" s="23" t="s">
        <v>5400</v>
      </c>
    </row>
    <row r="820" spans="1:24" x14ac:dyDescent="0.25">
      <c r="A820" s="36" t="str">
        <f t="shared" si="72"/>
        <v>1706</v>
      </c>
      <c r="B820" s="36" t="str">
        <f t="shared" si="73"/>
        <v>北</v>
      </c>
      <c r="C820" s="36" t="str">
        <f t="shared" si="74"/>
        <v>公家B</v>
      </c>
      <c r="D820" s="37" t="str">
        <f t="shared" si="75"/>
        <v>0819</v>
      </c>
      <c r="E820" s="25" t="str">
        <f t="shared" si="77"/>
        <v>1706-北-公家A-0819</v>
      </c>
      <c r="F820" s="35" t="str">
        <f t="shared" si="76"/>
        <v>楊O榔</v>
      </c>
      <c r="G820" s="22">
        <v>42904</v>
      </c>
      <c r="H820" s="23" t="s">
        <v>5541</v>
      </c>
      <c r="I820" s="23" t="s">
        <v>213</v>
      </c>
      <c r="J820" s="23" t="s">
        <v>18</v>
      </c>
      <c r="K820" s="23" t="s">
        <v>5542</v>
      </c>
      <c r="L820" s="23" t="s">
        <v>5543</v>
      </c>
      <c r="M820" s="23" t="s">
        <v>21</v>
      </c>
      <c r="N820" s="23" t="s">
        <v>5544</v>
      </c>
      <c r="O820" s="22">
        <v>42498</v>
      </c>
      <c r="P820" s="22">
        <v>42652</v>
      </c>
      <c r="Q820" s="26">
        <v>42798</v>
      </c>
      <c r="R820" s="23" t="s">
        <v>23</v>
      </c>
      <c r="S820" s="23" t="s">
        <v>5545</v>
      </c>
      <c r="T820" s="23" t="s">
        <v>34</v>
      </c>
      <c r="U820" s="22">
        <v>42500</v>
      </c>
      <c r="V820" s="22">
        <v>45055</v>
      </c>
      <c r="W820" s="23">
        <v>6</v>
      </c>
      <c r="X820" s="23" t="s">
        <v>5546</v>
      </c>
    </row>
    <row r="821" spans="1:24" x14ac:dyDescent="0.25">
      <c r="A821" s="36" t="str">
        <f t="shared" si="72"/>
        <v>1706</v>
      </c>
      <c r="B821" s="36" t="str">
        <f t="shared" si="73"/>
        <v>北</v>
      </c>
      <c r="C821" s="36" t="str">
        <f t="shared" si="74"/>
        <v>公家A</v>
      </c>
      <c r="D821" s="37" t="str">
        <f t="shared" si="75"/>
        <v>0820</v>
      </c>
      <c r="E821" s="25" t="str">
        <f t="shared" si="77"/>
        <v>1706-北-公家B-0820</v>
      </c>
      <c r="F821" s="35" t="str">
        <f t="shared" si="76"/>
        <v>楊O榔</v>
      </c>
      <c r="G821" s="22">
        <v>42904</v>
      </c>
      <c r="H821" s="23" t="s">
        <v>5547</v>
      </c>
      <c r="I821" s="23" t="s">
        <v>137</v>
      </c>
      <c r="J821" s="23" t="s">
        <v>18</v>
      </c>
      <c r="K821" s="23" t="s">
        <v>5548</v>
      </c>
      <c r="L821" s="23" t="s">
        <v>5549</v>
      </c>
      <c r="M821" s="23" t="s">
        <v>954</v>
      </c>
      <c r="N821" s="23" t="s">
        <v>5544</v>
      </c>
      <c r="O821" s="22">
        <v>43043</v>
      </c>
      <c r="P821" s="22" t="s">
        <v>5400</v>
      </c>
      <c r="Q821" s="22" t="s">
        <v>5400</v>
      </c>
      <c r="R821" s="23" t="s">
        <v>5550</v>
      </c>
      <c r="S821" s="23" t="s">
        <v>5452</v>
      </c>
      <c r="T821" s="23" t="s">
        <v>5452</v>
      </c>
      <c r="U821" s="22" t="s">
        <v>5400</v>
      </c>
      <c r="V821" s="22" t="s">
        <v>5400</v>
      </c>
      <c r="W821" s="23" t="s">
        <v>5400</v>
      </c>
      <c r="X821" s="23" t="s">
        <v>5546</v>
      </c>
    </row>
    <row r="822" spans="1:24" x14ac:dyDescent="0.25">
      <c r="A822" s="36" t="str">
        <f t="shared" si="72"/>
        <v>1706</v>
      </c>
      <c r="B822" s="36" t="str">
        <f t="shared" si="73"/>
        <v>北</v>
      </c>
      <c r="C822" s="36" t="str">
        <f t="shared" si="74"/>
        <v>民營B</v>
      </c>
      <c r="D822" s="37" t="str">
        <f t="shared" si="75"/>
        <v>0821</v>
      </c>
      <c r="E822" s="25" t="str">
        <f t="shared" si="77"/>
        <v>1706-北-民營A-0821</v>
      </c>
      <c r="F822" s="35" t="str">
        <f t="shared" si="76"/>
        <v>謝O池</v>
      </c>
      <c r="G822" s="22">
        <v>42904</v>
      </c>
      <c r="H822" s="23" t="s">
        <v>5551</v>
      </c>
      <c r="I822" s="23" t="s">
        <v>84</v>
      </c>
      <c r="J822" s="23" t="s">
        <v>18</v>
      </c>
      <c r="K822" s="23" t="s">
        <v>5552</v>
      </c>
      <c r="L822" s="23" t="s">
        <v>5553</v>
      </c>
      <c r="M822" s="23" t="s">
        <v>21</v>
      </c>
      <c r="N822" s="23" t="s">
        <v>5554</v>
      </c>
      <c r="O822" s="22">
        <v>42498</v>
      </c>
      <c r="P822" s="22">
        <v>42652</v>
      </c>
      <c r="Q822" s="26">
        <v>42798</v>
      </c>
      <c r="R822" s="23" t="s">
        <v>23</v>
      </c>
      <c r="S822" s="23" t="s">
        <v>5555</v>
      </c>
      <c r="T822" s="23" t="s">
        <v>34</v>
      </c>
      <c r="U822" s="22">
        <v>43096</v>
      </c>
      <c r="V822" s="22">
        <v>44921</v>
      </c>
      <c r="W822" s="23">
        <v>3</v>
      </c>
      <c r="X822" s="23" t="s">
        <v>5556</v>
      </c>
    </row>
    <row r="823" spans="1:24" x14ac:dyDescent="0.25">
      <c r="A823" s="36" t="str">
        <f t="shared" si="72"/>
        <v>1706</v>
      </c>
      <c r="B823" s="36" t="str">
        <f t="shared" si="73"/>
        <v>北</v>
      </c>
      <c r="C823" s="36" t="str">
        <f t="shared" si="74"/>
        <v>其他A</v>
      </c>
      <c r="D823" s="37" t="str">
        <f t="shared" si="75"/>
        <v>0822</v>
      </c>
      <c r="E823" s="25" t="str">
        <f t="shared" si="77"/>
        <v>1706-北-其他A-0822</v>
      </c>
      <c r="F823" s="35" t="str">
        <f t="shared" si="76"/>
        <v>邵O中</v>
      </c>
      <c r="G823" s="22">
        <v>42904</v>
      </c>
      <c r="H823" s="23" t="s">
        <v>5557</v>
      </c>
      <c r="I823" s="23" t="s">
        <v>44</v>
      </c>
      <c r="J823" s="23" t="s">
        <v>18</v>
      </c>
      <c r="K823" s="23" t="s">
        <v>5558</v>
      </c>
      <c r="L823" s="23" t="s">
        <v>5559</v>
      </c>
      <c r="M823" s="23" t="s">
        <v>31</v>
      </c>
      <c r="N823" s="23" t="s">
        <v>5560</v>
      </c>
      <c r="O823" s="22">
        <v>42498</v>
      </c>
      <c r="P823" s="22">
        <v>42652</v>
      </c>
      <c r="Q823" s="26">
        <v>42798</v>
      </c>
      <c r="R823" s="23" t="s">
        <v>23</v>
      </c>
      <c r="S823" s="23" t="s">
        <v>5561</v>
      </c>
      <c r="T823" s="23" t="s">
        <v>49</v>
      </c>
      <c r="U823" s="22">
        <v>42714</v>
      </c>
      <c r="V823" s="22">
        <v>45269</v>
      </c>
      <c r="W823" s="23">
        <v>3</v>
      </c>
      <c r="X823" s="23" t="s">
        <v>5562</v>
      </c>
    </row>
    <row r="824" spans="1:24" x14ac:dyDescent="0.25">
      <c r="A824" s="36" t="str">
        <f t="shared" si="72"/>
        <v>1706</v>
      </c>
      <c r="B824" s="36" t="str">
        <f t="shared" si="73"/>
        <v>北</v>
      </c>
      <c r="C824" s="36" t="str">
        <f t="shared" si="74"/>
        <v>其他A</v>
      </c>
      <c r="D824" s="37" t="str">
        <f t="shared" si="75"/>
        <v>0823</v>
      </c>
      <c r="E824" s="25" t="str">
        <f t="shared" si="77"/>
        <v>1706-北-其他B-0823</v>
      </c>
      <c r="F824" s="35" t="str">
        <f t="shared" si="76"/>
        <v>蔡O敏</v>
      </c>
      <c r="G824" s="22">
        <v>42904</v>
      </c>
      <c r="H824" s="23" t="s">
        <v>5563</v>
      </c>
      <c r="I824" s="23" t="s">
        <v>71</v>
      </c>
      <c r="J824" s="23" t="s">
        <v>18</v>
      </c>
      <c r="K824" s="23" t="s">
        <v>5564</v>
      </c>
      <c r="L824" s="23" t="s">
        <v>5565</v>
      </c>
      <c r="M824" s="23" t="s">
        <v>21</v>
      </c>
      <c r="N824" s="23" t="s">
        <v>344</v>
      </c>
      <c r="O824" s="22">
        <v>42498</v>
      </c>
      <c r="P824" s="22">
        <v>42652</v>
      </c>
      <c r="Q824" s="22">
        <v>42798</v>
      </c>
      <c r="R824" s="23" t="s">
        <v>23</v>
      </c>
      <c r="S824" s="23" t="s">
        <v>5566</v>
      </c>
      <c r="T824" s="23" t="s">
        <v>34</v>
      </c>
      <c r="U824" s="22">
        <v>44720</v>
      </c>
      <c r="V824" s="22">
        <v>44354</v>
      </c>
      <c r="W824" s="23">
        <v>3</v>
      </c>
      <c r="X824" s="23" t="s">
        <v>5567</v>
      </c>
    </row>
    <row r="825" spans="1:24" x14ac:dyDescent="0.25">
      <c r="A825" s="36" t="str">
        <f t="shared" si="72"/>
        <v>1706</v>
      </c>
      <c r="B825" s="36" t="str">
        <f t="shared" si="73"/>
        <v>北</v>
      </c>
      <c r="C825" s="36" t="str">
        <f t="shared" si="74"/>
        <v>金融B</v>
      </c>
      <c r="D825" s="37" t="str">
        <f t="shared" si="75"/>
        <v>0824</v>
      </c>
      <c r="E825" s="25" t="str">
        <f t="shared" si="77"/>
        <v>1706-北-金融C-0824</v>
      </c>
      <c r="F825" s="35" t="str">
        <f t="shared" si="76"/>
        <v>陳O和</v>
      </c>
      <c r="G825" s="22">
        <v>42904</v>
      </c>
      <c r="H825" s="23" t="s">
        <v>5568</v>
      </c>
      <c r="I825" s="23" t="s">
        <v>154</v>
      </c>
      <c r="J825" s="23" t="s">
        <v>18</v>
      </c>
      <c r="K825" s="23" t="s">
        <v>5569</v>
      </c>
      <c r="L825" s="23" t="s">
        <v>5570</v>
      </c>
      <c r="M825" s="23" t="s">
        <v>31</v>
      </c>
      <c r="N825" s="23" t="s">
        <v>344</v>
      </c>
      <c r="O825" s="22">
        <v>42498</v>
      </c>
      <c r="P825" s="22">
        <v>42652</v>
      </c>
      <c r="Q825" s="26">
        <v>42798</v>
      </c>
      <c r="R825" s="23" t="s">
        <v>23</v>
      </c>
      <c r="S825" s="23" t="s">
        <v>5571</v>
      </c>
      <c r="T825" s="23" t="s">
        <v>25</v>
      </c>
      <c r="U825" s="22">
        <v>45085</v>
      </c>
      <c r="V825" s="22">
        <v>43989</v>
      </c>
      <c r="W825" s="23">
        <v>3</v>
      </c>
      <c r="X825" s="23" t="s">
        <v>5572</v>
      </c>
    </row>
    <row r="826" spans="1:24" x14ac:dyDescent="0.25">
      <c r="A826" s="36" t="str">
        <f t="shared" si="72"/>
        <v>1706</v>
      </c>
      <c r="B826" s="36" t="str">
        <f t="shared" si="73"/>
        <v>北</v>
      </c>
      <c r="C826" s="36" t="str">
        <f t="shared" si="74"/>
        <v>公家C</v>
      </c>
      <c r="D826" s="37" t="str">
        <f t="shared" si="75"/>
        <v>0825</v>
      </c>
      <c r="E826" s="25" t="str">
        <f t="shared" si="77"/>
        <v>1706-北-公家A-0825</v>
      </c>
      <c r="F826" s="35" t="str">
        <f t="shared" si="76"/>
        <v>劉O裕</v>
      </c>
      <c r="G826" s="22">
        <v>42905</v>
      </c>
      <c r="H826" s="23" t="s">
        <v>5573</v>
      </c>
      <c r="I826" s="23" t="s">
        <v>213</v>
      </c>
      <c r="J826" s="23" t="s">
        <v>18</v>
      </c>
      <c r="K826" s="23" t="s">
        <v>5574</v>
      </c>
      <c r="L826" s="23" t="s">
        <v>5575</v>
      </c>
      <c r="M826" s="23" t="s">
        <v>21</v>
      </c>
      <c r="N826" s="23" t="s">
        <v>5576</v>
      </c>
      <c r="O826" s="22">
        <v>42498</v>
      </c>
      <c r="P826" s="22">
        <v>42652</v>
      </c>
      <c r="Q826" s="26">
        <v>42798</v>
      </c>
      <c r="R826" s="23" t="s">
        <v>23</v>
      </c>
      <c r="S826" s="23" t="s">
        <v>5577</v>
      </c>
      <c r="T826" s="23" t="s">
        <v>25</v>
      </c>
      <c r="U826" s="22">
        <v>42715</v>
      </c>
      <c r="V826" s="22">
        <v>45270</v>
      </c>
      <c r="W826" s="23">
        <v>3</v>
      </c>
      <c r="X826" s="23" t="s">
        <v>5578</v>
      </c>
    </row>
    <row r="827" spans="1:24" x14ac:dyDescent="0.25">
      <c r="A827" s="36" t="str">
        <f t="shared" si="72"/>
        <v>1706</v>
      </c>
      <c r="B827" s="36" t="str">
        <f t="shared" si="73"/>
        <v>北</v>
      </c>
      <c r="C827" s="36" t="str">
        <f t="shared" si="74"/>
        <v>公家A</v>
      </c>
      <c r="D827" s="37" t="str">
        <f t="shared" si="75"/>
        <v>0826</v>
      </c>
      <c r="E827" s="25" t="str">
        <f t="shared" si="77"/>
        <v>1706-北-公家A-0826</v>
      </c>
      <c r="F827" s="35" t="str">
        <f t="shared" si="76"/>
        <v>林O榮</v>
      </c>
      <c r="G827" s="22">
        <v>42905</v>
      </c>
      <c r="H827" s="23" t="s">
        <v>5579</v>
      </c>
      <c r="I827" s="23" t="s">
        <v>213</v>
      </c>
      <c r="J827" s="23" t="s">
        <v>18</v>
      </c>
      <c r="K827" s="23" t="s">
        <v>5580</v>
      </c>
      <c r="L827" s="23" t="s">
        <v>5581</v>
      </c>
      <c r="M827" s="23" t="s">
        <v>31</v>
      </c>
      <c r="N827" s="23" t="s">
        <v>5582</v>
      </c>
      <c r="O827" s="22">
        <v>42498</v>
      </c>
      <c r="P827" s="22">
        <v>42652</v>
      </c>
      <c r="Q827" s="22">
        <v>42798</v>
      </c>
      <c r="R827" s="23" t="s">
        <v>23</v>
      </c>
      <c r="S827" s="23" t="s">
        <v>5583</v>
      </c>
      <c r="T827" s="23" t="s">
        <v>41</v>
      </c>
      <c r="U827" s="22">
        <v>44721</v>
      </c>
      <c r="V827" s="22">
        <v>44355</v>
      </c>
      <c r="W827" s="23">
        <v>3</v>
      </c>
      <c r="X827" s="23" t="s">
        <v>5584</v>
      </c>
    </row>
    <row r="828" spans="1:24" x14ac:dyDescent="0.25">
      <c r="A828" s="36" t="str">
        <f t="shared" si="72"/>
        <v>1706</v>
      </c>
      <c r="B828" s="36" t="str">
        <f t="shared" si="73"/>
        <v>北</v>
      </c>
      <c r="C828" s="36" t="str">
        <f t="shared" si="74"/>
        <v>民營A</v>
      </c>
      <c r="D828" s="37" t="str">
        <f t="shared" si="75"/>
        <v>0827</v>
      </c>
      <c r="E828" s="25" t="str">
        <f t="shared" si="77"/>
        <v>1706-北-民營B-0827</v>
      </c>
      <c r="F828" s="35" t="str">
        <f t="shared" si="76"/>
        <v>郭O玲</v>
      </c>
      <c r="G828" s="22">
        <v>42905</v>
      </c>
      <c r="H828" s="23" t="s">
        <v>5585</v>
      </c>
      <c r="I828" s="23" t="s">
        <v>111</v>
      </c>
      <c r="J828" s="23" t="s">
        <v>5532</v>
      </c>
      <c r="K828" s="23" t="s">
        <v>5586</v>
      </c>
      <c r="L828" s="23">
        <v>23457891</v>
      </c>
      <c r="M828" s="23" t="s">
        <v>5587</v>
      </c>
      <c r="N828" s="23" t="s">
        <v>5588</v>
      </c>
      <c r="O828" s="22">
        <v>43028</v>
      </c>
      <c r="P828" s="22">
        <v>44999</v>
      </c>
      <c r="Q828" s="26"/>
      <c r="R828" s="23" t="s">
        <v>5589</v>
      </c>
      <c r="S828" s="23" t="s">
        <v>5589</v>
      </c>
      <c r="T828" s="23" t="s">
        <v>5589</v>
      </c>
      <c r="U828" s="22">
        <v>42501</v>
      </c>
      <c r="V828" s="22">
        <v>45056</v>
      </c>
      <c r="W828" s="23">
        <v>7</v>
      </c>
      <c r="X828" s="23" t="s">
        <v>5590</v>
      </c>
    </row>
    <row r="829" spans="1:24" x14ac:dyDescent="0.25">
      <c r="A829" s="36" t="str">
        <f t="shared" si="72"/>
        <v>1706</v>
      </c>
      <c r="B829" s="36" t="str">
        <f t="shared" si="73"/>
        <v>北</v>
      </c>
      <c r="C829" s="36" t="str">
        <f t="shared" si="74"/>
        <v>其他B</v>
      </c>
      <c r="D829" s="37" t="str">
        <f t="shared" si="75"/>
        <v>0828</v>
      </c>
      <c r="E829" s="25" t="str">
        <f t="shared" si="77"/>
        <v>1706-北-其他A-0828</v>
      </c>
      <c r="F829" s="35" t="str">
        <f t="shared" si="76"/>
        <v>陳O怡美</v>
      </c>
      <c r="G829" s="22">
        <v>42905</v>
      </c>
      <c r="H829" s="23" t="s">
        <v>5591</v>
      </c>
      <c r="I829" s="23" t="s">
        <v>44</v>
      </c>
      <c r="J829" s="23" t="s">
        <v>18</v>
      </c>
      <c r="K829" s="23" t="s">
        <v>5592</v>
      </c>
      <c r="L829" s="23" t="s">
        <v>5593</v>
      </c>
      <c r="M829" s="23" t="s">
        <v>995</v>
      </c>
      <c r="N829" s="23" t="s">
        <v>2632</v>
      </c>
      <c r="O829" s="22">
        <v>42498</v>
      </c>
      <c r="P829" s="22">
        <v>42652</v>
      </c>
      <c r="Q829" s="26">
        <v>42798</v>
      </c>
      <c r="R829" s="23" t="s">
        <v>23</v>
      </c>
      <c r="S829" s="23" t="s">
        <v>5594</v>
      </c>
      <c r="T829" s="23" t="s">
        <v>34</v>
      </c>
      <c r="U829" s="22">
        <v>45086</v>
      </c>
      <c r="V829" s="22">
        <v>43990</v>
      </c>
      <c r="W829" s="23">
        <v>3</v>
      </c>
      <c r="X829" s="23" t="s">
        <v>5595</v>
      </c>
    </row>
    <row r="830" spans="1:24" x14ac:dyDescent="0.25">
      <c r="A830" s="36" t="str">
        <f t="shared" si="72"/>
        <v>1706</v>
      </c>
      <c r="B830" s="36" t="str">
        <f t="shared" si="73"/>
        <v>北</v>
      </c>
      <c r="C830" s="36" t="str">
        <f t="shared" si="74"/>
        <v>金融A</v>
      </c>
      <c r="D830" s="37" t="str">
        <f t="shared" si="75"/>
        <v>0829</v>
      </c>
      <c r="E830" s="25" t="str">
        <f t="shared" si="77"/>
        <v>1706-北-金融C-0829</v>
      </c>
      <c r="F830" s="35" t="str">
        <f t="shared" si="76"/>
        <v>蘇O濤</v>
      </c>
      <c r="G830" s="22">
        <v>42905</v>
      </c>
      <c r="H830" s="23" t="s">
        <v>5596</v>
      </c>
      <c r="I830" s="23" t="s">
        <v>154</v>
      </c>
      <c r="J830" s="23" t="s">
        <v>18</v>
      </c>
      <c r="K830" s="23" t="s">
        <v>5597</v>
      </c>
      <c r="L830" s="23" t="s">
        <v>5598</v>
      </c>
      <c r="M830" s="23" t="s">
        <v>954</v>
      </c>
      <c r="N830" s="23" t="s">
        <v>5599</v>
      </c>
      <c r="O830" s="22">
        <v>42498</v>
      </c>
      <c r="P830" s="22">
        <v>42652</v>
      </c>
      <c r="Q830" s="26">
        <v>42798</v>
      </c>
      <c r="R830" s="23" t="s">
        <v>23</v>
      </c>
      <c r="S830" s="23" t="s">
        <v>5600</v>
      </c>
      <c r="T830" s="23" t="s">
        <v>41</v>
      </c>
      <c r="U830" s="22">
        <v>43097</v>
      </c>
      <c r="V830" s="22">
        <v>44922</v>
      </c>
      <c r="W830" s="23">
        <v>3</v>
      </c>
      <c r="X830" s="23" t="s">
        <v>5601</v>
      </c>
    </row>
    <row r="831" spans="1:24" x14ac:dyDescent="0.25">
      <c r="A831" s="36" t="str">
        <f t="shared" si="72"/>
        <v>1706</v>
      </c>
      <c r="B831" s="36" t="str">
        <f t="shared" si="73"/>
        <v>北</v>
      </c>
      <c r="C831" s="36" t="str">
        <f t="shared" si="74"/>
        <v>公家C</v>
      </c>
      <c r="D831" s="37" t="str">
        <f t="shared" si="75"/>
        <v>0830</v>
      </c>
      <c r="E831" s="25" t="str">
        <f t="shared" si="77"/>
        <v>1706-北-公家B-0830</v>
      </c>
      <c r="F831" s="35" t="str">
        <f t="shared" si="76"/>
        <v>陳O琴</v>
      </c>
      <c r="G831" s="22">
        <v>42906</v>
      </c>
      <c r="H831" s="23" t="s">
        <v>5602</v>
      </c>
      <c r="I831" s="23" t="s">
        <v>137</v>
      </c>
      <c r="J831" s="23" t="s">
        <v>18</v>
      </c>
      <c r="K831" s="23" t="s">
        <v>5603</v>
      </c>
      <c r="L831" s="23" t="s">
        <v>5604</v>
      </c>
      <c r="M831" s="23" t="s">
        <v>31</v>
      </c>
      <c r="N831" s="23" t="s">
        <v>5605</v>
      </c>
      <c r="O831" s="22">
        <v>42498</v>
      </c>
      <c r="P831" s="22">
        <v>42652</v>
      </c>
      <c r="Q831" s="26">
        <v>42798</v>
      </c>
      <c r="R831" s="23" t="s">
        <v>23</v>
      </c>
      <c r="S831" s="23" t="s">
        <v>5606</v>
      </c>
      <c r="T831" s="23" t="s">
        <v>34</v>
      </c>
      <c r="U831" s="22">
        <v>42716</v>
      </c>
      <c r="V831" s="22">
        <v>45271</v>
      </c>
      <c r="W831" s="23">
        <v>3</v>
      </c>
      <c r="X831" s="23" t="s">
        <v>5607</v>
      </c>
    </row>
    <row r="832" spans="1:24" x14ac:dyDescent="0.25">
      <c r="A832" s="36" t="str">
        <f t="shared" si="72"/>
        <v>1706</v>
      </c>
      <c r="B832" s="36" t="str">
        <f t="shared" si="73"/>
        <v>北</v>
      </c>
      <c r="C832" s="36" t="str">
        <f t="shared" si="74"/>
        <v>民營B</v>
      </c>
      <c r="D832" s="37" t="str">
        <f t="shared" si="75"/>
        <v>0831</v>
      </c>
      <c r="E832" s="25" t="str">
        <f t="shared" si="77"/>
        <v>1706-北-民營C-0831</v>
      </c>
      <c r="F832" s="35" t="str">
        <f t="shared" si="76"/>
        <v>徐O蘭</v>
      </c>
      <c r="G832" s="22">
        <v>42906</v>
      </c>
      <c r="H832" s="23" t="s">
        <v>5608</v>
      </c>
      <c r="I832" s="23" t="s">
        <v>28</v>
      </c>
      <c r="J832" s="23" t="s">
        <v>18</v>
      </c>
      <c r="K832" s="23" t="s">
        <v>5609</v>
      </c>
      <c r="L832" s="23" t="s">
        <v>5610</v>
      </c>
      <c r="M832" s="23" t="s">
        <v>972</v>
      </c>
      <c r="N832" s="23" t="s">
        <v>5611</v>
      </c>
      <c r="O832" s="22">
        <v>42498</v>
      </c>
      <c r="P832" s="22">
        <v>42652</v>
      </c>
      <c r="Q832" s="26">
        <v>42798</v>
      </c>
      <c r="R832" s="23" t="s">
        <v>23</v>
      </c>
      <c r="S832" s="23" t="s">
        <v>5612</v>
      </c>
      <c r="T832" s="23" t="s">
        <v>49</v>
      </c>
      <c r="U832" s="22">
        <v>42412</v>
      </c>
      <c r="V832" s="22">
        <v>44968</v>
      </c>
      <c r="W832" s="23">
        <v>8</v>
      </c>
      <c r="X832" s="23" t="s">
        <v>5613</v>
      </c>
    </row>
    <row r="833" spans="1:24" x14ac:dyDescent="0.25">
      <c r="A833" s="36" t="str">
        <f t="shared" si="72"/>
        <v>1706</v>
      </c>
      <c r="B833" s="36" t="str">
        <f t="shared" si="73"/>
        <v>北</v>
      </c>
      <c r="C833" s="36" t="str">
        <f t="shared" si="74"/>
        <v>民營C</v>
      </c>
      <c r="D833" s="37" t="str">
        <f t="shared" si="75"/>
        <v>0832</v>
      </c>
      <c r="E833" s="25" t="str">
        <f t="shared" si="77"/>
        <v>1706-北-民營A-0832</v>
      </c>
      <c r="F833" s="35" t="str">
        <f t="shared" si="76"/>
        <v>林O宜</v>
      </c>
      <c r="G833" s="22">
        <v>42906</v>
      </c>
      <c r="H833" s="23" t="s">
        <v>5614</v>
      </c>
      <c r="I833" s="23" t="s">
        <v>84</v>
      </c>
      <c r="J833" s="23" t="s">
        <v>18</v>
      </c>
      <c r="K833" s="23" t="s">
        <v>5615</v>
      </c>
      <c r="L833" s="23" t="s">
        <v>5616</v>
      </c>
      <c r="M833" s="23" t="s">
        <v>995</v>
      </c>
      <c r="N833" s="23" t="s">
        <v>67</v>
      </c>
      <c r="O833" s="22">
        <v>42498</v>
      </c>
      <c r="P833" s="22">
        <v>42652</v>
      </c>
      <c r="Q833" s="22">
        <v>42798</v>
      </c>
      <c r="R833" s="23" t="s">
        <v>23</v>
      </c>
      <c r="S833" s="23" t="s">
        <v>5617</v>
      </c>
      <c r="T833" s="23" t="s">
        <v>49</v>
      </c>
      <c r="U833" s="22">
        <v>44722</v>
      </c>
      <c r="V833" s="22">
        <v>44356</v>
      </c>
      <c r="W833" s="23">
        <v>3</v>
      </c>
      <c r="X833" s="23" t="s">
        <v>5618</v>
      </c>
    </row>
    <row r="834" spans="1:24" x14ac:dyDescent="0.25">
      <c r="A834" s="36" t="str">
        <f t="shared" si="72"/>
        <v>1706</v>
      </c>
      <c r="B834" s="36" t="str">
        <f t="shared" si="73"/>
        <v>北</v>
      </c>
      <c r="C834" s="36" t="str">
        <f t="shared" si="74"/>
        <v>其他A</v>
      </c>
      <c r="D834" s="37" t="str">
        <f t="shared" si="75"/>
        <v>0833</v>
      </c>
      <c r="E834" s="25" t="str">
        <f t="shared" si="77"/>
        <v>1706-北-其他C-0833</v>
      </c>
      <c r="F834" s="35" t="str">
        <f t="shared" si="76"/>
        <v>林O發</v>
      </c>
      <c r="G834" s="22">
        <v>42906</v>
      </c>
      <c r="H834" s="23" t="s">
        <v>5619</v>
      </c>
      <c r="I834" s="23" t="s">
        <v>124</v>
      </c>
      <c r="J834" s="23" t="s">
        <v>18</v>
      </c>
      <c r="K834" s="23" t="s">
        <v>5620</v>
      </c>
      <c r="L834" s="23" t="s">
        <v>5621</v>
      </c>
      <c r="M834" s="23" t="s">
        <v>972</v>
      </c>
      <c r="N834" s="23" t="s">
        <v>4996</v>
      </c>
      <c r="O834" s="22">
        <v>42498</v>
      </c>
      <c r="P834" s="22">
        <v>42652</v>
      </c>
      <c r="Q834" s="26">
        <v>42798</v>
      </c>
      <c r="R834" s="23" t="s">
        <v>23</v>
      </c>
      <c r="S834" s="23" t="s">
        <v>5622</v>
      </c>
      <c r="T834" s="23" t="s">
        <v>49</v>
      </c>
      <c r="U834" s="22">
        <v>43098</v>
      </c>
      <c r="V834" s="22">
        <v>44923</v>
      </c>
      <c r="W834" s="23">
        <v>3</v>
      </c>
      <c r="X834" s="23" t="s">
        <v>5623</v>
      </c>
    </row>
    <row r="835" spans="1:24" x14ac:dyDescent="0.25">
      <c r="A835" s="36" t="str">
        <f t="shared" si="72"/>
        <v>1706</v>
      </c>
      <c r="B835" s="36" t="str">
        <f t="shared" si="73"/>
        <v>北</v>
      </c>
      <c r="C835" s="36" t="str">
        <f t="shared" si="74"/>
        <v>金融C</v>
      </c>
      <c r="D835" s="37" t="str">
        <f t="shared" si="75"/>
        <v>0834</v>
      </c>
      <c r="E835" s="25" t="str">
        <f t="shared" si="77"/>
        <v>1706-北-金融A-0834</v>
      </c>
      <c r="F835" s="35" t="str">
        <f t="shared" si="76"/>
        <v>中O通雄</v>
      </c>
      <c r="G835" s="22">
        <v>42906</v>
      </c>
      <c r="H835" s="23" t="s">
        <v>5624</v>
      </c>
      <c r="I835" s="23" t="s">
        <v>52</v>
      </c>
      <c r="J835" s="23" t="s">
        <v>18</v>
      </c>
      <c r="K835" s="23" t="s">
        <v>5625</v>
      </c>
      <c r="L835" s="23" t="s">
        <v>5626</v>
      </c>
      <c r="M835" s="23" t="s">
        <v>21</v>
      </c>
      <c r="N835" s="23" t="s">
        <v>5627</v>
      </c>
      <c r="O835" s="22">
        <v>42498</v>
      </c>
      <c r="P835" s="22">
        <v>42652</v>
      </c>
      <c r="Q835" s="26">
        <v>42798</v>
      </c>
      <c r="R835" s="23" t="s">
        <v>23</v>
      </c>
      <c r="S835" s="23" t="s">
        <v>5628</v>
      </c>
      <c r="T835" s="23" t="s">
        <v>41</v>
      </c>
      <c r="U835" s="22">
        <v>45087</v>
      </c>
      <c r="V835" s="22">
        <v>43991</v>
      </c>
      <c r="W835" s="23">
        <v>3</v>
      </c>
      <c r="X835" s="23" t="s">
        <v>5629</v>
      </c>
    </row>
    <row r="836" spans="1:24" x14ac:dyDescent="0.25">
      <c r="A836" s="36" t="str">
        <f t="shared" ref="A836:A899" si="78">TEXT($G836,"YYMM")</f>
        <v>1706</v>
      </c>
      <c r="B836" s="36" t="str">
        <f t="shared" ref="B836:B899" si="79">LEFT($J836,1)</f>
        <v>北</v>
      </c>
      <c r="C836" s="36" t="str">
        <f t="shared" ref="C836:C899" si="80">LEFT($I836,2)&amp;RIGHT($I835,1)</f>
        <v>民營A</v>
      </c>
      <c r="D836" s="37" t="str">
        <f t="shared" ref="D836:D899" si="81">TEXT($D835+1, "0000")</f>
        <v>0835</v>
      </c>
      <c r="E836" s="25" t="str">
        <f t="shared" si="77"/>
        <v>1706-北-民營B-0835</v>
      </c>
      <c r="F836" s="35" t="str">
        <f t="shared" ref="F836:F899" si="82">REPLACE($X836,2,1,"O")</f>
        <v>張O美</v>
      </c>
      <c r="G836" s="22">
        <v>42907</v>
      </c>
      <c r="H836" s="23" t="s">
        <v>5630</v>
      </c>
      <c r="I836" s="23" t="s">
        <v>111</v>
      </c>
      <c r="J836" s="23" t="s">
        <v>18</v>
      </c>
      <c r="K836" s="23" t="s">
        <v>5631</v>
      </c>
      <c r="L836" s="23" t="s">
        <v>5632</v>
      </c>
      <c r="M836" s="23" t="s">
        <v>21</v>
      </c>
      <c r="N836" s="23" t="s">
        <v>5633</v>
      </c>
      <c r="O836" s="22">
        <v>42498</v>
      </c>
      <c r="P836" s="22">
        <v>42652</v>
      </c>
      <c r="Q836" s="26">
        <v>42798</v>
      </c>
      <c r="R836" s="23" t="s">
        <v>23</v>
      </c>
      <c r="S836" s="23" t="s">
        <v>5634</v>
      </c>
      <c r="T836" s="23" t="s">
        <v>41</v>
      </c>
      <c r="U836" s="22">
        <v>42717</v>
      </c>
      <c r="V836" s="22">
        <v>45272</v>
      </c>
      <c r="W836" s="23">
        <v>3</v>
      </c>
      <c r="X836" s="23" t="s">
        <v>5635</v>
      </c>
    </row>
    <row r="837" spans="1:24" x14ac:dyDescent="0.25">
      <c r="A837" s="36" t="str">
        <f t="shared" si="78"/>
        <v>1706</v>
      </c>
      <c r="B837" s="36" t="str">
        <f t="shared" si="79"/>
        <v>北</v>
      </c>
      <c r="C837" s="36" t="str">
        <f t="shared" si="80"/>
        <v>金融B</v>
      </c>
      <c r="D837" s="37" t="str">
        <f t="shared" si="81"/>
        <v>0836</v>
      </c>
      <c r="E837" s="25" t="str">
        <f t="shared" ref="E837:E900" si="83">TEXT($G837,"YYMM")&amp;"-"&amp;LEFT($J837,1)&amp;"-"&amp;LEFT($I837,2)&amp;RIGHT($I837,1)&amp;"-"&amp;$D837</f>
        <v>1706-北-金融A-0836</v>
      </c>
      <c r="F837" s="35" t="str">
        <f t="shared" si="82"/>
        <v>徐O蘭</v>
      </c>
      <c r="G837" s="22">
        <v>42907</v>
      </c>
      <c r="H837" s="23" t="s">
        <v>5636</v>
      </c>
      <c r="I837" s="23" t="s">
        <v>52</v>
      </c>
      <c r="J837" s="23" t="s">
        <v>18</v>
      </c>
      <c r="K837" s="23" t="s">
        <v>5637</v>
      </c>
      <c r="L837" s="23" t="s">
        <v>5638</v>
      </c>
      <c r="M837" s="23" t="s">
        <v>31</v>
      </c>
      <c r="N837" s="23" t="s">
        <v>5611</v>
      </c>
      <c r="O837" s="22">
        <v>42498</v>
      </c>
      <c r="P837" s="22">
        <v>42652</v>
      </c>
      <c r="Q837" s="26">
        <v>42798</v>
      </c>
      <c r="R837" s="23" t="s">
        <v>23</v>
      </c>
      <c r="S837" s="23" t="s">
        <v>5639</v>
      </c>
      <c r="T837" s="23" t="s">
        <v>25</v>
      </c>
      <c r="U837" s="22">
        <v>42503</v>
      </c>
      <c r="V837" s="22">
        <v>45058</v>
      </c>
      <c r="W837" s="23">
        <v>9</v>
      </c>
      <c r="X837" s="23" t="s">
        <v>5613</v>
      </c>
    </row>
    <row r="838" spans="1:24" x14ac:dyDescent="0.25">
      <c r="A838" s="36" t="str">
        <f t="shared" si="78"/>
        <v>1706</v>
      </c>
      <c r="B838" s="36" t="str">
        <f t="shared" si="79"/>
        <v>北</v>
      </c>
      <c r="C838" s="36" t="str">
        <f t="shared" si="80"/>
        <v>金融A</v>
      </c>
      <c r="D838" s="37" t="str">
        <f t="shared" si="81"/>
        <v>0837</v>
      </c>
      <c r="E838" s="25" t="str">
        <f t="shared" si="83"/>
        <v>1706-北-金融A-0837</v>
      </c>
      <c r="F838" s="35" t="str">
        <f t="shared" si="82"/>
        <v>曾O詮</v>
      </c>
      <c r="G838" s="22">
        <v>42907</v>
      </c>
      <c r="H838" s="23" t="s">
        <v>5640</v>
      </c>
      <c r="I838" s="23" t="s">
        <v>52</v>
      </c>
      <c r="J838" s="23" t="s">
        <v>18</v>
      </c>
      <c r="K838" s="23" t="s">
        <v>5641</v>
      </c>
      <c r="L838" s="23" t="s">
        <v>5642</v>
      </c>
      <c r="M838" s="23" t="s">
        <v>31</v>
      </c>
      <c r="N838" s="23" t="s">
        <v>5643</v>
      </c>
      <c r="O838" s="22">
        <v>42498</v>
      </c>
      <c r="P838" s="22">
        <v>42652</v>
      </c>
      <c r="Q838" s="26">
        <v>42798</v>
      </c>
      <c r="R838" s="23" t="s">
        <v>23</v>
      </c>
      <c r="S838" s="23" t="s">
        <v>5644</v>
      </c>
      <c r="T838" s="23" t="s">
        <v>25</v>
      </c>
      <c r="U838" s="22">
        <v>43099</v>
      </c>
      <c r="V838" s="22">
        <v>44924</v>
      </c>
      <c r="W838" s="23">
        <v>3</v>
      </c>
      <c r="X838" s="23" t="s">
        <v>5645</v>
      </c>
    </row>
    <row r="839" spans="1:24" x14ac:dyDescent="0.25">
      <c r="A839" s="36" t="str">
        <f t="shared" si="78"/>
        <v>1706</v>
      </c>
      <c r="B839" s="36" t="str">
        <f t="shared" si="79"/>
        <v>北</v>
      </c>
      <c r="C839" s="36" t="str">
        <f t="shared" si="80"/>
        <v>金融A</v>
      </c>
      <c r="D839" s="37" t="str">
        <f t="shared" si="81"/>
        <v>0838</v>
      </c>
      <c r="E839" s="25" t="str">
        <f t="shared" si="83"/>
        <v>1706-北-金融B-0838</v>
      </c>
      <c r="F839" s="35" t="str">
        <f t="shared" si="82"/>
        <v>陳O安</v>
      </c>
      <c r="G839" s="22">
        <v>42907</v>
      </c>
      <c r="H839" s="23" t="s">
        <v>5646</v>
      </c>
      <c r="I839" s="23" t="s">
        <v>97</v>
      </c>
      <c r="J839" s="23" t="s">
        <v>18</v>
      </c>
      <c r="K839" s="23" t="s">
        <v>5647</v>
      </c>
      <c r="L839" s="23" t="s">
        <v>5648</v>
      </c>
      <c r="M839" s="23" t="s">
        <v>31</v>
      </c>
      <c r="N839" s="23" t="s">
        <v>5649</v>
      </c>
      <c r="O839" s="22">
        <v>42498</v>
      </c>
      <c r="P839" s="22">
        <v>42652</v>
      </c>
      <c r="Q839" s="26">
        <v>42798</v>
      </c>
      <c r="R839" s="23" t="s">
        <v>23</v>
      </c>
      <c r="S839" s="23" t="s">
        <v>5650</v>
      </c>
      <c r="T839" s="23" t="s">
        <v>49</v>
      </c>
      <c r="U839" s="22">
        <v>45088</v>
      </c>
      <c r="V839" s="22">
        <v>43992</v>
      </c>
      <c r="W839" s="23">
        <v>3</v>
      </c>
      <c r="X839" s="23" t="s">
        <v>5651</v>
      </c>
    </row>
    <row r="840" spans="1:24" x14ac:dyDescent="0.25">
      <c r="A840" s="36" t="str">
        <f t="shared" si="78"/>
        <v>1706</v>
      </c>
      <c r="B840" s="36" t="str">
        <f t="shared" si="79"/>
        <v>北</v>
      </c>
      <c r="C840" s="36" t="str">
        <f t="shared" si="80"/>
        <v>金融B</v>
      </c>
      <c r="D840" s="37" t="str">
        <f t="shared" si="81"/>
        <v>0839</v>
      </c>
      <c r="E840" s="25" t="str">
        <f t="shared" si="83"/>
        <v>1706-北-金融A-0839</v>
      </c>
      <c r="F840" s="35" t="str">
        <f t="shared" si="82"/>
        <v>盧O義</v>
      </c>
      <c r="G840" s="22">
        <v>42907</v>
      </c>
      <c r="H840" s="23" t="s">
        <v>5652</v>
      </c>
      <c r="I840" s="23" t="s">
        <v>52</v>
      </c>
      <c r="J840" s="23" t="s">
        <v>18</v>
      </c>
      <c r="K840" s="23" t="s">
        <v>5653</v>
      </c>
      <c r="L840" s="23" t="s">
        <v>5654</v>
      </c>
      <c r="M840" s="23" t="s">
        <v>21</v>
      </c>
      <c r="N840" s="23" t="s">
        <v>870</v>
      </c>
      <c r="O840" s="22">
        <v>42498</v>
      </c>
      <c r="P840" s="22">
        <v>42652</v>
      </c>
      <c r="Q840" s="22">
        <v>42798</v>
      </c>
      <c r="R840" s="23" t="s">
        <v>23</v>
      </c>
      <c r="S840" s="23" t="s">
        <v>5655</v>
      </c>
      <c r="T840" s="23" t="s">
        <v>25</v>
      </c>
      <c r="U840" s="22">
        <v>44723</v>
      </c>
      <c r="V840" s="22">
        <v>44357</v>
      </c>
      <c r="W840" s="23">
        <v>3</v>
      </c>
      <c r="X840" s="23" t="s">
        <v>5656</v>
      </c>
    </row>
    <row r="841" spans="1:24" x14ac:dyDescent="0.25">
      <c r="A841" s="36" t="str">
        <f t="shared" si="78"/>
        <v>1706</v>
      </c>
      <c r="B841" s="36" t="str">
        <f t="shared" si="79"/>
        <v>北</v>
      </c>
      <c r="C841" s="36" t="str">
        <f t="shared" si="80"/>
        <v>民營A</v>
      </c>
      <c r="D841" s="37" t="str">
        <f t="shared" si="81"/>
        <v>0840</v>
      </c>
      <c r="E841" s="25" t="str">
        <f t="shared" si="83"/>
        <v>1706-北-民營C-0840</v>
      </c>
      <c r="F841" s="35" t="str">
        <f t="shared" si="82"/>
        <v>梁O泰</v>
      </c>
      <c r="G841" s="22">
        <v>42908</v>
      </c>
      <c r="H841" s="23" t="s">
        <v>5657</v>
      </c>
      <c r="I841" s="23" t="s">
        <v>28</v>
      </c>
      <c r="J841" s="23" t="s">
        <v>18</v>
      </c>
      <c r="K841" s="23" t="s">
        <v>5658</v>
      </c>
      <c r="L841" s="23" t="s">
        <v>5659</v>
      </c>
      <c r="M841" s="23" t="s">
        <v>31</v>
      </c>
      <c r="N841" s="23" t="s">
        <v>3607</v>
      </c>
      <c r="O841" s="22">
        <v>42498</v>
      </c>
      <c r="P841" s="22">
        <v>42652</v>
      </c>
      <c r="Q841" s="26">
        <v>42798</v>
      </c>
      <c r="R841" s="23" t="s">
        <v>23</v>
      </c>
      <c r="S841" s="23" t="s">
        <v>5660</v>
      </c>
      <c r="T841" s="23" t="s">
        <v>49</v>
      </c>
      <c r="U841" s="22">
        <v>42718</v>
      </c>
      <c r="V841" s="22">
        <v>45273</v>
      </c>
      <c r="W841" s="23">
        <v>3</v>
      </c>
      <c r="X841" s="23" t="s">
        <v>5661</v>
      </c>
    </row>
    <row r="842" spans="1:24" x14ac:dyDescent="0.25">
      <c r="A842" s="36" t="str">
        <f t="shared" si="78"/>
        <v>1706</v>
      </c>
      <c r="B842" s="36" t="str">
        <f t="shared" si="79"/>
        <v>北</v>
      </c>
      <c r="C842" s="36" t="str">
        <f t="shared" si="80"/>
        <v>其他C</v>
      </c>
      <c r="D842" s="37" t="str">
        <f t="shared" si="81"/>
        <v>0841</v>
      </c>
      <c r="E842" s="25" t="str">
        <f t="shared" si="83"/>
        <v>1706-北-其他C-0841</v>
      </c>
      <c r="F842" s="35" t="str">
        <f t="shared" si="82"/>
        <v>葛O</v>
      </c>
      <c r="G842" s="22">
        <v>42908</v>
      </c>
      <c r="H842" s="23" t="s">
        <v>5662</v>
      </c>
      <c r="I842" s="23" t="s">
        <v>124</v>
      </c>
      <c r="J842" s="23" t="s">
        <v>18</v>
      </c>
      <c r="K842" s="23" t="s">
        <v>5663</v>
      </c>
      <c r="L842" s="23" t="s">
        <v>5664</v>
      </c>
      <c r="M842" s="23" t="s">
        <v>995</v>
      </c>
      <c r="N842" s="23" t="s">
        <v>5665</v>
      </c>
      <c r="O842" s="22">
        <v>42498</v>
      </c>
      <c r="P842" s="22">
        <v>42652</v>
      </c>
      <c r="Q842" s="26">
        <v>42798</v>
      </c>
      <c r="R842" s="23" t="s">
        <v>23</v>
      </c>
      <c r="S842" s="23" t="s">
        <v>5666</v>
      </c>
      <c r="T842" s="23" t="s">
        <v>34</v>
      </c>
      <c r="U842" s="22">
        <v>42504</v>
      </c>
      <c r="V842" s="22">
        <v>45059</v>
      </c>
      <c r="W842" s="23">
        <v>10</v>
      </c>
      <c r="X842" s="23" t="s">
        <v>5667</v>
      </c>
    </row>
    <row r="843" spans="1:24" x14ac:dyDescent="0.25">
      <c r="A843" s="36" t="str">
        <f t="shared" si="78"/>
        <v>1706</v>
      </c>
      <c r="B843" s="36" t="str">
        <f t="shared" si="79"/>
        <v>北</v>
      </c>
      <c r="C843" s="36" t="str">
        <f t="shared" si="80"/>
        <v>金融C</v>
      </c>
      <c r="D843" s="37" t="str">
        <f t="shared" si="81"/>
        <v>0842</v>
      </c>
      <c r="E843" s="25" t="str">
        <f t="shared" si="83"/>
        <v>1706-北-金融B-0842</v>
      </c>
      <c r="F843" s="35" t="str">
        <f t="shared" si="82"/>
        <v>鄭O森</v>
      </c>
      <c r="G843" s="22">
        <v>42908</v>
      </c>
      <c r="H843" s="23" t="s">
        <v>5668</v>
      </c>
      <c r="I843" s="23" t="s">
        <v>97</v>
      </c>
      <c r="J843" s="23" t="s">
        <v>18</v>
      </c>
      <c r="K843" s="23" t="s">
        <v>5669</v>
      </c>
      <c r="L843" s="23" t="s">
        <v>5670</v>
      </c>
      <c r="M843" s="23" t="s">
        <v>995</v>
      </c>
      <c r="N843" s="23" t="s">
        <v>5671</v>
      </c>
      <c r="O843" s="22">
        <v>42498</v>
      </c>
      <c r="P843" s="22">
        <v>42652</v>
      </c>
      <c r="Q843" s="26">
        <v>42798</v>
      </c>
      <c r="R843" s="23" t="s">
        <v>23</v>
      </c>
      <c r="S843" s="23" t="s">
        <v>5672</v>
      </c>
      <c r="T843" s="23" t="s">
        <v>34</v>
      </c>
      <c r="U843" s="22">
        <v>43100</v>
      </c>
      <c r="V843" s="22">
        <v>44925</v>
      </c>
      <c r="W843" s="23">
        <v>3</v>
      </c>
      <c r="X843" s="23" t="s">
        <v>5673</v>
      </c>
    </row>
    <row r="844" spans="1:24" x14ac:dyDescent="0.25">
      <c r="A844" s="36" t="str">
        <f t="shared" si="78"/>
        <v>1706</v>
      </c>
      <c r="B844" s="36" t="str">
        <f t="shared" si="79"/>
        <v>北</v>
      </c>
      <c r="C844" s="36" t="str">
        <f t="shared" si="80"/>
        <v>金融B</v>
      </c>
      <c r="D844" s="37" t="str">
        <f t="shared" si="81"/>
        <v>0843</v>
      </c>
      <c r="E844" s="25" t="str">
        <f t="shared" si="83"/>
        <v>1706-北-金融C-0843</v>
      </c>
      <c r="F844" s="35" t="str">
        <f t="shared" si="82"/>
        <v>吳O玲</v>
      </c>
      <c r="G844" s="22">
        <v>42908</v>
      </c>
      <c r="H844" s="23" t="s">
        <v>5674</v>
      </c>
      <c r="I844" s="23" t="s">
        <v>154</v>
      </c>
      <c r="J844" s="23" t="s">
        <v>18</v>
      </c>
      <c r="K844" s="23" t="s">
        <v>5675</v>
      </c>
      <c r="L844" s="23" t="s">
        <v>5676</v>
      </c>
      <c r="M844" s="23" t="s">
        <v>995</v>
      </c>
      <c r="N844" s="23" t="s">
        <v>5677</v>
      </c>
      <c r="O844" s="22">
        <v>42498</v>
      </c>
      <c r="P844" s="22">
        <v>42652</v>
      </c>
      <c r="Q844" s="26">
        <v>42798</v>
      </c>
      <c r="R844" s="23" t="s">
        <v>23</v>
      </c>
      <c r="S844" s="23" t="s">
        <v>5678</v>
      </c>
      <c r="T844" s="23" t="s">
        <v>25</v>
      </c>
      <c r="U844" s="22">
        <v>45089</v>
      </c>
      <c r="V844" s="22">
        <v>43993</v>
      </c>
      <c r="W844" s="23">
        <v>3</v>
      </c>
      <c r="X844" s="23" t="s">
        <v>5679</v>
      </c>
    </row>
    <row r="845" spans="1:24" x14ac:dyDescent="0.25">
      <c r="A845" s="36" t="str">
        <f t="shared" si="78"/>
        <v>1706</v>
      </c>
      <c r="B845" s="36" t="str">
        <f t="shared" si="79"/>
        <v>北</v>
      </c>
      <c r="C845" s="36" t="str">
        <f t="shared" si="80"/>
        <v>金融C</v>
      </c>
      <c r="D845" s="37" t="str">
        <f t="shared" si="81"/>
        <v>0844</v>
      </c>
      <c r="E845" s="25" t="str">
        <f t="shared" si="83"/>
        <v>1706-北-金融B-0844</v>
      </c>
      <c r="F845" s="35" t="str">
        <f t="shared" si="82"/>
        <v>黃O皓</v>
      </c>
      <c r="G845" s="22">
        <v>42908</v>
      </c>
      <c r="H845" s="23" t="s">
        <v>5680</v>
      </c>
      <c r="I845" s="23" t="s">
        <v>97</v>
      </c>
      <c r="J845" s="23" t="s">
        <v>18</v>
      </c>
      <c r="K845" s="23" t="s">
        <v>5681</v>
      </c>
      <c r="L845" s="23" t="s">
        <v>5682</v>
      </c>
      <c r="M845" s="23" t="s">
        <v>31</v>
      </c>
      <c r="N845" s="23" t="s">
        <v>222</v>
      </c>
      <c r="O845" s="22">
        <v>42498</v>
      </c>
      <c r="P845" s="22">
        <v>42652</v>
      </c>
      <c r="Q845" s="22">
        <v>42798</v>
      </c>
      <c r="R845" s="23" t="s">
        <v>23</v>
      </c>
      <c r="S845" s="23" t="s">
        <v>5683</v>
      </c>
      <c r="T845" s="23" t="s">
        <v>34</v>
      </c>
      <c r="U845" s="22">
        <v>44724</v>
      </c>
      <c r="V845" s="22">
        <v>44358</v>
      </c>
      <c r="W845" s="23">
        <v>3</v>
      </c>
      <c r="X845" s="23" t="s">
        <v>5684</v>
      </c>
    </row>
    <row r="846" spans="1:24" x14ac:dyDescent="0.25">
      <c r="A846" s="36" t="str">
        <f t="shared" si="78"/>
        <v>1706</v>
      </c>
      <c r="B846" s="36" t="str">
        <f t="shared" si="79"/>
        <v>北</v>
      </c>
      <c r="C846" s="36" t="str">
        <f t="shared" si="80"/>
        <v>公家B</v>
      </c>
      <c r="D846" s="37" t="str">
        <f t="shared" si="81"/>
        <v>0845</v>
      </c>
      <c r="E846" s="25" t="str">
        <f t="shared" si="83"/>
        <v>1706-北-公家B-0845</v>
      </c>
      <c r="F846" s="35" t="str">
        <f t="shared" si="82"/>
        <v>黃O菊</v>
      </c>
      <c r="G846" s="22">
        <v>42909</v>
      </c>
      <c r="H846" s="23" t="s">
        <v>5685</v>
      </c>
      <c r="I846" s="23" t="s">
        <v>137</v>
      </c>
      <c r="J846" s="23" t="s">
        <v>18</v>
      </c>
      <c r="K846" s="23" t="s">
        <v>5686</v>
      </c>
      <c r="L846" s="23" t="s">
        <v>5687</v>
      </c>
      <c r="M846" s="23" t="s">
        <v>995</v>
      </c>
      <c r="N846" s="23" t="s">
        <v>192</v>
      </c>
      <c r="O846" s="22">
        <v>42498</v>
      </c>
      <c r="P846" s="22">
        <v>42652</v>
      </c>
      <c r="Q846" s="22">
        <v>42798</v>
      </c>
      <c r="R846" s="23" t="s">
        <v>23</v>
      </c>
      <c r="S846" s="23" t="s">
        <v>5688</v>
      </c>
      <c r="T846" s="23" t="s">
        <v>41</v>
      </c>
      <c r="U846" s="22">
        <v>44725</v>
      </c>
      <c r="V846" s="22">
        <v>44359</v>
      </c>
      <c r="W846" s="23">
        <v>3</v>
      </c>
      <c r="X846" s="23" t="s">
        <v>5029</v>
      </c>
    </row>
    <row r="847" spans="1:24" x14ac:dyDescent="0.25">
      <c r="A847" s="36" t="str">
        <f t="shared" si="78"/>
        <v>1706</v>
      </c>
      <c r="B847" s="36" t="str">
        <f t="shared" si="79"/>
        <v>北</v>
      </c>
      <c r="C847" s="36" t="str">
        <f t="shared" si="80"/>
        <v>其他B</v>
      </c>
      <c r="D847" s="37" t="str">
        <f t="shared" si="81"/>
        <v>0846</v>
      </c>
      <c r="E847" s="25" t="str">
        <f t="shared" si="83"/>
        <v>1706-北-其他B-0846</v>
      </c>
      <c r="F847" s="35" t="str">
        <f t="shared" si="82"/>
        <v>林O本</v>
      </c>
      <c r="G847" s="22">
        <v>42909</v>
      </c>
      <c r="H847" s="23" t="s">
        <v>5689</v>
      </c>
      <c r="I847" s="23" t="s">
        <v>71</v>
      </c>
      <c r="J847" s="23" t="s">
        <v>18</v>
      </c>
      <c r="K847" s="23" t="s">
        <v>5690</v>
      </c>
      <c r="L847" s="23" t="s">
        <v>5691</v>
      </c>
      <c r="M847" s="23" t="s">
        <v>21</v>
      </c>
      <c r="N847" s="23" t="s">
        <v>192</v>
      </c>
      <c r="O847" s="22">
        <v>42498</v>
      </c>
      <c r="P847" s="22">
        <v>42652</v>
      </c>
      <c r="Q847" s="26">
        <v>42798</v>
      </c>
      <c r="R847" s="23" t="s">
        <v>23</v>
      </c>
      <c r="S847" s="23" t="s">
        <v>5692</v>
      </c>
      <c r="T847" s="23" t="s">
        <v>34</v>
      </c>
      <c r="U847" s="22">
        <v>45090</v>
      </c>
      <c r="V847" s="22">
        <v>43994</v>
      </c>
      <c r="W847" s="23">
        <v>3</v>
      </c>
      <c r="X847" s="23" t="s">
        <v>5693</v>
      </c>
    </row>
    <row r="848" spans="1:24" x14ac:dyDescent="0.25">
      <c r="A848" s="36" t="str">
        <f t="shared" si="78"/>
        <v>1706</v>
      </c>
      <c r="B848" s="36" t="str">
        <f t="shared" si="79"/>
        <v>北</v>
      </c>
      <c r="C848" s="36" t="str">
        <f t="shared" si="80"/>
        <v>金融B</v>
      </c>
      <c r="D848" s="37" t="str">
        <f t="shared" si="81"/>
        <v>0847</v>
      </c>
      <c r="E848" s="25" t="str">
        <f t="shared" si="83"/>
        <v>1706-北-金融B-0847</v>
      </c>
      <c r="F848" s="35" t="str">
        <f t="shared" si="82"/>
        <v>陳O偉</v>
      </c>
      <c r="G848" s="22">
        <v>42909</v>
      </c>
      <c r="H848" s="23" t="s">
        <v>5694</v>
      </c>
      <c r="I848" s="23" t="s">
        <v>97</v>
      </c>
      <c r="J848" s="23" t="s">
        <v>18</v>
      </c>
      <c r="K848" s="23" t="s">
        <v>5695</v>
      </c>
      <c r="L848" s="23" t="s">
        <v>5696</v>
      </c>
      <c r="M848" s="23" t="s">
        <v>21</v>
      </c>
      <c r="N848" s="23" t="s">
        <v>5697</v>
      </c>
      <c r="O848" s="22">
        <v>42498</v>
      </c>
      <c r="P848" s="22">
        <v>42652</v>
      </c>
      <c r="Q848" s="26">
        <v>42798</v>
      </c>
      <c r="R848" s="23" t="s">
        <v>23</v>
      </c>
      <c r="S848" s="23" t="s">
        <v>5698</v>
      </c>
      <c r="T848" s="23" t="s">
        <v>41</v>
      </c>
      <c r="U848" s="22">
        <v>42536</v>
      </c>
      <c r="V848" s="22">
        <v>45091</v>
      </c>
      <c r="W848" s="23">
        <v>11</v>
      </c>
      <c r="X848" s="23" t="s">
        <v>5699</v>
      </c>
    </row>
    <row r="849" spans="1:24" x14ac:dyDescent="0.25">
      <c r="A849" s="36" t="str">
        <f t="shared" si="78"/>
        <v>1706</v>
      </c>
      <c r="B849" s="36" t="str">
        <f t="shared" si="79"/>
        <v>北</v>
      </c>
      <c r="C849" s="36" t="str">
        <f t="shared" si="80"/>
        <v>金融B</v>
      </c>
      <c r="D849" s="37" t="str">
        <f t="shared" si="81"/>
        <v>0848</v>
      </c>
      <c r="E849" s="25" t="str">
        <f t="shared" si="83"/>
        <v>1706-北-金融A-0848</v>
      </c>
      <c r="F849" s="35" t="str">
        <f t="shared" si="82"/>
        <v>陳O麗</v>
      </c>
      <c r="G849" s="22">
        <v>42909</v>
      </c>
      <c r="H849" s="23" t="s">
        <v>5700</v>
      </c>
      <c r="I849" s="23" t="s">
        <v>52</v>
      </c>
      <c r="J849" s="23" t="s">
        <v>18</v>
      </c>
      <c r="K849" s="23" t="s">
        <v>5701</v>
      </c>
      <c r="L849" s="23" t="s">
        <v>5702</v>
      </c>
      <c r="M849" s="23" t="s">
        <v>21</v>
      </c>
      <c r="N849" s="23" t="s">
        <v>3607</v>
      </c>
      <c r="O849" s="22">
        <v>42498</v>
      </c>
      <c r="P849" s="22">
        <v>42652</v>
      </c>
      <c r="Q849" s="26">
        <v>42798</v>
      </c>
      <c r="R849" s="23" t="s">
        <v>23</v>
      </c>
      <c r="S849" s="23" t="s">
        <v>5703</v>
      </c>
      <c r="T849" s="23" t="s">
        <v>25</v>
      </c>
      <c r="U849" s="22">
        <v>42719</v>
      </c>
      <c r="V849" s="22">
        <v>45274</v>
      </c>
      <c r="W849" s="23">
        <v>3</v>
      </c>
      <c r="X849" s="23" t="s">
        <v>5704</v>
      </c>
    </row>
    <row r="850" spans="1:24" x14ac:dyDescent="0.25">
      <c r="A850" s="36" t="str">
        <f t="shared" si="78"/>
        <v>1706</v>
      </c>
      <c r="B850" s="36" t="str">
        <f t="shared" si="79"/>
        <v>北</v>
      </c>
      <c r="C850" s="36" t="str">
        <f t="shared" si="80"/>
        <v>金融A</v>
      </c>
      <c r="D850" s="37" t="str">
        <f t="shared" si="81"/>
        <v>0849</v>
      </c>
      <c r="E850" s="25" t="str">
        <f t="shared" si="83"/>
        <v>1706-北-金融C-0849</v>
      </c>
      <c r="F850" s="35" t="str">
        <f t="shared" si="82"/>
        <v>洪O晴</v>
      </c>
      <c r="G850" s="22">
        <v>42909</v>
      </c>
      <c r="H850" s="23" t="s">
        <v>5705</v>
      </c>
      <c r="I850" s="23" t="s">
        <v>154</v>
      </c>
      <c r="J850" s="23" t="s">
        <v>18</v>
      </c>
      <c r="K850" s="23" t="s">
        <v>5706</v>
      </c>
      <c r="L850" s="23" t="s">
        <v>5707</v>
      </c>
      <c r="M850" s="23" t="s">
        <v>21</v>
      </c>
      <c r="N850" s="23" t="s">
        <v>5708</v>
      </c>
      <c r="O850" s="22">
        <v>42498</v>
      </c>
      <c r="P850" s="22">
        <v>42652</v>
      </c>
      <c r="Q850" s="26">
        <v>42798</v>
      </c>
      <c r="R850" s="23" t="s">
        <v>23</v>
      </c>
      <c r="S850" s="23" t="s">
        <v>5709</v>
      </c>
      <c r="T850" s="23" t="s">
        <v>41</v>
      </c>
      <c r="U850" s="22">
        <v>44927</v>
      </c>
      <c r="V850" s="22">
        <v>44926</v>
      </c>
      <c r="W850" s="23">
        <v>3</v>
      </c>
      <c r="X850" s="23" t="s">
        <v>5710</v>
      </c>
    </row>
    <row r="851" spans="1:24" x14ac:dyDescent="0.25">
      <c r="A851" s="36" t="str">
        <f t="shared" si="78"/>
        <v>1706</v>
      </c>
      <c r="B851" s="36" t="str">
        <f t="shared" si="79"/>
        <v>北</v>
      </c>
      <c r="C851" s="36" t="str">
        <f t="shared" si="80"/>
        <v>公家C</v>
      </c>
      <c r="D851" s="37" t="str">
        <f t="shared" si="81"/>
        <v>0850</v>
      </c>
      <c r="E851" s="25" t="str">
        <f t="shared" si="83"/>
        <v>1706-北-公家B-0850</v>
      </c>
      <c r="F851" s="35" t="str">
        <f t="shared" si="82"/>
        <v>許O潤</v>
      </c>
      <c r="G851" s="22">
        <v>42910</v>
      </c>
      <c r="H851" s="23" t="s">
        <v>5711</v>
      </c>
      <c r="I851" s="23" t="s">
        <v>137</v>
      </c>
      <c r="J851" s="23" t="s">
        <v>18</v>
      </c>
      <c r="K851" s="23" t="s">
        <v>5712</v>
      </c>
      <c r="L851" s="23" t="s">
        <v>5713</v>
      </c>
      <c r="M851" s="23" t="s">
        <v>31</v>
      </c>
      <c r="N851" s="23" t="s">
        <v>5714</v>
      </c>
      <c r="O851" s="22">
        <v>42498</v>
      </c>
      <c r="P851" s="22">
        <v>42652</v>
      </c>
      <c r="Q851" s="26">
        <v>42798</v>
      </c>
      <c r="R851" s="23" t="s">
        <v>23</v>
      </c>
      <c r="S851" s="23" t="s">
        <v>5715</v>
      </c>
      <c r="T851" s="23" t="s">
        <v>41</v>
      </c>
      <c r="U851" s="22">
        <v>45091</v>
      </c>
      <c r="V851" s="22">
        <v>43995</v>
      </c>
      <c r="W851" s="23">
        <v>3</v>
      </c>
      <c r="X851" s="23" t="s">
        <v>5716</v>
      </c>
    </row>
    <row r="852" spans="1:24" x14ac:dyDescent="0.25">
      <c r="A852" s="36" t="str">
        <f t="shared" si="78"/>
        <v>1706</v>
      </c>
      <c r="B852" s="36" t="str">
        <f t="shared" si="79"/>
        <v>北</v>
      </c>
      <c r="C852" s="36" t="str">
        <f t="shared" si="80"/>
        <v>民營B</v>
      </c>
      <c r="D852" s="37" t="str">
        <f t="shared" si="81"/>
        <v>0851</v>
      </c>
      <c r="E852" s="25" t="str">
        <f t="shared" si="83"/>
        <v>1706-北-民營B-0851</v>
      </c>
      <c r="F852" s="35" t="str">
        <f t="shared" si="82"/>
        <v>倪O瑛</v>
      </c>
      <c r="G852" s="22">
        <v>42910</v>
      </c>
      <c r="H852" s="23" t="s">
        <v>5717</v>
      </c>
      <c r="I852" s="23" t="s">
        <v>111</v>
      </c>
      <c r="J852" s="23" t="s">
        <v>18</v>
      </c>
      <c r="K852" s="23" t="s">
        <v>5718</v>
      </c>
      <c r="L852" s="23" t="s">
        <v>5719</v>
      </c>
      <c r="M852" s="23" t="s">
        <v>21</v>
      </c>
      <c r="N852" s="23" t="s">
        <v>192</v>
      </c>
      <c r="O852" s="22">
        <v>42498</v>
      </c>
      <c r="P852" s="22">
        <v>42652</v>
      </c>
      <c r="Q852" s="22">
        <v>42798</v>
      </c>
      <c r="R852" s="23" t="s">
        <v>23</v>
      </c>
      <c r="S852" s="23" t="s">
        <v>5720</v>
      </c>
      <c r="T852" s="23" t="s">
        <v>49</v>
      </c>
      <c r="U852" s="22">
        <v>44726</v>
      </c>
      <c r="V852" s="22">
        <v>44360</v>
      </c>
      <c r="W852" s="23">
        <v>3</v>
      </c>
      <c r="X852" s="23" t="s">
        <v>5721</v>
      </c>
    </row>
    <row r="853" spans="1:24" x14ac:dyDescent="0.25">
      <c r="A853" s="36" t="str">
        <f t="shared" si="78"/>
        <v>1706</v>
      </c>
      <c r="B853" s="36" t="str">
        <f t="shared" si="79"/>
        <v>北</v>
      </c>
      <c r="C853" s="36" t="str">
        <f t="shared" si="80"/>
        <v>其他B</v>
      </c>
      <c r="D853" s="37" t="str">
        <f t="shared" si="81"/>
        <v>0852</v>
      </c>
      <c r="E853" s="25" t="str">
        <f t="shared" si="83"/>
        <v>1706-北-其他B-0852</v>
      </c>
      <c r="F853" s="35" t="str">
        <f t="shared" si="82"/>
        <v>梁O財</v>
      </c>
      <c r="G853" s="22">
        <v>42910</v>
      </c>
      <c r="H853" s="23" t="s">
        <v>5722</v>
      </c>
      <c r="I853" s="23" t="s">
        <v>71</v>
      </c>
      <c r="J853" s="23" t="s">
        <v>18</v>
      </c>
      <c r="K853" s="23" t="s">
        <v>5723</v>
      </c>
      <c r="L853" s="23" t="s">
        <v>5724</v>
      </c>
      <c r="M853" s="23" t="s">
        <v>31</v>
      </c>
      <c r="N853" s="23" t="s">
        <v>3607</v>
      </c>
      <c r="O853" s="22">
        <v>42498</v>
      </c>
      <c r="P853" s="22">
        <v>42652</v>
      </c>
      <c r="Q853" s="26">
        <v>42798</v>
      </c>
      <c r="R853" s="23" t="s">
        <v>23</v>
      </c>
      <c r="S853" s="23" t="s">
        <v>5725</v>
      </c>
      <c r="T853" s="23" t="s">
        <v>34</v>
      </c>
      <c r="U853" s="22">
        <v>42720</v>
      </c>
      <c r="V853" s="22">
        <v>45275</v>
      </c>
      <c r="W853" s="23">
        <v>3</v>
      </c>
      <c r="X853" s="23" t="s">
        <v>5726</v>
      </c>
    </row>
    <row r="854" spans="1:24" x14ac:dyDescent="0.25">
      <c r="A854" s="36" t="str">
        <f t="shared" si="78"/>
        <v>1706</v>
      </c>
      <c r="B854" s="36" t="str">
        <f t="shared" si="79"/>
        <v>北</v>
      </c>
      <c r="C854" s="36" t="str">
        <f t="shared" si="80"/>
        <v>其他B</v>
      </c>
      <c r="D854" s="37" t="str">
        <f t="shared" si="81"/>
        <v>0853</v>
      </c>
      <c r="E854" s="25" t="str">
        <f t="shared" si="83"/>
        <v>1706-北-其他A-0853</v>
      </c>
      <c r="F854" s="35" t="str">
        <f t="shared" si="82"/>
        <v>林O祥</v>
      </c>
      <c r="G854" s="22">
        <v>42910</v>
      </c>
      <c r="H854" s="23" t="s">
        <v>5727</v>
      </c>
      <c r="I854" s="23" t="s">
        <v>44</v>
      </c>
      <c r="J854" s="23" t="s">
        <v>18</v>
      </c>
      <c r="K854" s="23" t="s">
        <v>5728</v>
      </c>
      <c r="L854" s="23" t="s">
        <v>5729</v>
      </c>
      <c r="M854" s="23" t="s">
        <v>954</v>
      </c>
      <c r="N854" s="23" t="s">
        <v>5730</v>
      </c>
      <c r="O854" s="22">
        <v>42498</v>
      </c>
      <c r="P854" s="22">
        <v>42652</v>
      </c>
      <c r="Q854" s="26">
        <v>42798</v>
      </c>
      <c r="R854" s="23" t="s">
        <v>23</v>
      </c>
      <c r="S854" s="23" t="s">
        <v>5731</v>
      </c>
      <c r="T854" s="23" t="s">
        <v>49</v>
      </c>
      <c r="U854" s="22">
        <v>44928</v>
      </c>
      <c r="V854" s="22">
        <v>43831</v>
      </c>
      <c r="W854" s="23">
        <v>3</v>
      </c>
      <c r="X854" s="23" t="s">
        <v>5732</v>
      </c>
    </row>
    <row r="855" spans="1:24" x14ac:dyDescent="0.25">
      <c r="A855" s="36" t="str">
        <f t="shared" si="78"/>
        <v>1706</v>
      </c>
      <c r="B855" s="36" t="str">
        <f t="shared" si="79"/>
        <v>北</v>
      </c>
      <c r="C855" s="36" t="str">
        <f t="shared" si="80"/>
        <v>金融A</v>
      </c>
      <c r="D855" s="37" t="str">
        <f t="shared" si="81"/>
        <v>0854</v>
      </c>
      <c r="E855" s="25" t="str">
        <f t="shared" si="83"/>
        <v>1706-北-金融B-0854</v>
      </c>
      <c r="F855" s="35" t="str">
        <f t="shared" si="82"/>
        <v>蔡O宗</v>
      </c>
      <c r="G855" s="22">
        <v>42910</v>
      </c>
      <c r="H855" s="23" t="s">
        <v>5733</v>
      </c>
      <c r="I855" s="23" t="s">
        <v>97</v>
      </c>
      <c r="J855" s="23" t="s">
        <v>5532</v>
      </c>
      <c r="K855" s="23" t="s">
        <v>5734</v>
      </c>
      <c r="L855" s="23">
        <v>65002927</v>
      </c>
      <c r="M855" s="23" t="s">
        <v>5735</v>
      </c>
      <c r="N855" s="23" t="s">
        <v>5736</v>
      </c>
      <c r="O855" s="22">
        <v>42498</v>
      </c>
      <c r="P855" s="22">
        <v>42652</v>
      </c>
      <c r="Q855" s="26">
        <v>42798</v>
      </c>
      <c r="R855" s="23" t="s">
        <v>3479</v>
      </c>
      <c r="S855" s="23" t="s">
        <v>5737</v>
      </c>
      <c r="T855" s="23" t="s">
        <v>3481</v>
      </c>
      <c r="U855" s="22">
        <v>42506</v>
      </c>
      <c r="V855" s="22">
        <v>45061</v>
      </c>
      <c r="W855" s="23">
        <v>3</v>
      </c>
      <c r="X855" s="23" t="s">
        <v>5738</v>
      </c>
    </row>
    <row r="856" spans="1:24" x14ac:dyDescent="0.25">
      <c r="A856" s="36" t="str">
        <f t="shared" si="78"/>
        <v>1706</v>
      </c>
      <c r="B856" s="36" t="str">
        <f t="shared" si="79"/>
        <v>北</v>
      </c>
      <c r="C856" s="36" t="str">
        <f t="shared" si="80"/>
        <v>公家B</v>
      </c>
      <c r="D856" s="37" t="str">
        <f t="shared" si="81"/>
        <v>0855</v>
      </c>
      <c r="E856" s="25" t="str">
        <f t="shared" si="83"/>
        <v>1706-北-公家B-0855</v>
      </c>
      <c r="F856" s="35" t="str">
        <f t="shared" si="82"/>
        <v>杜O江</v>
      </c>
      <c r="G856" s="22">
        <v>42911</v>
      </c>
      <c r="H856" s="23" t="s">
        <v>5739</v>
      </c>
      <c r="I856" s="23" t="s">
        <v>137</v>
      </c>
      <c r="J856" s="23" t="s">
        <v>18</v>
      </c>
      <c r="K856" s="23" t="s">
        <v>5740</v>
      </c>
      <c r="L856" s="23" t="s">
        <v>5741</v>
      </c>
      <c r="M856" s="23" t="s">
        <v>972</v>
      </c>
      <c r="N856" s="23" t="s">
        <v>2949</v>
      </c>
      <c r="O856" s="22">
        <v>42498</v>
      </c>
      <c r="P856" s="22">
        <v>42652</v>
      </c>
      <c r="Q856" s="26">
        <v>42798</v>
      </c>
      <c r="R856" s="23" t="s">
        <v>23</v>
      </c>
      <c r="S856" s="23" t="s">
        <v>5742</v>
      </c>
      <c r="T856" s="23" t="s">
        <v>25</v>
      </c>
      <c r="U856" s="22">
        <v>44929</v>
      </c>
      <c r="V856" s="22">
        <v>43832</v>
      </c>
      <c r="W856" s="23">
        <v>3</v>
      </c>
      <c r="X856" s="23" t="s">
        <v>5743</v>
      </c>
    </row>
    <row r="857" spans="1:24" x14ac:dyDescent="0.25">
      <c r="A857" s="36" t="str">
        <f t="shared" si="78"/>
        <v>1706</v>
      </c>
      <c r="B857" s="36" t="str">
        <f t="shared" si="79"/>
        <v>北</v>
      </c>
      <c r="C857" s="36" t="str">
        <f t="shared" si="80"/>
        <v>民營B</v>
      </c>
      <c r="D857" s="37" t="str">
        <f t="shared" si="81"/>
        <v>0856</v>
      </c>
      <c r="E857" s="25" t="str">
        <f t="shared" si="83"/>
        <v>1706-北-民營B-0856</v>
      </c>
      <c r="F857" s="35" t="str">
        <f t="shared" si="82"/>
        <v>莊O山</v>
      </c>
      <c r="G857" s="22">
        <v>42911</v>
      </c>
      <c r="H857" s="23" t="s">
        <v>5744</v>
      </c>
      <c r="I857" s="23" t="s">
        <v>111</v>
      </c>
      <c r="J857" s="23" t="s">
        <v>18</v>
      </c>
      <c r="K857" s="23" t="s">
        <v>5745</v>
      </c>
      <c r="L857" s="23" t="s">
        <v>5746</v>
      </c>
      <c r="M857" s="23" t="s">
        <v>995</v>
      </c>
      <c r="N857" s="23" t="s">
        <v>192</v>
      </c>
      <c r="O857" s="22">
        <v>42498</v>
      </c>
      <c r="P857" s="22">
        <v>42652</v>
      </c>
      <c r="Q857" s="26">
        <v>42798</v>
      </c>
      <c r="R857" s="23" t="s">
        <v>23</v>
      </c>
      <c r="S857" s="23" t="s">
        <v>5747</v>
      </c>
      <c r="T857" s="23" t="s">
        <v>49</v>
      </c>
      <c r="U857" s="22">
        <v>45092</v>
      </c>
      <c r="V857" s="22">
        <v>43996</v>
      </c>
      <c r="W857" s="23">
        <v>3</v>
      </c>
      <c r="X857" s="23" t="s">
        <v>5748</v>
      </c>
    </row>
    <row r="858" spans="1:24" x14ac:dyDescent="0.25">
      <c r="A858" s="36" t="str">
        <f t="shared" si="78"/>
        <v>1706</v>
      </c>
      <c r="B858" s="36" t="str">
        <f t="shared" si="79"/>
        <v>北</v>
      </c>
      <c r="C858" s="36" t="str">
        <f t="shared" si="80"/>
        <v>私人B</v>
      </c>
      <c r="D858" s="37" t="str">
        <f t="shared" si="81"/>
        <v>0857</v>
      </c>
      <c r="E858" s="25" t="str">
        <f t="shared" si="83"/>
        <v>1706-北-私人B-0857</v>
      </c>
      <c r="F858" s="35" t="str">
        <f t="shared" si="82"/>
        <v>張O材</v>
      </c>
      <c r="G858" s="22">
        <v>42911</v>
      </c>
      <c r="H858" s="23" t="s">
        <v>5749</v>
      </c>
      <c r="I858" s="23" t="s">
        <v>326</v>
      </c>
      <c r="J858" s="23" t="s">
        <v>18</v>
      </c>
      <c r="K858" s="23" t="s">
        <v>5750</v>
      </c>
      <c r="L858" s="23" t="s">
        <v>5751</v>
      </c>
      <c r="M858" s="23" t="s">
        <v>31</v>
      </c>
      <c r="N858" s="23" t="s">
        <v>5752</v>
      </c>
      <c r="O858" s="22">
        <v>42498</v>
      </c>
      <c r="P858" s="22">
        <v>42652</v>
      </c>
      <c r="Q858" s="22">
        <v>42798</v>
      </c>
      <c r="R858" s="23" t="s">
        <v>23</v>
      </c>
      <c r="S858" s="23" t="s">
        <v>5753</v>
      </c>
      <c r="T858" s="23" t="s">
        <v>25</v>
      </c>
      <c r="U858" s="22">
        <v>44727</v>
      </c>
      <c r="V858" s="22">
        <v>44361</v>
      </c>
      <c r="W858" s="23">
        <v>3</v>
      </c>
      <c r="X858" s="23" t="s">
        <v>5754</v>
      </c>
    </row>
    <row r="859" spans="1:24" x14ac:dyDescent="0.25">
      <c r="A859" s="36" t="str">
        <f t="shared" si="78"/>
        <v>1706</v>
      </c>
      <c r="B859" s="36" t="str">
        <f t="shared" si="79"/>
        <v>北</v>
      </c>
      <c r="C859" s="36" t="str">
        <f t="shared" si="80"/>
        <v>金融B</v>
      </c>
      <c r="D859" s="37" t="str">
        <f t="shared" si="81"/>
        <v>0858</v>
      </c>
      <c r="E859" s="25" t="str">
        <f t="shared" si="83"/>
        <v>1706-北-金融C-0858</v>
      </c>
      <c r="F859" s="35" t="str">
        <f t="shared" si="82"/>
        <v>梁O林</v>
      </c>
      <c r="G859" s="22">
        <v>42911</v>
      </c>
      <c r="H859" s="23" t="s">
        <v>5755</v>
      </c>
      <c r="I859" s="23" t="s">
        <v>154</v>
      </c>
      <c r="J859" s="23" t="s">
        <v>18</v>
      </c>
      <c r="K859" s="23" t="s">
        <v>5756</v>
      </c>
      <c r="L859" s="23" t="s">
        <v>5757</v>
      </c>
      <c r="M859" s="23" t="s">
        <v>5758</v>
      </c>
      <c r="N859" s="23" t="s">
        <v>5759</v>
      </c>
      <c r="O859" s="22">
        <v>42498</v>
      </c>
      <c r="P859" s="22">
        <v>42652</v>
      </c>
      <c r="Q859" s="26">
        <v>42798</v>
      </c>
      <c r="R859" s="23" t="s">
        <v>23</v>
      </c>
      <c r="S859" s="23" t="s">
        <v>5760</v>
      </c>
      <c r="T859" s="23" t="s">
        <v>25</v>
      </c>
      <c r="U859" s="22">
        <v>42507</v>
      </c>
      <c r="V859" s="22">
        <v>45062</v>
      </c>
      <c r="W859" s="23">
        <v>3</v>
      </c>
      <c r="X859" s="23" t="s">
        <v>5761</v>
      </c>
    </row>
    <row r="860" spans="1:24" x14ac:dyDescent="0.25">
      <c r="A860" s="36" t="str">
        <f t="shared" si="78"/>
        <v>1706</v>
      </c>
      <c r="B860" s="36" t="str">
        <f t="shared" si="79"/>
        <v>北</v>
      </c>
      <c r="C860" s="36" t="str">
        <f t="shared" si="80"/>
        <v>金融C</v>
      </c>
      <c r="D860" s="37" t="str">
        <f t="shared" si="81"/>
        <v>0859</v>
      </c>
      <c r="E860" s="25" t="str">
        <f t="shared" si="83"/>
        <v>1706-北-金融B-0859</v>
      </c>
      <c r="F860" s="35" t="str">
        <f t="shared" si="82"/>
        <v>詹O銓</v>
      </c>
      <c r="G860" s="22">
        <v>42911</v>
      </c>
      <c r="H860" s="23" t="s">
        <v>5762</v>
      </c>
      <c r="I860" s="23" t="s">
        <v>97</v>
      </c>
      <c r="J860" s="23" t="s">
        <v>18</v>
      </c>
      <c r="K860" s="23" t="s">
        <v>5763</v>
      </c>
      <c r="L860" s="23" t="s">
        <v>5764</v>
      </c>
      <c r="M860" s="23" t="s">
        <v>21</v>
      </c>
      <c r="N860" s="23" t="s">
        <v>5765</v>
      </c>
      <c r="O860" s="22">
        <v>42498</v>
      </c>
      <c r="P860" s="22">
        <v>42652</v>
      </c>
      <c r="Q860" s="26">
        <v>42798</v>
      </c>
      <c r="R860" s="23" t="s">
        <v>23</v>
      </c>
      <c r="S860" s="23" t="s">
        <v>5766</v>
      </c>
      <c r="T860" s="23" t="s">
        <v>41</v>
      </c>
      <c r="U860" s="22">
        <v>42721</v>
      </c>
      <c r="V860" s="22">
        <v>45276</v>
      </c>
      <c r="W860" s="23">
        <v>3</v>
      </c>
      <c r="X860" s="23" t="s">
        <v>5767</v>
      </c>
    </row>
    <row r="861" spans="1:24" x14ac:dyDescent="0.25">
      <c r="A861" s="36" t="str">
        <f t="shared" si="78"/>
        <v>1706</v>
      </c>
      <c r="B861" s="36" t="str">
        <f t="shared" si="79"/>
        <v>北</v>
      </c>
      <c r="C861" s="36" t="str">
        <f t="shared" si="80"/>
        <v>民營B</v>
      </c>
      <c r="D861" s="37" t="str">
        <f t="shared" si="81"/>
        <v>0860</v>
      </c>
      <c r="E861" s="25" t="str">
        <f t="shared" si="83"/>
        <v>1706-北-民營B-0860</v>
      </c>
      <c r="F861" s="35" t="str">
        <f t="shared" si="82"/>
        <v>劉O生</v>
      </c>
      <c r="G861" s="22">
        <v>42912</v>
      </c>
      <c r="H861" s="23" t="s">
        <v>5768</v>
      </c>
      <c r="I861" s="23" t="s">
        <v>111</v>
      </c>
      <c r="J861" s="23" t="s">
        <v>18</v>
      </c>
      <c r="K861" s="23" t="s">
        <v>5769</v>
      </c>
      <c r="L861" s="23" t="s">
        <v>5770</v>
      </c>
      <c r="M861" s="23" t="s">
        <v>31</v>
      </c>
      <c r="N861" s="23" t="s">
        <v>5771</v>
      </c>
      <c r="O861" s="22">
        <v>42498</v>
      </c>
      <c r="P861" s="22">
        <v>42652</v>
      </c>
      <c r="Q861" s="26">
        <v>42798</v>
      </c>
      <c r="R861" s="23" t="s">
        <v>23</v>
      </c>
      <c r="S861" s="23" t="s">
        <v>5772</v>
      </c>
      <c r="T861" s="23" t="s">
        <v>34</v>
      </c>
      <c r="U861" s="22">
        <v>44930</v>
      </c>
      <c r="V861" s="22">
        <v>43833</v>
      </c>
      <c r="W861" s="23">
        <v>3</v>
      </c>
      <c r="X861" s="23" t="s">
        <v>5773</v>
      </c>
    </row>
    <row r="862" spans="1:24" x14ac:dyDescent="0.25">
      <c r="A862" s="36" t="str">
        <f t="shared" si="78"/>
        <v>1706</v>
      </c>
      <c r="B862" s="36" t="str">
        <f t="shared" si="79"/>
        <v>北</v>
      </c>
      <c r="C862" s="36" t="str">
        <f t="shared" si="80"/>
        <v>其他B</v>
      </c>
      <c r="D862" s="37" t="str">
        <f t="shared" si="81"/>
        <v>0861</v>
      </c>
      <c r="E862" s="25" t="str">
        <f t="shared" si="83"/>
        <v>1706-北-其他A-0861</v>
      </c>
      <c r="F862" s="35" t="str">
        <f t="shared" si="82"/>
        <v>張O發</v>
      </c>
      <c r="G862" s="22">
        <v>42912</v>
      </c>
      <c r="H862" s="23" t="s">
        <v>5774</v>
      </c>
      <c r="I862" s="23" t="s">
        <v>44</v>
      </c>
      <c r="J862" s="23" t="s">
        <v>18</v>
      </c>
      <c r="K862" s="23" t="s">
        <v>5775</v>
      </c>
      <c r="L862" s="23" t="s">
        <v>5776</v>
      </c>
      <c r="M862" s="23" t="s">
        <v>5777</v>
      </c>
      <c r="N862" s="23" t="s">
        <v>5778</v>
      </c>
      <c r="O862" s="22">
        <v>42498</v>
      </c>
      <c r="P862" s="22">
        <v>42652</v>
      </c>
      <c r="Q862" s="26">
        <v>42798</v>
      </c>
      <c r="R862" s="23" t="s">
        <v>23</v>
      </c>
      <c r="S862" s="23" t="s">
        <v>5779</v>
      </c>
      <c r="T862" s="23" t="s">
        <v>34</v>
      </c>
      <c r="U862" s="22">
        <v>42501</v>
      </c>
      <c r="V862" s="22">
        <v>45056</v>
      </c>
      <c r="W862" s="23">
        <v>12</v>
      </c>
      <c r="X862" s="23" t="s">
        <v>5780</v>
      </c>
    </row>
    <row r="863" spans="1:24" x14ac:dyDescent="0.25">
      <c r="A863" s="36" t="str">
        <f t="shared" si="78"/>
        <v>1706</v>
      </c>
      <c r="B863" s="36" t="str">
        <f t="shared" si="79"/>
        <v>北</v>
      </c>
      <c r="C863" s="36" t="str">
        <f t="shared" si="80"/>
        <v>其他A</v>
      </c>
      <c r="D863" s="37" t="str">
        <f t="shared" si="81"/>
        <v>0862</v>
      </c>
      <c r="E863" s="25" t="str">
        <f t="shared" si="83"/>
        <v>1706-北-其他C-0862</v>
      </c>
      <c r="F863" s="35" t="str">
        <f t="shared" si="82"/>
        <v>李O榮</v>
      </c>
      <c r="G863" s="22">
        <v>42912</v>
      </c>
      <c r="H863" s="23" t="s">
        <v>5781</v>
      </c>
      <c r="I863" s="23" t="s">
        <v>124</v>
      </c>
      <c r="J863" s="23" t="s">
        <v>18</v>
      </c>
      <c r="K863" s="23" t="s">
        <v>5782</v>
      </c>
      <c r="L863" s="23" t="s">
        <v>5783</v>
      </c>
      <c r="M863" s="23" t="s">
        <v>995</v>
      </c>
      <c r="N863" s="23" t="s">
        <v>5784</v>
      </c>
      <c r="O863" s="22">
        <v>42498</v>
      </c>
      <c r="P863" s="22">
        <v>42652</v>
      </c>
      <c r="Q863" s="22">
        <v>42798</v>
      </c>
      <c r="R863" s="23" t="s">
        <v>23</v>
      </c>
      <c r="S863" s="23" t="s">
        <v>5785</v>
      </c>
      <c r="T863" s="23" t="s">
        <v>34</v>
      </c>
      <c r="U863" s="22">
        <v>44728</v>
      </c>
      <c r="V863" s="22">
        <v>44362</v>
      </c>
      <c r="W863" s="23">
        <v>3</v>
      </c>
      <c r="X863" s="23" t="s">
        <v>5786</v>
      </c>
    </row>
    <row r="864" spans="1:24" x14ac:dyDescent="0.25">
      <c r="A864" s="36" t="str">
        <f t="shared" si="78"/>
        <v>1706</v>
      </c>
      <c r="B864" s="36" t="str">
        <f t="shared" si="79"/>
        <v>北</v>
      </c>
      <c r="C864" s="36" t="str">
        <f t="shared" si="80"/>
        <v>金融C</v>
      </c>
      <c r="D864" s="37" t="str">
        <f t="shared" si="81"/>
        <v>0863</v>
      </c>
      <c r="E864" s="25" t="str">
        <f t="shared" si="83"/>
        <v>1706-北-金融C-0863</v>
      </c>
      <c r="F864" s="35" t="str">
        <f t="shared" si="82"/>
        <v>林O村</v>
      </c>
      <c r="G864" s="22">
        <v>42912</v>
      </c>
      <c r="H864" s="23" t="s">
        <v>5787</v>
      </c>
      <c r="I864" s="23" t="s">
        <v>154</v>
      </c>
      <c r="J864" s="23" t="s">
        <v>18</v>
      </c>
      <c r="K864" s="23" t="s">
        <v>5788</v>
      </c>
      <c r="L864" s="23" t="s">
        <v>5789</v>
      </c>
      <c r="M864" s="23" t="s">
        <v>31</v>
      </c>
      <c r="N864" s="23" t="s">
        <v>5790</v>
      </c>
      <c r="O864" s="22">
        <v>42498</v>
      </c>
      <c r="P864" s="22">
        <v>42652</v>
      </c>
      <c r="Q864" s="26">
        <v>42798</v>
      </c>
      <c r="R864" s="23" t="s">
        <v>23</v>
      </c>
      <c r="S864" s="23" t="s">
        <v>5791</v>
      </c>
      <c r="T864" s="23" t="s">
        <v>49</v>
      </c>
      <c r="U864" s="22">
        <v>42722</v>
      </c>
      <c r="V864" s="22">
        <v>45277</v>
      </c>
      <c r="W864" s="23">
        <v>3</v>
      </c>
      <c r="X864" s="23" t="s">
        <v>5792</v>
      </c>
    </row>
    <row r="865" spans="1:24" x14ac:dyDescent="0.25">
      <c r="A865" s="36" t="str">
        <f t="shared" si="78"/>
        <v>1706</v>
      </c>
      <c r="B865" s="36" t="str">
        <f t="shared" si="79"/>
        <v>北</v>
      </c>
      <c r="C865" s="36" t="str">
        <f t="shared" si="80"/>
        <v>金融C</v>
      </c>
      <c r="D865" s="37" t="str">
        <f t="shared" si="81"/>
        <v>0864</v>
      </c>
      <c r="E865" s="25" t="str">
        <f t="shared" si="83"/>
        <v>1706-北-金融A-0864</v>
      </c>
      <c r="F865" s="35" t="str">
        <f t="shared" si="82"/>
        <v>鄭O煌</v>
      </c>
      <c r="G865" s="22">
        <v>42912</v>
      </c>
      <c r="H865" s="23" t="s">
        <v>5793</v>
      </c>
      <c r="I865" s="23" t="s">
        <v>52</v>
      </c>
      <c r="J865" s="23" t="s">
        <v>18</v>
      </c>
      <c r="K865" s="23" t="s">
        <v>5794</v>
      </c>
      <c r="L865" s="23" t="s">
        <v>5795</v>
      </c>
      <c r="M865" s="23" t="s">
        <v>21</v>
      </c>
      <c r="N865" s="23" t="s">
        <v>5796</v>
      </c>
      <c r="O865" s="22">
        <v>42498</v>
      </c>
      <c r="P865" s="22">
        <v>42652</v>
      </c>
      <c r="Q865" s="26">
        <v>42798</v>
      </c>
      <c r="R865" s="23" t="s">
        <v>23</v>
      </c>
      <c r="S865" s="23" t="s">
        <v>5797</v>
      </c>
      <c r="T865" s="23" t="s">
        <v>25</v>
      </c>
      <c r="U865" s="22">
        <v>45093</v>
      </c>
      <c r="V865" s="22">
        <v>43997</v>
      </c>
      <c r="W865" s="23">
        <v>3</v>
      </c>
      <c r="X865" s="23" t="s">
        <v>5798</v>
      </c>
    </row>
    <row r="866" spans="1:24" x14ac:dyDescent="0.25">
      <c r="A866" s="36" t="str">
        <f t="shared" si="78"/>
        <v>1706</v>
      </c>
      <c r="B866" s="36" t="str">
        <f t="shared" si="79"/>
        <v>北</v>
      </c>
      <c r="C866" s="36" t="str">
        <f t="shared" si="80"/>
        <v>公家A</v>
      </c>
      <c r="D866" s="37" t="str">
        <f t="shared" si="81"/>
        <v>0865</v>
      </c>
      <c r="E866" s="25" t="str">
        <f t="shared" si="83"/>
        <v>1706-北-公家B-0865</v>
      </c>
      <c r="F866" s="35" t="str">
        <f t="shared" si="82"/>
        <v>陳O修</v>
      </c>
      <c r="G866" s="22">
        <v>42913</v>
      </c>
      <c r="H866" s="23" t="s">
        <v>5799</v>
      </c>
      <c r="I866" s="23" t="s">
        <v>137</v>
      </c>
      <c r="J866" s="23" t="s">
        <v>18</v>
      </c>
      <c r="K866" s="23" t="s">
        <v>5800</v>
      </c>
      <c r="L866" s="23" t="s">
        <v>5801</v>
      </c>
      <c r="M866" s="23" t="s">
        <v>21</v>
      </c>
      <c r="N866" s="23" t="s">
        <v>5802</v>
      </c>
      <c r="O866" s="22">
        <v>42498</v>
      </c>
      <c r="P866" s="22">
        <v>42652</v>
      </c>
      <c r="Q866" s="26">
        <v>42798</v>
      </c>
      <c r="R866" s="23" t="s">
        <v>23</v>
      </c>
      <c r="S866" s="23" t="s">
        <v>5803</v>
      </c>
      <c r="T866" s="23" t="s">
        <v>41</v>
      </c>
      <c r="U866" s="22">
        <v>42502</v>
      </c>
      <c r="V866" s="22">
        <v>45057</v>
      </c>
      <c r="W866" s="23">
        <v>3</v>
      </c>
      <c r="X866" s="23" t="s">
        <v>5804</v>
      </c>
    </row>
    <row r="867" spans="1:24" x14ac:dyDescent="0.25">
      <c r="A867" s="36" t="str">
        <f t="shared" si="78"/>
        <v>1706</v>
      </c>
      <c r="B867" s="36" t="str">
        <f t="shared" si="79"/>
        <v>北</v>
      </c>
      <c r="C867" s="36" t="str">
        <f t="shared" si="80"/>
        <v>公家B</v>
      </c>
      <c r="D867" s="37" t="str">
        <f t="shared" si="81"/>
        <v>0866</v>
      </c>
      <c r="E867" s="25" t="str">
        <f t="shared" si="83"/>
        <v>1706-北-公家C-0866</v>
      </c>
      <c r="F867" s="35" t="str">
        <f t="shared" si="82"/>
        <v>朱O涼</v>
      </c>
      <c r="G867" s="22">
        <v>42913</v>
      </c>
      <c r="H867" s="23" t="s">
        <v>5805</v>
      </c>
      <c r="I867" s="23" t="s">
        <v>104</v>
      </c>
      <c r="J867" s="23" t="s">
        <v>18</v>
      </c>
      <c r="K867" s="23" t="s">
        <v>5806</v>
      </c>
      <c r="L867" s="23" t="s">
        <v>5807</v>
      </c>
      <c r="M867" s="23" t="s">
        <v>21</v>
      </c>
      <c r="N867" s="23" t="s">
        <v>222</v>
      </c>
      <c r="O867" s="22">
        <v>42498</v>
      </c>
      <c r="P867" s="22">
        <v>42652</v>
      </c>
      <c r="Q867" s="22">
        <v>42798</v>
      </c>
      <c r="R867" s="23" t="s">
        <v>23</v>
      </c>
      <c r="S867" s="23" t="s">
        <v>5808</v>
      </c>
      <c r="T867" s="23" t="s">
        <v>41</v>
      </c>
      <c r="U867" s="22">
        <v>44729</v>
      </c>
      <c r="V867" s="22">
        <v>44363</v>
      </c>
      <c r="W867" s="23">
        <v>3</v>
      </c>
      <c r="X867" s="23" t="s">
        <v>5809</v>
      </c>
    </row>
    <row r="868" spans="1:24" x14ac:dyDescent="0.25">
      <c r="A868" s="36" t="str">
        <f t="shared" si="78"/>
        <v>1706</v>
      </c>
      <c r="B868" s="36" t="str">
        <f t="shared" si="79"/>
        <v>北</v>
      </c>
      <c r="C868" s="36" t="str">
        <f t="shared" si="80"/>
        <v>金融C</v>
      </c>
      <c r="D868" s="37" t="str">
        <f t="shared" si="81"/>
        <v>0867</v>
      </c>
      <c r="E868" s="25" t="str">
        <f t="shared" si="83"/>
        <v>1706-北-金融A-0867</v>
      </c>
      <c r="F868" s="35" t="str">
        <f t="shared" si="82"/>
        <v>藍O雄</v>
      </c>
      <c r="G868" s="22">
        <v>42913</v>
      </c>
      <c r="H868" s="23" t="s">
        <v>5810</v>
      </c>
      <c r="I868" s="23" t="s">
        <v>52</v>
      </c>
      <c r="J868" s="23" t="s">
        <v>18</v>
      </c>
      <c r="K868" s="23" t="s">
        <v>5811</v>
      </c>
      <c r="L868" s="23" t="s">
        <v>5812</v>
      </c>
      <c r="M868" s="23" t="s">
        <v>21</v>
      </c>
      <c r="N868" s="23" t="s">
        <v>192</v>
      </c>
      <c r="O868" s="22">
        <v>42498</v>
      </c>
      <c r="P868" s="22">
        <v>42652</v>
      </c>
      <c r="Q868" s="26">
        <v>42798</v>
      </c>
      <c r="R868" s="23" t="s">
        <v>23</v>
      </c>
      <c r="S868" s="23" t="s">
        <v>5813</v>
      </c>
      <c r="T868" s="23" t="s">
        <v>25</v>
      </c>
      <c r="U868" s="22">
        <v>42723</v>
      </c>
      <c r="V868" s="22">
        <v>45278</v>
      </c>
      <c r="W868" s="23">
        <v>3</v>
      </c>
      <c r="X868" s="23" t="s">
        <v>5814</v>
      </c>
    </row>
    <row r="869" spans="1:24" x14ac:dyDescent="0.25">
      <c r="A869" s="36" t="str">
        <f t="shared" si="78"/>
        <v>1706</v>
      </c>
      <c r="B869" s="36" t="str">
        <f t="shared" si="79"/>
        <v>北</v>
      </c>
      <c r="C869" s="36" t="str">
        <f t="shared" si="80"/>
        <v>金融A</v>
      </c>
      <c r="D869" s="37" t="str">
        <f t="shared" si="81"/>
        <v>0868</v>
      </c>
      <c r="E869" s="25" t="str">
        <f t="shared" si="83"/>
        <v>1706-北-金融A-0868</v>
      </c>
      <c r="F869" s="35" t="str">
        <f t="shared" si="82"/>
        <v>洪O駿</v>
      </c>
      <c r="G869" s="22">
        <v>42913</v>
      </c>
      <c r="H869" s="23" t="s">
        <v>5815</v>
      </c>
      <c r="I869" s="23" t="s">
        <v>52</v>
      </c>
      <c r="J869" s="23" t="s">
        <v>18</v>
      </c>
      <c r="K869" s="23" t="s">
        <v>5816</v>
      </c>
      <c r="L869" s="23" t="s">
        <v>5817</v>
      </c>
      <c r="M869" s="23" t="s">
        <v>995</v>
      </c>
      <c r="N869" s="23" t="s">
        <v>5818</v>
      </c>
      <c r="O869" s="22">
        <v>42498</v>
      </c>
      <c r="P869" s="22">
        <v>42652</v>
      </c>
      <c r="Q869" s="26">
        <v>42798</v>
      </c>
      <c r="R869" s="23" t="s">
        <v>23</v>
      </c>
      <c r="S869" s="23" t="s">
        <v>5819</v>
      </c>
      <c r="T869" s="23" t="s">
        <v>41</v>
      </c>
      <c r="U869" s="22">
        <v>44931</v>
      </c>
      <c r="V869" s="22">
        <v>43834</v>
      </c>
      <c r="W869" s="23">
        <v>3</v>
      </c>
      <c r="X869" s="23" t="s">
        <v>5820</v>
      </c>
    </row>
    <row r="870" spans="1:24" x14ac:dyDescent="0.25">
      <c r="A870" s="36" t="str">
        <f t="shared" si="78"/>
        <v>1706</v>
      </c>
      <c r="B870" s="36" t="str">
        <f t="shared" si="79"/>
        <v>北</v>
      </c>
      <c r="C870" s="36" t="str">
        <f t="shared" si="80"/>
        <v>金融A</v>
      </c>
      <c r="D870" s="37" t="str">
        <f t="shared" si="81"/>
        <v>0869</v>
      </c>
      <c r="E870" s="25" t="str">
        <f t="shared" si="83"/>
        <v>1706-北-金融B-0869</v>
      </c>
      <c r="F870" s="35" t="str">
        <f t="shared" si="82"/>
        <v>吳O玲</v>
      </c>
      <c r="G870" s="22">
        <v>42913</v>
      </c>
      <c r="H870" s="23" t="s">
        <v>5821</v>
      </c>
      <c r="I870" s="23" t="s">
        <v>97</v>
      </c>
      <c r="J870" s="23" t="s">
        <v>18</v>
      </c>
      <c r="K870" s="23" t="s">
        <v>5822</v>
      </c>
      <c r="L870" s="23" t="s">
        <v>5823</v>
      </c>
      <c r="M870" s="23" t="s">
        <v>31</v>
      </c>
      <c r="N870" s="23" t="s">
        <v>5677</v>
      </c>
      <c r="O870" s="22">
        <v>42498</v>
      </c>
      <c r="P870" s="22">
        <v>42652</v>
      </c>
      <c r="Q870" s="26">
        <v>42798</v>
      </c>
      <c r="R870" s="23" t="s">
        <v>23</v>
      </c>
      <c r="S870" s="23" t="s">
        <v>5824</v>
      </c>
      <c r="T870" s="23" t="s">
        <v>34</v>
      </c>
      <c r="U870" s="22">
        <v>45094</v>
      </c>
      <c r="V870" s="22">
        <v>43998</v>
      </c>
      <c r="W870" s="23">
        <v>3</v>
      </c>
      <c r="X870" s="23" t="s">
        <v>5679</v>
      </c>
    </row>
    <row r="871" spans="1:24" x14ac:dyDescent="0.25">
      <c r="A871" s="36" t="str">
        <f t="shared" si="78"/>
        <v>1706</v>
      </c>
      <c r="B871" s="36" t="str">
        <f t="shared" si="79"/>
        <v>中</v>
      </c>
      <c r="C871" s="36" t="str">
        <f t="shared" si="80"/>
        <v>金融B</v>
      </c>
      <c r="D871" s="37" t="str">
        <f t="shared" si="81"/>
        <v>0870</v>
      </c>
      <c r="E871" s="25" t="str">
        <f t="shared" si="83"/>
        <v>1706-中-金融C-0870</v>
      </c>
      <c r="F871" s="35" t="str">
        <f t="shared" si="82"/>
        <v>江O枝</v>
      </c>
      <c r="G871" s="22">
        <v>42914</v>
      </c>
      <c r="H871" s="23" t="s">
        <v>5825</v>
      </c>
      <c r="I871" s="23" t="s">
        <v>154</v>
      </c>
      <c r="J871" s="23" t="s">
        <v>2618</v>
      </c>
      <c r="K871" s="23" t="s">
        <v>5826</v>
      </c>
      <c r="L871" s="23" t="s">
        <v>5827</v>
      </c>
      <c r="M871" s="23" t="s">
        <v>21</v>
      </c>
      <c r="N871" s="23" t="s">
        <v>3288</v>
      </c>
      <c r="O871" s="22">
        <v>42498</v>
      </c>
      <c r="P871" s="22">
        <v>42652</v>
      </c>
      <c r="Q871" s="26">
        <v>42798</v>
      </c>
      <c r="R871" s="23" t="s">
        <v>23</v>
      </c>
      <c r="S871" s="23" t="s">
        <v>5828</v>
      </c>
      <c r="T871" s="23" t="s">
        <v>49</v>
      </c>
      <c r="U871" s="22">
        <v>44932</v>
      </c>
      <c r="V871" s="22">
        <v>43835</v>
      </c>
      <c r="W871" s="23">
        <v>3</v>
      </c>
      <c r="X871" s="23" t="s">
        <v>5829</v>
      </c>
    </row>
    <row r="872" spans="1:24" x14ac:dyDescent="0.25">
      <c r="A872" s="36" t="str">
        <f t="shared" si="78"/>
        <v>1706</v>
      </c>
      <c r="B872" s="36" t="str">
        <f t="shared" si="79"/>
        <v>北</v>
      </c>
      <c r="C872" s="36" t="str">
        <f t="shared" si="80"/>
        <v>公家C</v>
      </c>
      <c r="D872" s="37" t="str">
        <f t="shared" si="81"/>
        <v>0871</v>
      </c>
      <c r="E872" s="25" t="str">
        <f t="shared" si="83"/>
        <v>1706-北-公家C-0871</v>
      </c>
      <c r="F872" s="35" t="str">
        <f t="shared" si="82"/>
        <v>周O傑</v>
      </c>
      <c r="G872" s="22">
        <v>42914</v>
      </c>
      <c r="H872" s="23" t="s">
        <v>5830</v>
      </c>
      <c r="I872" s="23" t="s">
        <v>104</v>
      </c>
      <c r="J872" s="23" t="s">
        <v>18</v>
      </c>
      <c r="K872" s="23" t="s">
        <v>5831</v>
      </c>
      <c r="L872" s="23" t="s">
        <v>5832</v>
      </c>
      <c r="M872" s="23" t="s">
        <v>995</v>
      </c>
      <c r="N872" s="23" t="s">
        <v>192</v>
      </c>
      <c r="O872" s="22">
        <v>42498</v>
      </c>
      <c r="P872" s="22">
        <v>42652</v>
      </c>
      <c r="Q872" s="26">
        <v>42798</v>
      </c>
      <c r="R872" s="23" t="s">
        <v>23</v>
      </c>
      <c r="S872" s="23" t="s">
        <v>5833</v>
      </c>
      <c r="T872" s="23" t="s">
        <v>41</v>
      </c>
      <c r="U872" s="22">
        <v>45095</v>
      </c>
      <c r="V872" s="22">
        <v>43999</v>
      </c>
      <c r="W872" s="23">
        <v>3</v>
      </c>
      <c r="X872" s="23" t="s">
        <v>5834</v>
      </c>
    </row>
    <row r="873" spans="1:24" x14ac:dyDescent="0.25">
      <c r="A873" s="36" t="str">
        <f t="shared" si="78"/>
        <v>1706</v>
      </c>
      <c r="B873" s="36" t="str">
        <f t="shared" si="79"/>
        <v>北</v>
      </c>
      <c r="C873" s="36" t="str">
        <f t="shared" si="80"/>
        <v>公家C</v>
      </c>
      <c r="D873" s="37" t="str">
        <f t="shared" si="81"/>
        <v>0872</v>
      </c>
      <c r="E873" s="25" t="str">
        <f t="shared" si="83"/>
        <v>1706-北-公家A-0872</v>
      </c>
      <c r="F873" s="35" t="str">
        <f t="shared" si="82"/>
        <v>陳O華</v>
      </c>
      <c r="G873" s="22">
        <v>42914</v>
      </c>
      <c r="H873" s="23" t="s">
        <v>5835</v>
      </c>
      <c r="I873" s="23" t="s">
        <v>213</v>
      </c>
      <c r="J873" s="23" t="s">
        <v>18</v>
      </c>
      <c r="K873" s="23" t="s">
        <v>5836</v>
      </c>
      <c r="L873" s="23" t="s">
        <v>5837</v>
      </c>
      <c r="M873" s="23" t="s">
        <v>31</v>
      </c>
      <c r="N873" s="23" t="s">
        <v>5838</v>
      </c>
      <c r="O873" s="22">
        <v>42498</v>
      </c>
      <c r="P873" s="22">
        <v>42652</v>
      </c>
      <c r="Q873" s="22">
        <v>42798</v>
      </c>
      <c r="R873" s="23" t="s">
        <v>23</v>
      </c>
      <c r="S873" s="23" t="s">
        <v>5839</v>
      </c>
      <c r="T873" s="23" t="s">
        <v>49</v>
      </c>
      <c r="U873" s="22">
        <v>44730</v>
      </c>
      <c r="V873" s="22">
        <v>44364</v>
      </c>
      <c r="W873" s="23">
        <v>3</v>
      </c>
      <c r="X873" s="23" t="s">
        <v>5840</v>
      </c>
    </row>
    <row r="874" spans="1:24" x14ac:dyDescent="0.25">
      <c r="A874" s="36" t="str">
        <f t="shared" si="78"/>
        <v>1706</v>
      </c>
      <c r="B874" s="36" t="str">
        <f t="shared" si="79"/>
        <v>北</v>
      </c>
      <c r="C874" s="36" t="str">
        <f t="shared" si="80"/>
        <v>民營A</v>
      </c>
      <c r="D874" s="37" t="str">
        <f t="shared" si="81"/>
        <v>0873</v>
      </c>
      <c r="E874" s="25" t="str">
        <f t="shared" si="83"/>
        <v>1706-北-民營A-0873</v>
      </c>
      <c r="F874" s="35" t="str">
        <f t="shared" si="82"/>
        <v>陳O修</v>
      </c>
      <c r="G874" s="22">
        <v>42914</v>
      </c>
      <c r="H874" s="23" t="s">
        <v>5841</v>
      </c>
      <c r="I874" s="23" t="s">
        <v>84</v>
      </c>
      <c r="J874" s="23" t="s">
        <v>18</v>
      </c>
      <c r="K874" s="23" t="s">
        <v>5842</v>
      </c>
      <c r="L874" s="23" t="s">
        <v>5843</v>
      </c>
      <c r="M874" s="23" t="s">
        <v>954</v>
      </c>
      <c r="N874" s="23" t="s">
        <v>5802</v>
      </c>
      <c r="O874" s="22">
        <v>42498</v>
      </c>
      <c r="P874" s="22">
        <v>42652</v>
      </c>
      <c r="Q874" s="26">
        <v>42798</v>
      </c>
      <c r="R874" s="23" t="s">
        <v>23</v>
      </c>
      <c r="S874" s="23" t="s">
        <v>5844</v>
      </c>
      <c r="T874" s="23" t="s">
        <v>49</v>
      </c>
      <c r="U874" s="22">
        <v>42503</v>
      </c>
      <c r="V874" s="22">
        <v>45058</v>
      </c>
      <c r="W874" s="23">
        <v>3</v>
      </c>
      <c r="X874" s="23" t="s">
        <v>5804</v>
      </c>
    </row>
    <row r="875" spans="1:24" x14ac:dyDescent="0.25">
      <c r="A875" s="36" t="str">
        <f t="shared" si="78"/>
        <v>1707</v>
      </c>
      <c r="B875" s="36" t="str">
        <f t="shared" si="79"/>
        <v>中</v>
      </c>
      <c r="C875" s="36" t="str">
        <f t="shared" si="80"/>
        <v>公家A</v>
      </c>
      <c r="D875" s="37" t="str">
        <f t="shared" si="81"/>
        <v>0874</v>
      </c>
      <c r="E875" s="25" t="str">
        <f t="shared" si="83"/>
        <v>1707-中-公家C-0874</v>
      </c>
      <c r="F875" s="35" t="str">
        <f t="shared" si="82"/>
        <v>李O洲</v>
      </c>
      <c r="G875" s="22">
        <v>42920</v>
      </c>
      <c r="H875" s="23" t="s">
        <v>5994</v>
      </c>
      <c r="I875" s="23" t="s">
        <v>104</v>
      </c>
      <c r="J875" s="23" t="s">
        <v>2618</v>
      </c>
      <c r="K875" s="23" t="s">
        <v>5995</v>
      </c>
      <c r="L875" s="23" t="s">
        <v>5996</v>
      </c>
      <c r="M875" s="23" t="s">
        <v>31</v>
      </c>
      <c r="N875" s="23" t="s">
        <v>5997</v>
      </c>
      <c r="O875" s="22">
        <v>42498</v>
      </c>
      <c r="P875" s="22">
        <v>42652</v>
      </c>
      <c r="Q875" s="26">
        <v>42798</v>
      </c>
      <c r="R875" s="23" t="s">
        <v>23</v>
      </c>
      <c r="S875" s="23" t="s">
        <v>5998</v>
      </c>
      <c r="T875" s="23" t="s">
        <v>34</v>
      </c>
      <c r="U875" s="22">
        <v>44938</v>
      </c>
      <c r="V875" s="22">
        <v>43841</v>
      </c>
      <c r="W875" s="23">
        <v>3</v>
      </c>
      <c r="X875" s="23" t="s">
        <v>5999</v>
      </c>
    </row>
    <row r="876" spans="1:24" x14ac:dyDescent="0.25">
      <c r="A876" s="36" t="str">
        <f t="shared" si="78"/>
        <v>1707</v>
      </c>
      <c r="B876" s="36" t="str">
        <f t="shared" si="79"/>
        <v>北</v>
      </c>
      <c r="C876" s="36" t="str">
        <f t="shared" si="80"/>
        <v>民營C</v>
      </c>
      <c r="D876" s="37" t="str">
        <f t="shared" si="81"/>
        <v>0875</v>
      </c>
      <c r="E876" s="25" t="str">
        <f t="shared" si="83"/>
        <v>1707-北-民營B-0875</v>
      </c>
      <c r="F876" s="35" t="str">
        <f t="shared" si="82"/>
        <v>林O雄</v>
      </c>
      <c r="G876" s="22">
        <v>42920</v>
      </c>
      <c r="H876" s="23" t="s">
        <v>6000</v>
      </c>
      <c r="I876" s="23" t="s">
        <v>111</v>
      </c>
      <c r="J876" s="23" t="s">
        <v>18</v>
      </c>
      <c r="K876" s="23" t="s">
        <v>6001</v>
      </c>
      <c r="L876" s="23" t="s">
        <v>6002</v>
      </c>
      <c r="M876" s="23" t="s">
        <v>31</v>
      </c>
      <c r="N876" s="23" t="s">
        <v>6003</v>
      </c>
      <c r="O876" s="22">
        <v>42498</v>
      </c>
      <c r="P876" s="22">
        <v>42652</v>
      </c>
      <c r="Q876" s="26">
        <v>42798</v>
      </c>
      <c r="R876" s="23" t="s">
        <v>23</v>
      </c>
      <c r="S876" s="23" t="s">
        <v>6004</v>
      </c>
      <c r="T876" s="23" t="s">
        <v>49</v>
      </c>
      <c r="U876" s="22">
        <v>42730</v>
      </c>
      <c r="V876" s="22">
        <v>45285</v>
      </c>
      <c r="W876" s="23">
        <v>3</v>
      </c>
      <c r="X876" s="23" t="s">
        <v>6005</v>
      </c>
    </row>
    <row r="877" spans="1:24" x14ac:dyDescent="0.25">
      <c r="A877" s="36" t="str">
        <f t="shared" si="78"/>
        <v>1707</v>
      </c>
      <c r="B877" s="36" t="str">
        <f t="shared" si="79"/>
        <v>北</v>
      </c>
      <c r="C877" s="36" t="str">
        <f t="shared" si="80"/>
        <v>民營B</v>
      </c>
      <c r="D877" s="37" t="str">
        <f t="shared" si="81"/>
        <v>0876</v>
      </c>
      <c r="E877" s="25" t="str">
        <f t="shared" si="83"/>
        <v>1707-北-民營A-0876</v>
      </c>
      <c r="F877" s="35" t="str">
        <f t="shared" si="82"/>
        <v>陳O榮</v>
      </c>
      <c r="G877" s="22">
        <v>42920</v>
      </c>
      <c r="H877" s="23" t="s">
        <v>6006</v>
      </c>
      <c r="I877" s="23" t="s">
        <v>84</v>
      </c>
      <c r="J877" s="23" t="s">
        <v>18</v>
      </c>
      <c r="K877" s="23" t="s">
        <v>6007</v>
      </c>
      <c r="L877" s="23" t="s">
        <v>6008</v>
      </c>
      <c r="M877" s="23" t="s">
        <v>995</v>
      </c>
      <c r="N877" s="23" t="s">
        <v>6009</v>
      </c>
      <c r="O877" s="22">
        <v>42498</v>
      </c>
      <c r="P877" s="22">
        <v>42652</v>
      </c>
      <c r="Q877" s="26">
        <v>42798</v>
      </c>
      <c r="R877" s="23" t="s">
        <v>23</v>
      </c>
      <c r="S877" s="23" t="s">
        <v>6010</v>
      </c>
      <c r="T877" s="23" t="s">
        <v>25</v>
      </c>
      <c r="U877" s="22">
        <v>45101</v>
      </c>
      <c r="V877" s="22">
        <v>44005</v>
      </c>
      <c r="W877" s="23">
        <v>3</v>
      </c>
      <c r="X877" s="23" t="s">
        <v>6011</v>
      </c>
    </row>
    <row r="878" spans="1:24" x14ac:dyDescent="0.25">
      <c r="A878" s="36" t="str">
        <f t="shared" si="78"/>
        <v>1707</v>
      </c>
      <c r="B878" s="36" t="str">
        <f t="shared" si="79"/>
        <v>北</v>
      </c>
      <c r="C878" s="36" t="str">
        <f t="shared" si="80"/>
        <v>其他A</v>
      </c>
      <c r="D878" s="37" t="str">
        <f t="shared" si="81"/>
        <v>0877</v>
      </c>
      <c r="E878" s="25" t="str">
        <f t="shared" si="83"/>
        <v>1707-北-其他B-0877</v>
      </c>
      <c r="F878" s="35" t="str">
        <f t="shared" si="82"/>
        <v>呂O讚</v>
      </c>
      <c r="G878" s="22">
        <v>42920</v>
      </c>
      <c r="H878" s="23" t="s">
        <v>6012</v>
      </c>
      <c r="I878" s="23" t="s">
        <v>71</v>
      </c>
      <c r="J878" s="23" t="s">
        <v>18</v>
      </c>
      <c r="K878" s="23" t="s">
        <v>6013</v>
      </c>
      <c r="L878" s="23" t="s">
        <v>6014</v>
      </c>
      <c r="M878" s="23" t="s">
        <v>5758</v>
      </c>
      <c r="N878" s="23" t="s">
        <v>6015</v>
      </c>
      <c r="O878" s="22">
        <v>42498</v>
      </c>
      <c r="P878" s="22">
        <v>42652</v>
      </c>
      <c r="Q878" s="26">
        <v>42798</v>
      </c>
      <c r="R878" s="23" t="s">
        <v>23</v>
      </c>
      <c r="S878" s="23" t="s">
        <v>6016</v>
      </c>
      <c r="T878" s="23" t="s">
        <v>34</v>
      </c>
      <c r="U878" s="22">
        <v>42501</v>
      </c>
      <c r="V878" s="22">
        <v>45056</v>
      </c>
      <c r="W878" s="23">
        <v>3</v>
      </c>
      <c r="X878" s="23" t="s">
        <v>6017</v>
      </c>
    </row>
    <row r="879" spans="1:24" x14ac:dyDescent="0.25">
      <c r="A879" s="36" t="str">
        <f t="shared" si="78"/>
        <v>1707</v>
      </c>
      <c r="B879" s="36" t="str">
        <f t="shared" si="79"/>
        <v>北</v>
      </c>
      <c r="C879" s="36" t="str">
        <f t="shared" si="80"/>
        <v>金融B</v>
      </c>
      <c r="D879" s="37" t="str">
        <f t="shared" si="81"/>
        <v>0878</v>
      </c>
      <c r="E879" s="25" t="str">
        <f t="shared" si="83"/>
        <v>1707-北-金融B-0878</v>
      </c>
      <c r="F879" s="35" t="str">
        <f t="shared" si="82"/>
        <v>張O溫</v>
      </c>
      <c r="G879" s="22">
        <v>42920</v>
      </c>
      <c r="H879" s="23" t="s">
        <v>6018</v>
      </c>
      <c r="I879" s="23" t="s">
        <v>97</v>
      </c>
      <c r="J879" s="23" t="s">
        <v>18</v>
      </c>
      <c r="K879" s="23" t="s">
        <v>6019</v>
      </c>
      <c r="L879" s="23" t="s">
        <v>6020</v>
      </c>
      <c r="M879" s="23" t="s">
        <v>31</v>
      </c>
      <c r="N879" s="23" t="s">
        <v>6021</v>
      </c>
      <c r="O879" s="22">
        <v>42498</v>
      </c>
      <c r="P879" s="22">
        <v>42652</v>
      </c>
      <c r="Q879" s="22">
        <v>42798</v>
      </c>
      <c r="R879" s="23" t="s">
        <v>23</v>
      </c>
      <c r="S879" s="23" t="s">
        <v>6022</v>
      </c>
      <c r="T879" s="23" t="s">
        <v>34</v>
      </c>
      <c r="U879" s="22">
        <v>44736</v>
      </c>
      <c r="V879" s="22">
        <v>44370</v>
      </c>
      <c r="W879" s="23">
        <v>3</v>
      </c>
      <c r="X879" s="23" t="s">
        <v>6023</v>
      </c>
    </row>
    <row r="880" spans="1:24" x14ac:dyDescent="0.25">
      <c r="A880" s="36" t="str">
        <f t="shared" si="78"/>
        <v>1707</v>
      </c>
      <c r="B880" s="36" t="str">
        <f t="shared" si="79"/>
        <v>中</v>
      </c>
      <c r="C880" s="36" t="str">
        <f t="shared" si="80"/>
        <v>民營B</v>
      </c>
      <c r="D880" s="37" t="str">
        <f t="shared" si="81"/>
        <v>0879</v>
      </c>
      <c r="E880" s="25" t="str">
        <f t="shared" si="83"/>
        <v>1707-中-民營C-0879</v>
      </c>
      <c r="F880" s="35" t="str">
        <f t="shared" si="82"/>
        <v>劉O貞</v>
      </c>
      <c r="G880" s="22">
        <v>42921</v>
      </c>
      <c r="H880" s="23" t="s">
        <v>6024</v>
      </c>
      <c r="I880" s="23" t="s">
        <v>28</v>
      </c>
      <c r="J880" s="23" t="s">
        <v>2618</v>
      </c>
      <c r="K880" s="23" t="s">
        <v>6025</v>
      </c>
      <c r="L880" s="23" t="s">
        <v>6026</v>
      </c>
      <c r="M880" s="23" t="s">
        <v>995</v>
      </c>
      <c r="N880" s="23" t="s">
        <v>6027</v>
      </c>
      <c r="O880" s="22">
        <v>42498</v>
      </c>
      <c r="P880" s="22">
        <v>42652</v>
      </c>
      <c r="Q880" s="26">
        <v>42798</v>
      </c>
      <c r="R880" s="23" t="s">
        <v>23</v>
      </c>
      <c r="S880" s="23" t="s">
        <v>6028</v>
      </c>
      <c r="T880" s="23" t="s">
        <v>41</v>
      </c>
      <c r="U880" s="22">
        <v>44939</v>
      </c>
      <c r="V880" s="22">
        <v>43842</v>
      </c>
      <c r="W880" s="23">
        <v>3</v>
      </c>
      <c r="X880" s="23" t="s">
        <v>6029</v>
      </c>
    </row>
    <row r="881" spans="1:24" x14ac:dyDescent="0.25">
      <c r="A881" s="36" t="str">
        <f t="shared" si="78"/>
        <v>1707</v>
      </c>
      <c r="B881" s="36" t="str">
        <f t="shared" si="79"/>
        <v>北</v>
      </c>
      <c r="C881" s="36" t="str">
        <f t="shared" si="80"/>
        <v>公家C</v>
      </c>
      <c r="D881" s="37" t="str">
        <f t="shared" si="81"/>
        <v>0880</v>
      </c>
      <c r="E881" s="25" t="str">
        <f t="shared" si="83"/>
        <v>1707-北-公家A-0880</v>
      </c>
      <c r="F881" s="35" t="str">
        <f t="shared" si="82"/>
        <v>張O華</v>
      </c>
      <c r="G881" s="22">
        <v>42921</v>
      </c>
      <c r="H881" s="23" t="s">
        <v>6030</v>
      </c>
      <c r="I881" s="23" t="s">
        <v>213</v>
      </c>
      <c r="J881" s="23" t="s">
        <v>18</v>
      </c>
      <c r="K881" s="23" t="s">
        <v>6031</v>
      </c>
      <c r="L881" s="23" t="s">
        <v>6032</v>
      </c>
      <c r="M881" s="23" t="s">
        <v>5777</v>
      </c>
      <c r="N881" s="23" t="s">
        <v>6033</v>
      </c>
      <c r="O881" s="22">
        <v>42498</v>
      </c>
      <c r="P881" s="22">
        <v>42652</v>
      </c>
      <c r="Q881" s="26">
        <v>42798</v>
      </c>
      <c r="R881" s="23" t="s">
        <v>23</v>
      </c>
      <c r="S881" s="23" t="s">
        <v>6034</v>
      </c>
      <c r="T881" s="23" t="s">
        <v>41</v>
      </c>
      <c r="U881" s="22">
        <v>42502</v>
      </c>
      <c r="V881" s="22">
        <v>45057</v>
      </c>
      <c r="W881" s="23">
        <v>3</v>
      </c>
      <c r="X881" s="23" t="s">
        <v>6035</v>
      </c>
    </row>
    <row r="882" spans="1:24" x14ac:dyDescent="0.25">
      <c r="A882" s="36" t="str">
        <f t="shared" si="78"/>
        <v>1707</v>
      </c>
      <c r="B882" s="36" t="str">
        <f t="shared" si="79"/>
        <v>北</v>
      </c>
      <c r="C882" s="36" t="str">
        <f t="shared" si="80"/>
        <v>民營A</v>
      </c>
      <c r="D882" s="37" t="str">
        <f t="shared" si="81"/>
        <v>0881</v>
      </c>
      <c r="E882" s="25" t="str">
        <f t="shared" si="83"/>
        <v>1707-北-民營B-0881</v>
      </c>
      <c r="F882" s="35" t="str">
        <f t="shared" si="82"/>
        <v>陳O榮</v>
      </c>
      <c r="G882" s="22">
        <v>42921</v>
      </c>
      <c r="H882" s="23" t="s">
        <v>6036</v>
      </c>
      <c r="I882" s="23" t="s">
        <v>111</v>
      </c>
      <c r="J882" s="23" t="s">
        <v>18</v>
      </c>
      <c r="K882" s="23" t="s">
        <v>6037</v>
      </c>
      <c r="L882" s="23" t="s">
        <v>6038</v>
      </c>
      <c r="M882" s="23" t="s">
        <v>21</v>
      </c>
      <c r="N882" s="23" t="s">
        <v>6039</v>
      </c>
      <c r="O882" s="22">
        <v>42498</v>
      </c>
      <c r="P882" s="22">
        <v>42652</v>
      </c>
      <c r="Q882" s="26">
        <v>42798</v>
      </c>
      <c r="R882" s="23" t="s">
        <v>23</v>
      </c>
      <c r="S882" s="23" t="s">
        <v>6040</v>
      </c>
      <c r="T882" s="23" t="s">
        <v>34</v>
      </c>
      <c r="U882" s="22">
        <v>45102</v>
      </c>
      <c r="V882" s="22">
        <v>44006</v>
      </c>
      <c r="W882" s="23">
        <v>3</v>
      </c>
      <c r="X882" s="23" t="s">
        <v>6011</v>
      </c>
    </row>
    <row r="883" spans="1:24" x14ac:dyDescent="0.25">
      <c r="A883" s="36" t="str">
        <f t="shared" si="78"/>
        <v>1707</v>
      </c>
      <c r="B883" s="36" t="str">
        <f t="shared" si="79"/>
        <v>北</v>
      </c>
      <c r="C883" s="36" t="str">
        <f t="shared" si="80"/>
        <v>私人B</v>
      </c>
      <c r="D883" s="37" t="str">
        <f t="shared" si="81"/>
        <v>0882</v>
      </c>
      <c r="E883" s="25" t="str">
        <f t="shared" si="83"/>
        <v>1707-北-私人C-0882</v>
      </c>
      <c r="F883" s="35" t="str">
        <f t="shared" si="82"/>
        <v>林O富</v>
      </c>
      <c r="G883" s="22">
        <v>42921</v>
      </c>
      <c r="H883" s="23" t="s">
        <v>6041</v>
      </c>
      <c r="I883" s="23" t="s">
        <v>118</v>
      </c>
      <c r="J883" s="23" t="s">
        <v>18</v>
      </c>
      <c r="K883" s="23" t="s">
        <v>6042</v>
      </c>
      <c r="L883" s="23" t="s">
        <v>6043</v>
      </c>
      <c r="M883" s="23" t="s">
        <v>21</v>
      </c>
      <c r="N883" s="23" t="s">
        <v>3519</v>
      </c>
      <c r="O883" s="22">
        <v>42498</v>
      </c>
      <c r="P883" s="22">
        <v>42652</v>
      </c>
      <c r="Q883" s="26">
        <v>42798</v>
      </c>
      <c r="R883" s="23" t="s">
        <v>23</v>
      </c>
      <c r="S883" s="23" t="s">
        <v>6044</v>
      </c>
      <c r="T883" s="23" t="s">
        <v>25</v>
      </c>
      <c r="U883" s="22">
        <v>42731</v>
      </c>
      <c r="V883" s="22">
        <v>45286</v>
      </c>
      <c r="W883" s="23">
        <v>3</v>
      </c>
      <c r="X883" s="23" t="s">
        <v>6045</v>
      </c>
    </row>
    <row r="884" spans="1:24" x14ac:dyDescent="0.25">
      <c r="A884" s="36" t="str">
        <f t="shared" si="78"/>
        <v>1707</v>
      </c>
      <c r="B884" s="36" t="str">
        <f t="shared" si="79"/>
        <v>北</v>
      </c>
      <c r="C884" s="36" t="str">
        <f t="shared" si="80"/>
        <v>金融C</v>
      </c>
      <c r="D884" s="37" t="str">
        <f t="shared" si="81"/>
        <v>0883</v>
      </c>
      <c r="E884" s="25" t="str">
        <f t="shared" si="83"/>
        <v>1707-北-金融C-0883</v>
      </c>
      <c r="F884" s="35" t="str">
        <f t="shared" si="82"/>
        <v>魏O發</v>
      </c>
      <c r="G884" s="22">
        <v>42921</v>
      </c>
      <c r="H884" s="23" t="s">
        <v>6046</v>
      </c>
      <c r="I884" s="23" t="s">
        <v>154</v>
      </c>
      <c r="J884" s="23" t="s">
        <v>18</v>
      </c>
      <c r="K884" s="23" t="s">
        <v>6047</v>
      </c>
      <c r="L884" s="23" t="s">
        <v>6048</v>
      </c>
      <c r="M884" s="23" t="s">
        <v>995</v>
      </c>
      <c r="N884" s="23" t="s">
        <v>5956</v>
      </c>
      <c r="O884" s="22">
        <v>42498</v>
      </c>
      <c r="P884" s="22">
        <v>42652</v>
      </c>
      <c r="Q884" s="22">
        <v>42798</v>
      </c>
      <c r="R884" s="23" t="s">
        <v>23</v>
      </c>
      <c r="S884" s="23" t="s">
        <v>6049</v>
      </c>
      <c r="T884" s="23" t="s">
        <v>41</v>
      </c>
      <c r="U884" s="22">
        <v>44737</v>
      </c>
      <c r="V884" s="22">
        <v>44371</v>
      </c>
      <c r="W884" s="23">
        <v>3</v>
      </c>
      <c r="X884" s="23" t="s">
        <v>5958</v>
      </c>
    </row>
    <row r="885" spans="1:24" x14ac:dyDescent="0.25">
      <c r="A885" s="36" t="str">
        <f t="shared" si="78"/>
        <v>1707</v>
      </c>
      <c r="B885" s="36" t="str">
        <f t="shared" si="79"/>
        <v>中</v>
      </c>
      <c r="C885" s="36" t="str">
        <f t="shared" si="80"/>
        <v>民營C</v>
      </c>
      <c r="D885" s="37" t="str">
        <f t="shared" si="81"/>
        <v>0884</v>
      </c>
      <c r="E885" s="25" t="str">
        <f t="shared" si="83"/>
        <v>1707-中-民營A-0884</v>
      </c>
      <c r="F885" s="35" t="str">
        <f t="shared" si="82"/>
        <v>李O洲</v>
      </c>
      <c r="G885" s="22">
        <v>42922</v>
      </c>
      <c r="H885" s="23" t="s">
        <v>6050</v>
      </c>
      <c r="I885" s="23" t="s">
        <v>84</v>
      </c>
      <c r="J885" s="23" t="s">
        <v>2618</v>
      </c>
      <c r="K885" s="23" t="s">
        <v>6051</v>
      </c>
      <c r="L885" s="23" t="s">
        <v>6052</v>
      </c>
      <c r="M885" s="23" t="s">
        <v>21</v>
      </c>
      <c r="N885" s="23" t="s">
        <v>6053</v>
      </c>
      <c r="O885" s="22">
        <v>42498</v>
      </c>
      <c r="P885" s="22">
        <v>42652</v>
      </c>
      <c r="Q885" s="26">
        <v>42798</v>
      </c>
      <c r="R885" s="23" t="s">
        <v>23</v>
      </c>
      <c r="S885" s="23" t="s">
        <v>6054</v>
      </c>
      <c r="T885" s="23" t="s">
        <v>49</v>
      </c>
      <c r="U885" s="22">
        <v>44940</v>
      </c>
      <c r="V885" s="22">
        <v>43843</v>
      </c>
      <c r="W885" s="23">
        <v>3</v>
      </c>
      <c r="X885" s="23" t="s">
        <v>5999</v>
      </c>
    </row>
    <row r="886" spans="1:24" x14ac:dyDescent="0.25">
      <c r="A886" s="36" t="str">
        <f t="shared" si="78"/>
        <v>1707</v>
      </c>
      <c r="B886" s="36" t="str">
        <f t="shared" si="79"/>
        <v>北</v>
      </c>
      <c r="C886" s="36" t="str">
        <f t="shared" si="80"/>
        <v>公家A</v>
      </c>
      <c r="D886" s="37" t="str">
        <f t="shared" si="81"/>
        <v>0885</v>
      </c>
      <c r="E886" s="25" t="str">
        <f t="shared" si="83"/>
        <v>1707-北-公家B-0885</v>
      </c>
      <c r="F886" s="35" t="str">
        <f t="shared" si="82"/>
        <v>黃O森</v>
      </c>
      <c r="G886" s="22">
        <v>42922</v>
      </c>
      <c r="H886" s="23" t="s">
        <v>6055</v>
      </c>
      <c r="I886" s="23" t="s">
        <v>137</v>
      </c>
      <c r="J886" s="23" t="s">
        <v>18</v>
      </c>
      <c r="K886" s="23" t="s">
        <v>6056</v>
      </c>
      <c r="L886" s="23" t="s">
        <v>6057</v>
      </c>
      <c r="M886" s="23" t="s">
        <v>31</v>
      </c>
      <c r="N886" s="23" t="s">
        <v>1185</v>
      </c>
      <c r="O886" s="22">
        <v>42498</v>
      </c>
      <c r="P886" s="22">
        <v>42652</v>
      </c>
      <c r="Q886" s="26">
        <v>42798</v>
      </c>
      <c r="R886" s="23" t="s">
        <v>23</v>
      </c>
      <c r="S886" s="23" t="s">
        <v>6058</v>
      </c>
      <c r="T886" s="23" t="s">
        <v>49</v>
      </c>
      <c r="U886" s="22">
        <v>42518</v>
      </c>
      <c r="V886" s="22">
        <v>45073</v>
      </c>
      <c r="W886" s="23">
        <v>3</v>
      </c>
      <c r="X886" s="23" t="s">
        <v>6059</v>
      </c>
    </row>
    <row r="887" spans="1:24" x14ac:dyDescent="0.25">
      <c r="A887" s="36" t="str">
        <f t="shared" si="78"/>
        <v>1707</v>
      </c>
      <c r="B887" s="36" t="str">
        <f t="shared" si="79"/>
        <v>北</v>
      </c>
      <c r="C887" s="36" t="str">
        <f t="shared" si="80"/>
        <v>其他B</v>
      </c>
      <c r="D887" s="37" t="str">
        <f t="shared" si="81"/>
        <v>0886</v>
      </c>
      <c r="E887" s="25" t="str">
        <f t="shared" si="83"/>
        <v>1707-北-其他A-0886</v>
      </c>
      <c r="F887" s="35" t="str">
        <f t="shared" si="82"/>
        <v>鄧O財</v>
      </c>
      <c r="G887" s="22">
        <v>42922</v>
      </c>
      <c r="H887" s="23" t="s">
        <v>6060</v>
      </c>
      <c r="I887" s="23" t="s">
        <v>44</v>
      </c>
      <c r="J887" s="23" t="s">
        <v>18</v>
      </c>
      <c r="K887" s="23" t="s">
        <v>6061</v>
      </c>
      <c r="L887" s="23" t="s">
        <v>6062</v>
      </c>
      <c r="M887" s="23" t="s">
        <v>31</v>
      </c>
      <c r="N887" s="23" t="s">
        <v>6063</v>
      </c>
      <c r="O887" s="22">
        <v>42498</v>
      </c>
      <c r="P887" s="22">
        <v>42652</v>
      </c>
      <c r="Q887" s="26">
        <v>42798</v>
      </c>
      <c r="R887" s="23" t="s">
        <v>23</v>
      </c>
      <c r="S887" s="23" t="s">
        <v>6064</v>
      </c>
      <c r="T887" s="23" t="s">
        <v>34</v>
      </c>
      <c r="U887" s="22">
        <v>42732</v>
      </c>
      <c r="V887" s="22">
        <v>45287</v>
      </c>
      <c r="W887" s="23">
        <v>3</v>
      </c>
      <c r="X887" s="23" t="s">
        <v>6065</v>
      </c>
    </row>
    <row r="888" spans="1:24" x14ac:dyDescent="0.25">
      <c r="A888" s="36" t="str">
        <f t="shared" si="78"/>
        <v>1707</v>
      </c>
      <c r="B888" s="36" t="str">
        <f t="shared" si="79"/>
        <v>北</v>
      </c>
      <c r="C888" s="36" t="str">
        <f t="shared" si="80"/>
        <v>其他A</v>
      </c>
      <c r="D888" s="37" t="str">
        <f t="shared" si="81"/>
        <v>0887</v>
      </c>
      <c r="E888" s="25" t="str">
        <f t="shared" si="83"/>
        <v>1707-北-其他B-0887</v>
      </c>
      <c r="F888" s="35" t="str">
        <f t="shared" si="82"/>
        <v>張O布</v>
      </c>
      <c r="G888" s="22">
        <v>42922</v>
      </c>
      <c r="H888" s="23" t="s">
        <v>6066</v>
      </c>
      <c r="I888" s="23" t="s">
        <v>71</v>
      </c>
      <c r="J888" s="23" t="s">
        <v>18</v>
      </c>
      <c r="K888" s="23" t="s">
        <v>6067</v>
      </c>
      <c r="L888" s="23" t="s">
        <v>6068</v>
      </c>
      <c r="M888" s="23" t="s">
        <v>21</v>
      </c>
      <c r="N888" s="23" t="s">
        <v>6069</v>
      </c>
      <c r="O888" s="22">
        <v>42498</v>
      </c>
      <c r="P888" s="22">
        <v>42652</v>
      </c>
      <c r="Q888" s="22">
        <v>42798</v>
      </c>
      <c r="R888" s="23" t="s">
        <v>23</v>
      </c>
      <c r="S888" s="23" t="s">
        <v>6070</v>
      </c>
      <c r="T888" s="23" t="s">
        <v>49</v>
      </c>
      <c r="U888" s="22">
        <v>44738</v>
      </c>
      <c r="V888" s="22">
        <v>44372</v>
      </c>
      <c r="W888" s="23">
        <v>3</v>
      </c>
      <c r="X888" s="23" t="s">
        <v>6071</v>
      </c>
    </row>
    <row r="889" spans="1:24" x14ac:dyDescent="0.25">
      <c r="A889" s="36" t="str">
        <f t="shared" si="78"/>
        <v>1707</v>
      </c>
      <c r="B889" s="36" t="str">
        <f t="shared" si="79"/>
        <v>北</v>
      </c>
      <c r="C889" s="36" t="str">
        <f t="shared" si="80"/>
        <v>金融B</v>
      </c>
      <c r="D889" s="37" t="str">
        <f t="shared" si="81"/>
        <v>0888</v>
      </c>
      <c r="E889" s="25" t="str">
        <f t="shared" si="83"/>
        <v>1707-北-金融C-0888</v>
      </c>
      <c r="F889" s="35" t="str">
        <f t="shared" si="82"/>
        <v>李O華</v>
      </c>
      <c r="G889" s="22">
        <v>42922</v>
      </c>
      <c r="H889" s="23" t="s">
        <v>6072</v>
      </c>
      <c r="I889" s="23" t="s">
        <v>154</v>
      </c>
      <c r="J889" s="23" t="s">
        <v>18</v>
      </c>
      <c r="K889" s="23" t="s">
        <v>6073</v>
      </c>
      <c r="L889" s="23" t="s">
        <v>6074</v>
      </c>
      <c r="M889" s="23" t="s">
        <v>31</v>
      </c>
      <c r="N889" s="23" t="s">
        <v>192</v>
      </c>
      <c r="O889" s="22">
        <v>42498</v>
      </c>
      <c r="P889" s="22">
        <v>42652</v>
      </c>
      <c r="Q889" s="26">
        <v>42798</v>
      </c>
      <c r="R889" s="23" t="s">
        <v>23</v>
      </c>
      <c r="S889" s="23" t="s">
        <v>6075</v>
      </c>
      <c r="T889" s="23" t="s">
        <v>41</v>
      </c>
      <c r="U889" s="22">
        <v>45103</v>
      </c>
      <c r="V889" s="22">
        <v>44007</v>
      </c>
      <c r="W889" s="23">
        <v>3</v>
      </c>
      <c r="X889" s="23" t="s">
        <v>6076</v>
      </c>
    </row>
    <row r="890" spans="1:24" x14ac:dyDescent="0.25">
      <c r="A890" s="36" t="str">
        <f t="shared" si="78"/>
        <v>1707</v>
      </c>
      <c r="B890" s="36" t="str">
        <f t="shared" si="79"/>
        <v>中</v>
      </c>
      <c r="C890" s="36" t="str">
        <f t="shared" si="80"/>
        <v>金融C</v>
      </c>
      <c r="D890" s="37" t="str">
        <f t="shared" si="81"/>
        <v>0889</v>
      </c>
      <c r="E890" s="25" t="str">
        <f t="shared" si="83"/>
        <v>1707-中-金融A-0889</v>
      </c>
      <c r="F890" s="35" t="str">
        <f t="shared" si="82"/>
        <v>周O才</v>
      </c>
      <c r="G890" s="22">
        <v>42923</v>
      </c>
      <c r="H890" s="23" t="s">
        <v>6077</v>
      </c>
      <c r="I890" s="23" t="s">
        <v>52</v>
      </c>
      <c r="J890" s="23" t="s">
        <v>2618</v>
      </c>
      <c r="K890" s="23" t="s">
        <v>6078</v>
      </c>
      <c r="L890" s="23" t="s">
        <v>6079</v>
      </c>
      <c r="M890" s="23" t="s">
        <v>31</v>
      </c>
      <c r="N890" s="23" t="s">
        <v>6080</v>
      </c>
      <c r="O890" s="22">
        <v>42498</v>
      </c>
      <c r="P890" s="22">
        <v>42652</v>
      </c>
      <c r="Q890" s="26">
        <v>42798</v>
      </c>
      <c r="R890" s="23" t="s">
        <v>23</v>
      </c>
      <c r="S890" s="23" t="s">
        <v>6081</v>
      </c>
      <c r="T890" s="23" t="s">
        <v>25</v>
      </c>
      <c r="U890" s="22">
        <v>44941</v>
      </c>
      <c r="V890" s="22">
        <v>43844</v>
      </c>
      <c r="W890" s="23">
        <v>3</v>
      </c>
      <c r="X890" s="23" t="s">
        <v>6082</v>
      </c>
    </row>
    <row r="891" spans="1:24" x14ac:dyDescent="0.25">
      <c r="A891" s="36" t="str">
        <f t="shared" si="78"/>
        <v>1707</v>
      </c>
      <c r="B891" s="36" t="str">
        <f t="shared" si="79"/>
        <v>北</v>
      </c>
      <c r="C891" s="36" t="str">
        <f t="shared" si="80"/>
        <v>公家A</v>
      </c>
      <c r="D891" s="37" t="str">
        <f t="shared" si="81"/>
        <v>0890</v>
      </c>
      <c r="E891" s="25" t="str">
        <f t="shared" si="83"/>
        <v>1707-北-公家B-0890</v>
      </c>
      <c r="F891" s="35" t="str">
        <f t="shared" si="82"/>
        <v>張O陞</v>
      </c>
      <c r="G891" s="22">
        <v>42923</v>
      </c>
      <c r="H891" s="23" t="s">
        <v>6083</v>
      </c>
      <c r="I891" s="23" t="s">
        <v>137</v>
      </c>
      <c r="J891" s="23" t="s">
        <v>18</v>
      </c>
      <c r="K891" s="23" t="s">
        <v>6084</v>
      </c>
      <c r="L891" s="23" t="s">
        <v>6085</v>
      </c>
      <c r="M891" s="23" t="s">
        <v>21</v>
      </c>
      <c r="N891" s="23" t="s">
        <v>6086</v>
      </c>
      <c r="O891" s="22">
        <v>42498</v>
      </c>
      <c r="P891" s="22">
        <v>42652</v>
      </c>
      <c r="Q891" s="26">
        <v>42798</v>
      </c>
      <c r="R891" s="23" t="s">
        <v>23</v>
      </c>
      <c r="S891" s="23" t="s">
        <v>6087</v>
      </c>
      <c r="T891" s="23" t="s">
        <v>41</v>
      </c>
      <c r="U891" s="22">
        <v>42733</v>
      </c>
      <c r="V891" s="22">
        <v>45288</v>
      </c>
      <c r="W891" s="23">
        <v>3</v>
      </c>
      <c r="X891" s="23" t="s">
        <v>6088</v>
      </c>
    </row>
    <row r="892" spans="1:24" x14ac:dyDescent="0.25">
      <c r="A892" s="36" t="str">
        <f t="shared" si="78"/>
        <v>1707</v>
      </c>
      <c r="B892" s="36" t="str">
        <f t="shared" si="79"/>
        <v>北</v>
      </c>
      <c r="C892" s="36" t="str">
        <f t="shared" si="80"/>
        <v>公家B</v>
      </c>
      <c r="D892" s="37" t="str">
        <f t="shared" si="81"/>
        <v>0891</v>
      </c>
      <c r="E892" s="25" t="str">
        <f t="shared" si="83"/>
        <v>1707-北-公家B-0891</v>
      </c>
      <c r="F892" s="35" t="str">
        <f t="shared" si="82"/>
        <v>周O得</v>
      </c>
      <c r="G892" s="22">
        <v>42923</v>
      </c>
      <c r="H892" s="23" t="s">
        <v>6089</v>
      </c>
      <c r="I892" s="23" t="s">
        <v>137</v>
      </c>
      <c r="J892" s="23" t="s">
        <v>18</v>
      </c>
      <c r="K892" s="23" t="s">
        <v>6090</v>
      </c>
      <c r="L892" s="23" t="s">
        <v>6091</v>
      </c>
      <c r="M892" s="23" t="s">
        <v>31</v>
      </c>
      <c r="N892" s="23" t="s">
        <v>6092</v>
      </c>
      <c r="O892" s="22">
        <v>42498</v>
      </c>
      <c r="P892" s="22">
        <v>42652</v>
      </c>
      <c r="Q892" s="22">
        <v>42798</v>
      </c>
      <c r="R892" s="23" t="s">
        <v>23</v>
      </c>
      <c r="S892" s="23" t="s">
        <v>6093</v>
      </c>
      <c r="T892" s="23" t="s">
        <v>25</v>
      </c>
      <c r="U892" s="22">
        <v>44739</v>
      </c>
      <c r="V892" s="22">
        <v>44373</v>
      </c>
      <c r="W892" s="23">
        <v>3</v>
      </c>
      <c r="X892" s="23" t="s">
        <v>6094</v>
      </c>
    </row>
    <row r="893" spans="1:24" x14ac:dyDescent="0.25">
      <c r="A893" s="36" t="str">
        <f t="shared" si="78"/>
        <v>1707</v>
      </c>
      <c r="B893" s="36" t="str">
        <f t="shared" si="79"/>
        <v>北</v>
      </c>
      <c r="C893" s="36" t="str">
        <f t="shared" si="80"/>
        <v>民營B</v>
      </c>
      <c r="D893" s="37" t="str">
        <f t="shared" si="81"/>
        <v>0892</v>
      </c>
      <c r="E893" s="25" t="str">
        <f t="shared" si="83"/>
        <v>1707-北-民營C-0892</v>
      </c>
      <c r="F893" s="35" t="str">
        <f t="shared" si="82"/>
        <v>林O津</v>
      </c>
      <c r="G893" s="22">
        <v>42923</v>
      </c>
      <c r="H893" s="23" t="s">
        <v>6095</v>
      </c>
      <c r="I893" s="23" t="s">
        <v>28</v>
      </c>
      <c r="J893" s="23" t="s">
        <v>18</v>
      </c>
      <c r="K893" s="23" t="s">
        <v>6096</v>
      </c>
      <c r="L893" s="23" t="s">
        <v>6097</v>
      </c>
      <c r="M893" s="23" t="s">
        <v>995</v>
      </c>
      <c r="N893" s="23" t="s">
        <v>6098</v>
      </c>
      <c r="O893" s="22">
        <v>42498</v>
      </c>
      <c r="P893" s="22">
        <v>42652</v>
      </c>
      <c r="Q893" s="26">
        <v>42798</v>
      </c>
      <c r="R893" s="23" t="s">
        <v>23</v>
      </c>
      <c r="S893" s="23" t="s">
        <v>6099</v>
      </c>
      <c r="T893" s="23" t="s">
        <v>25</v>
      </c>
      <c r="U893" s="22">
        <v>42519</v>
      </c>
      <c r="V893" s="22">
        <v>45074</v>
      </c>
      <c r="W893" s="23">
        <v>3</v>
      </c>
      <c r="X893" s="23" t="s">
        <v>6100</v>
      </c>
    </row>
    <row r="894" spans="1:24" x14ac:dyDescent="0.25">
      <c r="A894" s="36" t="str">
        <f t="shared" si="78"/>
        <v>1707</v>
      </c>
      <c r="B894" s="36" t="str">
        <f t="shared" si="79"/>
        <v>北</v>
      </c>
      <c r="C894" s="36" t="str">
        <f t="shared" si="80"/>
        <v>其他C</v>
      </c>
      <c r="D894" s="37" t="str">
        <f t="shared" si="81"/>
        <v>0893</v>
      </c>
      <c r="E894" s="25" t="str">
        <f t="shared" si="83"/>
        <v>1707-北-其他A-0893</v>
      </c>
      <c r="F894" s="35" t="str">
        <f t="shared" si="82"/>
        <v>黃O安</v>
      </c>
      <c r="G894" s="22">
        <v>42923</v>
      </c>
      <c r="H894" s="23" t="s">
        <v>6101</v>
      </c>
      <c r="I894" s="23" t="s">
        <v>44</v>
      </c>
      <c r="J894" s="23" t="s">
        <v>18</v>
      </c>
      <c r="K894" s="23" t="s">
        <v>6102</v>
      </c>
      <c r="L894" s="23" t="s">
        <v>6103</v>
      </c>
      <c r="M894" s="23" t="s">
        <v>995</v>
      </c>
      <c r="N894" s="23" t="s">
        <v>192</v>
      </c>
      <c r="O894" s="22">
        <v>42498</v>
      </c>
      <c r="P894" s="22">
        <v>42652</v>
      </c>
      <c r="Q894" s="26">
        <v>42798</v>
      </c>
      <c r="R894" s="23" t="s">
        <v>23</v>
      </c>
      <c r="S894" s="23" t="s">
        <v>6104</v>
      </c>
      <c r="T894" s="23" t="s">
        <v>49</v>
      </c>
      <c r="U894" s="22">
        <v>45104</v>
      </c>
      <c r="V894" s="22">
        <v>44008</v>
      </c>
      <c r="W894" s="23">
        <v>3</v>
      </c>
      <c r="X894" s="23" t="s">
        <v>6105</v>
      </c>
    </row>
    <row r="895" spans="1:24" x14ac:dyDescent="0.25">
      <c r="A895" s="36" t="str">
        <f t="shared" si="78"/>
        <v>1707</v>
      </c>
      <c r="B895" s="36" t="str">
        <f t="shared" si="79"/>
        <v>北</v>
      </c>
      <c r="C895" s="36" t="str">
        <f t="shared" si="80"/>
        <v>金融A</v>
      </c>
      <c r="D895" s="37" t="str">
        <f t="shared" si="81"/>
        <v>0894</v>
      </c>
      <c r="E895" s="25" t="str">
        <f t="shared" si="83"/>
        <v>1707-北-金融B-0894</v>
      </c>
      <c r="F895" s="35" t="str">
        <f t="shared" si="82"/>
        <v>張O助</v>
      </c>
      <c r="G895" s="22">
        <v>42926</v>
      </c>
      <c r="H895" s="23" t="s">
        <v>6173</v>
      </c>
      <c r="I895" s="23" t="s">
        <v>97</v>
      </c>
      <c r="J895" s="23" t="s">
        <v>18</v>
      </c>
      <c r="K895" s="23" t="s">
        <v>6174</v>
      </c>
      <c r="L895" s="23" t="s">
        <v>6175</v>
      </c>
      <c r="M895" s="23" t="s">
        <v>31</v>
      </c>
      <c r="N895" s="23" t="s">
        <v>6176</v>
      </c>
      <c r="O895" s="22">
        <v>42498</v>
      </c>
      <c r="P895" s="22">
        <v>42652</v>
      </c>
      <c r="Q895" s="26">
        <v>42798</v>
      </c>
      <c r="R895" s="23" t="s">
        <v>23</v>
      </c>
      <c r="S895" s="23" t="s">
        <v>6177</v>
      </c>
      <c r="T895" s="23" t="s">
        <v>49</v>
      </c>
      <c r="U895" s="22">
        <v>44944</v>
      </c>
      <c r="V895" s="22">
        <v>43847</v>
      </c>
      <c r="W895" s="23">
        <v>3</v>
      </c>
      <c r="X895" s="23" t="s">
        <v>2135</v>
      </c>
    </row>
    <row r="896" spans="1:24" x14ac:dyDescent="0.25">
      <c r="A896" s="36" t="str">
        <f t="shared" si="78"/>
        <v>1707</v>
      </c>
      <c r="B896" s="36" t="str">
        <f t="shared" si="79"/>
        <v>北</v>
      </c>
      <c r="C896" s="36" t="str">
        <f t="shared" si="80"/>
        <v>金融B</v>
      </c>
      <c r="D896" s="37" t="str">
        <f t="shared" si="81"/>
        <v>0895</v>
      </c>
      <c r="E896" s="25" t="str">
        <f t="shared" si="83"/>
        <v>1707-北-金融C-0895</v>
      </c>
      <c r="F896" s="35" t="str">
        <f t="shared" si="82"/>
        <v>童O</v>
      </c>
      <c r="G896" s="22">
        <v>42926</v>
      </c>
      <c r="H896" s="23" t="s">
        <v>6178</v>
      </c>
      <c r="I896" s="23" t="s">
        <v>154</v>
      </c>
      <c r="J896" s="23" t="s">
        <v>18</v>
      </c>
      <c r="K896" s="23" t="s">
        <v>6179</v>
      </c>
      <c r="L896" s="23" t="s">
        <v>6180</v>
      </c>
      <c r="M896" s="23" t="s">
        <v>995</v>
      </c>
      <c r="N896" s="23" t="s">
        <v>6181</v>
      </c>
      <c r="O896" s="22">
        <v>42498</v>
      </c>
      <c r="P896" s="22">
        <v>42652</v>
      </c>
      <c r="Q896" s="26">
        <v>42798</v>
      </c>
      <c r="R896" s="23" t="s">
        <v>23</v>
      </c>
      <c r="S896" s="23" t="s">
        <v>6182</v>
      </c>
      <c r="T896" s="23" t="s">
        <v>41</v>
      </c>
      <c r="U896" s="22">
        <v>45107</v>
      </c>
      <c r="V896" s="22">
        <v>44011</v>
      </c>
      <c r="W896" s="23">
        <v>3</v>
      </c>
      <c r="X896" s="23" t="s">
        <v>6183</v>
      </c>
    </row>
    <row r="897" spans="1:24" x14ac:dyDescent="0.25">
      <c r="A897" s="36" t="str">
        <f t="shared" si="78"/>
        <v>1707</v>
      </c>
      <c r="B897" s="36" t="str">
        <f t="shared" si="79"/>
        <v>北</v>
      </c>
      <c r="C897" s="36" t="str">
        <f t="shared" si="80"/>
        <v>金融C</v>
      </c>
      <c r="D897" s="37" t="str">
        <f t="shared" si="81"/>
        <v>0896</v>
      </c>
      <c r="E897" s="25" t="str">
        <f t="shared" si="83"/>
        <v>1707-北-金融B-0896</v>
      </c>
      <c r="F897" s="35" t="str">
        <f t="shared" si="82"/>
        <v>程O裁</v>
      </c>
      <c r="G897" s="22">
        <v>42926</v>
      </c>
      <c r="H897" s="23" t="s">
        <v>6184</v>
      </c>
      <c r="I897" s="23" t="s">
        <v>97</v>
      </c>
      <c r="J897" s="23" t="s">
        <v>18</v>
      </c>
      <c r="K897" s="23" t="s">
        <v>6185</v>
      </c>
      <c r="L897" s="23" t="s">
        <v>6186</v>
      </c>
      <c r="M897" s="23" t="s">
        <v>31</v>
      </c>
      <c r="N897" s="23" t="s">
        <v>192</v>
      </c>
      <c r="O897" s="22">
        <v>42498</v>
      </c>
      <c r="P897" s="22">
        <v>42652</v>
      </c>
      <c r="Q897" s="22">
        <v>42798</v>
      </c>
      <c r="R897" s="23" t="s">
        <v>23</v>
      </c>
      <c r="S897" s="23" t="s">
        <v>6187</v>
      </c>
      <c r="T897" s="23" t="s">
        <v>49</v>
      </c>
      <c r="U897" s="22">
        <v>44742</v>
      </c>
      <c r="V897" s="22">
        <v>44376</v>
      </c>
      <c r="W897" s="23">
        <v>3</v>
      </c>
      <c r="X897" s="23" t="s">
        <v>6188</v>
      </c>
    </row>
    <row r="898" spans="1:24" x14ac:dyDescent="0.25">
      <c r="A898" s="36" t="str">
        <f t="shared" si="78"/>
        <v>1707</v>
      </c>
      <c r="B898" s="36" t="str">
        <f t="shared" si="79"/>
        <v>北</v>
      </c>
      <c r="C898" s="36" t="str">
        <f t="shared" si="80"/>
        <v>公家B</v>
      </c>
      <c r="D898" s="37" t="str">
        <f t="shared" si="81"/>
        <v>0897</v>
      </c>
      <c r="E898" s="25" t="str">
        <f t="shared" si="83"/>
        <v>1707-北-公家C-0897</v>
      </c>
      <c r="F898" s="35" t="str">
        <f t="shared" si="82"/>
        <v>袁O堅</v>
      </c>
      <c r="G898" s="22">
        <v>42927</v>
      </c>
      <c r="H898" s="23" t="s">
        <v>6189</v>
      </c>
      <c r="I898" s="23" t="s">
        <v>104</v>
      </c>
      <c r="J898" s="23" t="s">
        <v>18</v>
      </c>
      <c r="K898" s="23" t="s">
        <v>6190</v>
      </c>
      <c r="L898" s="23" t="s">
        <v>6191</v>
      </c>
      <c r="M898" s="23" t="s">
        <v>995</v>
      </c>
      <c r="N898" s="23" t="s">
        <v>192</v>
      </c>
      <c r="O898" s="22">
        <v>42498</v>
      </c>
      <c r="P898" s="22">
        <v>42652</v>
      </c>
      <c r="Q898" s="22">
        <v>42798</v>
      </c>
      <c r="R898" s="23" t="s">
        <v>23</v>
      </c>
      <c r="S898" s="23" t="s">
        <v>6192</v>
      </c>
      <c r="T898" s="23" t="s">
        <v>25</v>
      </c>
      <c r="U898" s="22">
        <v>44743</v>
      </c>
      <c r="V898" s="22">
        <v>44377</v>
      </c>
      <c r="W898" s="23">
        <v>3</v>
      </c>
      <c r="X898" s="23" t="s">
        <v>6193</v>
      </c>
    </row>
    <row r="899" spans="1:24" x14ac:dyDescent="0.25">
      <c r="A899" s="36" t="str">
        <f t="shared" si="78"/>
        <v>1707</v>
      </c>
      <c r="B899" s="36" t="str">
        <f t="shared" si="79"/>
        <v>北</v>
      </c>
      <c r="C899" s="36" t="str">
        <f t="shared" si="80"/>
        <v>其他C</v>
      </c>
      <c r="D899" s="37" t="str">
        <f t="shared" si="81"/>
        <v>0898</v>
      </c>
      <c r="E899" s="25" t="str">
        <f t="shared" si="83"/>
        <v>1707-北-其他B-0898</v>
      </c>
      <c r="F899" s="35" t="str">
        <f t="shared" si="82"/>
        <v>何O音</v>
      </c>
      <c r="G899" s="22">
        <v>42927</v>
      </c>
      <c r="H899" s="23" t="s">
        <v>6194</v>
      </c>
      <c r="I899" s="23" t="s">
        <v>71</v>
      </c>
      <c r="J899" s="23" t="s">
        <v>18</v>
      </c>
      <c r="K899" s="23" t="s">
        <v>6195</v>
      </c>
      <c r="L899" s="23" t="s">
        <v>6196</v>
      </c>
      <c r="M899" s="23" t="s">
        <v>21</v>
      </c>
      <c r="N899" s="23" t="s">
        <v>192</v>
      </c>
      <c r="O899" s="22">
        <v>42498</v>
      </c>
      <c r="P899" s="22">
        <v>42652</v>
      </c>
      <c r="Q899" s="26">
        <v>42798</v>
      </c>
      <c r="R899" s="23" t="s">
        <v>23</v>
      </c>
      <c r="S899" s="23" t="s">
        <v>6197</v>
      </c>
      <c r="T899" s="23" t="s">
        <v>49</v>
      </c>
      <c r="U899" s="22">
        <v>45108</v>
      </c>
      <c r="V899" s="22">
        <v>44012</v>
      </c>
      <c r="W899" s="23">
        <v>3</v>
      </c>
      <c r="X899" s="23" t="s">
        <v>6198</v>
      </c>
    </row>
    <row r="900" spans="1:24" x14ac:dyDescent="0.25">
      <c r="A900" s="36" t="str">
        <f t="shared" ref="A900:A963" si="84">TEXT($G900,"YYMM")</f>
        <v>1707</v>
      </c>
      <c r="B900" s="36" t="str">
        <f t="shared" ref="B900:B963" si="85">LEFT($J900,1)</f>
        <v>北</v>
      </c>
      <c r="C900" s="36" t="str">
        <f t="shared" ref="C900:C963" si="86">LEFT($I900,2)&amp;RIGHT($I899,1)</f>
        <v>金融B</v>
      </c>
      <c r="D900" s="37" t="str">
        <f t="shared" ref="D900:D963" si="87">TEXT($D899+1, "0000")</f>
        <v>0899</v>
      </c>
      <c r="E900" s="25" t="str">
        <f t="shared" si="83"/>
        <v>1707-北-金融A-0899</v>
      </c>
      <c r="F900" s="35" t="str">
        <f t="shared" ref="F900:F963" si="88">REPLACE($X900,2,1,"O")</f>
        <v>林O津</v>
      </c>
      <c r="G900" s="22">
        <v>42927</v>
      </c>
      <c r="H900" s="23" t="s">
        <v>6199</v>
      </c>
      <c r="I900" s="23" t="s">
        <v>52</v>
      </c>
      <c r="J900" s="23" t="s">
        <v>18</v>
      </c>
      <c r="K900" s="23" t="s">
        <v>6200</v>
      </c>
      <c r="L900" s="23" t="s">
        <v>6201</v>
      </c>
      <c r="M900" s="23" t="s">
        <v>5777</v>
      </c>
      <c r="N900" s="23" t="s">
        <v>6202</v>
      </c>
      <c r="O900" s="22">
        <v>42498</v>
      </c>
      <c r="P900" s="22">
        <v>42652</v>
      </c>
      <c r="Q900" s="26">
        <v>42798</v>
      </c>
      <c r="R900" s="23" t="s">
        <v>23</v>
      </c>
      <c r="S900" s="23" t="s">
        <v>6203</v>
      </c>
      <c r="T900" s="23" t="s">
        <v>25</v>
      </c>
      <c r="U900" s="22">
        <v>42523</v>
      </c>
      <c r="V900" s="22">
        <v>45078</v>
      </c>
      <c r="W900" s="23">
        <v>3</v>
      </c>
      <c r="X900" s="23" t="s">
        <v>6100</v>
      </c>
    </row>
    <row r="901" spans="1:24" x14ac:dyDescent="0.25">
      <c r="A901" s="36" t="str">
        <f t="shared" si="84"/>
        <v>1707</v>
      </c>
      <c r="B901" s="36" t="str">
        <f t="shared" si="85"/>
        <v>北</v>
      </c>
      <c r="C901" s="36" t="str">
        <f t="shared" si="86"/>
        <v>金融A</v>
      </c>
      <c r="D901" s="37" t="str">
        <f t="shared" si="87"/>
        <v>0900</v>
      </c>
      <c r="E901" s="25" t="str">
        <f t="shared" ref="E901:E964" si="89">TEXT($G901,"YYMM")&amp;"-"&amp;LEFT($J901,1)&amp;"-"&amp;LEFT($I901,2)&amp;RIGHT($I901,1)&amp;"-"&amp;$D901</f>
        <v>1707-北-金融A-0900</v>
      </c>
      <c r="F901" s="35" t="str">
        <f t="shared" si="88"/>
        <v>章O僑</v>
      </c>
      <c r="G901" s="22">
        <v>42927</v>
      </c>
      <c r="H901" s="23" t="s">
        <v>6204</v>
      </c>
      <c r="I901" s="23" t="s">
        <v>52</v>
      </c>
      <c r="J901" s="23" t="s">
        <v>18</v>
      </c>
      <c r="K901" s="23" t="s">
        <v>6205</v>
      </c>
      <c r="L901" s="23" t="s">
        <v>6206</v>
      </c>
      <c r="M901" s="23" t="s">
        <v>21</v>
      </c>
      <c r="N901" s="23" t="s">
        <v>6145</v>
      </c>
      <c r="O901" s="22">
        <v>42498</v>
      </c>
      <c r="P901" s="22">
        <v>42652</v>
      </c>
      <c r="Q901" s="26">
        <v>42798</v>
      </c>
      <c r="R901" s="23" t="s">
        <v>23</v>
      </c>
      <c r="S901" s="23" t="s">
        <v>6207</v>
      </c>
      <c r="T901" s="23" t="s">
        <v>41</v>
      </c>
      <c r="U901" s="22">
        <v>42737</v>
      </c>
      <c r="V901" s="22">
        <v>44562</v>
      </c>
      <c r="W901" s="23">
        <v>3</v>
      </c>
      <c r="X901" s="23" t="s">
        <v>6147</v>
      </c>
    </row>
    <row r="902" spans="1:24" x14ac:dyDescent="0.25">
      <c r="A902" s="36" t="str">
        <f t="shared" si="84"/>
        <v>1707</v>
      </c>
      <c r="B902" s="36" t="str">
        <f t="shared" si="85"/>
        <v>北</v>
      </c>
      <c r="C902" s="36" t="str">
        <f t="shared" si="86"/>
        <v>金融A</v>
      </c>
      <c r="D902" s="37" t="str">
        <f t="shared" si="87"/>
        <v>0901</v>
      </c>
      <c r="E902" s="25" t="str">
        <f t="shared" si="89"/>
        <v>1707-北-金融C-0901</v>
      </c>
      <c r="F902" s="35" t="str">
        <f t="shared" si="88"/>
        <v>孫O蓁</v>
      </c>
      <c r="G902" s="22">
        <v>42927</v>
      </c>
      <c r="H902" s="23" t="s">
        <v>6208</v>
      </c>
      <c r="I902" s="23" t="s">
        <v>154</v>
      </c>
      <c r="J902" s="23" t="s">
        <v>18</v>
      </c>
      <c r="K902" s="23" t="s">
        <v>6209</v>
      </c>
      <c r="L902" s="23" t="s">
        <v>6210</v>
      </c>
      <c r="M902" s="23" t="s">
        <v>995</v>
      </c>
      <c r="N902" s="23" t="s">
        <v>6211</v>
      </c>
      <c r="O902" s="22">
        <v>42498</v>
      </c>
      <c r="P902" s="22">
        <v>42652</v>
      </c>
      <c r="Q902" s="26">
        <v>42798</v>
      </c>
      <c r="R902" s="23" t="s">
        <v>23</v>
      </c>
      <c r="S902" s="23" t="s">
        <v>6212</v>
      </c>
      <c r="T902" s="23" t="s">
        <v>25</v>
      </c>
      <c r="U902" s="22">
        <v>44945</v>
      </c>
      <c r="V902" s="22">
        <v>43848</v>
      </c>
      <c r="W902" s="23">
        <v>3</v>
      </c>
      <c r="X902" s="23" t="s">
        <v>6213</v>
      </c>
    </row>
    <row r="903" spans="1:24" x14ac:dyDescent="0.25">
      <c r="A903" s="36" t="str">
        <f t="shared" si="84"/>
        <v>1707</v>
      </c>
      <c r="B903" s="36" t="str">
        <f t="shared" si="85"/>
        <v>北</v>
      </c>
      <c r="C903" s="36" t="str">
        <f t="shared" si="86"/>
        <v>公家C</v>
      </c>
      <c r="D903" s="37" t="str">
        <f t="shared" si="87"/>
        <v>0902</v>
      </c>
      <c r="E903" s="25" t="str">
        <f t="shared" si="89"/>
        <v>1707-北-公家C-0902</v>
      </c>
      <c r="F903" s="35" t="str">
        <f t="shared" si="88"/>
        <v>張O德</v>
      </c>
      <c r="G903" s="22">
        <v>42928</v>
      </c>
      <c r="H903" s="23" t="s">
        <v>6214</v>
      </c>
      <c r="I903" s="23" t="s">
        <v>104</v>
      </c>
      <c r="J903" s="23" t="s">
        <v>18</v>
      </c>
      <c r="K903" s="23" t="s">
        <v>6215</v>
      </c>
      <c r="L903" s="23" t="s">
        <v>6216</v>
      </c>
      <c r="M903" s="23" t="s">
        <v>31</v>
      </c>
      <c r="N903" s="23" t="s">
        <v>192</v>
      </c>
      <c r="O903" s="22">
        <v>42498</v>
      </c>
      <c r="P903" s="22">
        <v>42652</v>
      </c>
      <c r="Q903" s="26">
        <v>42798</v>
      </c>
      <c r="R903" s="23" t="s">
        <v>23</v>
      </c>
      <c r="S903" s="23" t="s">
        <v>6217</v>
      </c>
      <c r="T903" s="23" t="s">
        <v>25</v>
      </c>
      <c r="U903" s="22">
        <v>45109</v>
      </c>
      <c r="V903" s="22">
        <v>44013</v>
      </c>
      <c r="W903" s="23">
        <v>3</v>
      </c>
      <c r="X903" s="23" t="s">
        <v>6218</v>
      </c>
    </row>
    <row r="904" spans="1:24" x14ac:dyDescent="0.25">
      <c r="A904" s="36" t="str">
        <f t="shared" si="84"/>
        <v>1707</v>
      </c>
      <c r="B904" s="36" t="str">
        <f t="shared" si="85"/>
        <v>北</v>
      </c>
      <c r="C904" s="36" t="str">
        <f t="shared" si="86"/>
        <v>民營C</v>
      </c>
      <c r="D904" s="37" t="str">
        <f t="shared" si="87"/>
        <v>0903</v>
      </c>
      <c r="E904" s="25" t="str">
        <f t="shared" si="89"/>
        <v>1707-北-民營C-0903</v>
      </c>
      <c r="F904" s="35" t="str">
        <f t="shared" si="88"/>
        <v>李O湖</v>
      </c>
      <c r="G904" s="22">
        <v>42928</v>
      </c>
      <c r="H904" s="23" t="s">
        <v>6219</v>
      </c>
      <c r="I904" s="23" t="s">
        <v>28</v>
      </c>
      <c r="J904" s="23" t="s">
        <v>18</v>
      </c>
      <c r="K904" s="23" t="s">
        <v>6220</v>
      </c>
      <c r="L904" s="23" t="s">
        <v>6221</v>
      </c>
      <c r="M904" s="23" t="s">
        <v>21</v>
      </c>
      <c r="N904" s="23" t="s">
        <v>6222</v>
      </c>
      <c r="O904" s="22">
        <v>42498</v>
      </c>
      <c r="P904" s="22">
        <v>42652</v>
      </c>
      <c r="Q904" s="22">
        <v>42798</v>
      </c>
      <c r="R904" s="23" t="s">
        <v>23</v>
      </c>
      <c r="S904" s="23" t="s">
        <v>6223</v>
      </c>
      <c r="T904" s="23" t="s">
        <v>34</v>
      </c>
      <c r="U904" s="22">
        <v>44744</v>
      </c>
      <c r="V904" s="22">
        <v>44378</v>
      </c>
      <c r="W904" s="23">
        <v>3</v>
      </c>
      <c r="X904" s="23" t="s">
        <v>6224</v>
      </c>
    </row>
    <row r="905" spans="1:24" x14ac:dyDescent="0.25">
      <c r="A905" s="36" t="str">
        <f t="shared" si="84"/>
        <v>1707</v>
      </c>
      <c r="B905" s="36" t="str">
        <f t="shared" si="85"/>
        <v>北</v>
      </c>
      <c r="C905" s="36" t="str">
        <f t="shared" si="86"/>
        <v>其他C</v>
      </c>
      <c r="D905" s="37" t="str">
        <f t="shared" si="87"/>
        <v>0904</v>
      </c>
      <c r="E905" s="25" t="str">
        <f t="shared" si="89"/>
        <v>1707-北-其他B-0904</v>
      </c>
      <c r="F905" s="35" t="str">
        <f t="shared" si="88"/>
        <v>林O騰</v>
      </c>
      <c r="G905" s="22">
        <v>42928</v>
      </c>
      <c r="H905" s="23" t="s">
        <v>6225</v>
      </c>
      <c r="I905" s="23" t="s">
        <v>71</v>
      </c>
      <c r="J905" s="23" t="s">
        <v>18</v>
      </c>
      <c r="K905" s="23" t="s">
        <v>6226</v>
      </c>
      <c r="L905" s="23" t="s">
        <v>6227</v>
      </c>
      <c r="M905" s="23" t="s">
        <v>31</v>
      </c>
      <c r="N905" s="23" t="s">
        <v>6228</v>
      </c>
      <c r="O905" s="22">
        <v>42498</v>
      </c>
      <c r="P905" s="22">
        <v>42652</v>
      </c>
      <c r="Q905" s="26">
        <v>42798</v>
      </c>
      <c r="R905" s="23" t="s">
        <v>23</v>
      </c>
      <c r="S905" s="23" t="s">
        <v>6229</v>
      </c>
      <c r="T905" s="23" t="s">
        <v>49</v>
      </c>
      <c r="U905" s="22">
        <v>42738</v>
      </c>
      <c r="V905" s="22">
        <v>44563</v>
      </c>
      <c r="W905" s="23">
        <v>3</v>
      </c>
      <c r="X905" s="23" t="s">
        <v>6230</v>
      </c>
    </row>
    <row r="906" spans="1:24" x14ac:dyDescent="0.25">
      <c r="A906" s="36" t="str">
        <f t="shared" si="84"/>
        <v>1707</v>
      </c>
      <c r="B906" s="36" t="str">
        <f t="shared" si="85"/>
        <v>北</v>
      </c>
      <c r="C906" s="36" t="str">
        <f t="shared" si="86"/>
        <v>其他B</v>
      </c>
      <c r="D906" s="37" t="str">
        <f t="shared" si="87"/>
        <v>0905</v>
      </c>
      <c r="E906" s="25" t="str">
        <f t="shared" si="89"/>
        <v>1707-北-其他B-0905</v>
      </c>
      <c r="F906" s="35" t="str">
        <f t="shared" si="88"/>
        <v>李O悌</v>
      </c>
      <c r="G906" s="22">
        <v>42928</v>
      </c>
      <c r="H906" s="23" t="s">
        <v>6231</v>
      </c>
      <c r="I906" s="23" t="s">
        <v>71</v>
      </c>
      <c r="J906" s="23" t="s">
        <v>18</v>
      </c>
      <c r="K906" s="23" t="s">
        <v>6232</v>
      </c>
      <c r="L906" s="23" t="s">
        <v>6233</v>
      </c>
      <c r="M906" s="23" t="s">
        <v>21</v>
      </c>
      <c r="N906" s="23" t="s">
        <v>6234</v>
      </c>
      <c r="O906" s="22">
        <v>42498</v>
      </c>
      <c r="P906" s="22">
        <v>42652</v>
      </c>
      <c r="Q906" s="26">
        <v>42798</v>
      </c>
      <c r="R906" s="23" t="s">
        <v>23</v>
      </c>
      <c r="S906" s="23" t="s">
        <v>6235</v>
      </c>
      <c r="T906" s="23" t="s">
        <v>34</v>
      </c>
      <c r="U906" s="22">
        <v>44946</v>
      </c>
      <c r="V906" s="22">
        <v>43849</v>
      </c>
      <c r="W906" s="23">
        <v>3</v>
      </c>
      <c r="X906" s="23" t="s">
        <v>6236</v>
      </c>
    </row>
    <row r="907" spans="1:24" x14ac:dyDescent="0.25">
      <c r="A907" s="36" t="str">
        <f t="shared" si="84"/>
        <v>1707</v>
      </c>
      <c r="B907" s="36" t="str">
        <f t="shared" si="85"/>
        <v>北</v>
      </c>
      <c r="C907" s="36" t="str">
        <f t="shared" si="86"/>
        <v>金融B</v>
      </c>
      <c r="D907" s="37" t="str">
        <f t="shared" si="87"/>
        <v>0906</v>
      </c>
      <c r="E907" s="25" t="str">
        <f t="shared" si="89"/>
        <v>1707-北-金融B-0906</v>
      </c>
      <c r="F907" s="35" t="str">
        <f t="shared" si="88"/>
        <v>陳O琦</v>
      </c>
      <c r="G907" s="22">
        <v>42928</v>
      </c>
      <c r="H907" s="23" t="s">
        <v>6237</v>
      </c>
      <c r="I907" s="23" t="s">
        <v>97</v>
      </c>
      <c r="J907" s="23" t="s">
        <v>18</v>
      </c>
      <c r="K907" s="23" t="s">
        <v>6238</v>
      </c>
      <c r="L907" s="23" t="s">
        <v>6239</v>
      </c>
      <c r="M907" s="23" t="s">
        <v>21</v>
      </c>
      <c r="N907" s="23" t="s">
        <v>6240</v>
      </c>
      <c r="O907" s="22">
        <v>42498</v>
      </c>
      <c r="P907" s="22">
        <v>42652</v>
      </c>
      <c r="Q907" s="26">
        <v>42798</v>
      </c>
      <c r="R907" s="23" t="s">
        <v>23</v>
      </c>
      <c r="S907" s="23" t="s">
        <v>6241</v>
      </c>
      <c r="T907" s="23" t="s">
        <v>34</v>
      </c>
      <c r="U907" s="22">
        <v>42524</v>
      </c>
      <c r="V907" s="22">
        <v>45079</v>
      </c>
      <c r="W907" s="23">
        <v>3</v>
      </c>
      <c r="X907" s="23" t="s">
        <v>6242</v>
      </c>
    </row>
    <row r="908" spans="1:24" x14ac:dyDescent="0.25">
      <c r="A908" s="36" t="str">
        <f t="shared" si="84"/>
        <v>1707</v>
      </c>
      <c r="B908" s="36" t="str">
        <f t="shared" si="85"/>
        <v>北</v>
      </c>
      <c r="C908" s="36" t="str">
        <f t="shared" si="86"/>
        <v>公家B</v>
      </c>
      <c r="D908" s="37" t="str">
        <f t="shared" si="87"/>
        <v>0907</v>
      </c>
      <c r="E908" s="25" t="str">
        <f t="shared" si="89"/>
        <v>1707-北-公家C-0907</v>
      </c>
      <c r="F908" s="35" t="str">
        <f t="shared" si="88"/>
        <v>郭O玲</v>
      </c>
      <c r="G908" s="22">
        <v>42929</v>
      </c>
      <c r="H908" s="23" t="s">
        <v>6243</v>
      </c>
      <c r="I908" s="23" t="s">
        <v>104</v>
      </c>
      <c r="J908" s="23" t="s">
        <v>18</v>
      </c>
      <c r="K908" s="23" t="s">
        <v>6244</v>
      </c>
      <c r="L908" s="23" t="s">
        <v>6245</v>
      </c>
      <c r="M908" s="23" t="s">
        <v>31</v>
      </c>
      <c r="N908" s="23" t="s">
        <v>6246</v>
      </c>
      <c r="O908" s="22">
        <v>42498</v>
      </c>
      <c r="P908" s="22">
        <v>42652</v>
      </c>
      <c r="Q908" s="26">
        <v>42798</v>
      </c>
      <c r="R908" s="23" t="s">
        <v>23</v>
      </c>
      <c r="S908" s="23" t="s">
        <v>6247</v>
      </c>
      <c r="T908" s="23" t="s">
        <v>41</v>
      </c>
      <c r="U908" s="22">
        <v>44947</v>
      </c>
      <c r="V908" s="22">
        <v>43850</v>
      </c>
      <c r="W908" s="23">
        <v>3</v>
      </c>
      <c r="X908" s="23" t="s">
        <v>6248</v>
      </c>
    </row>
    <row r="909" spans="1:24" x14ac:dyDescent="0.25">
      <c r="A909" s="36" t="str">
        <f t="shared" si="84"/>
        <v>1707</v>
      </c>
      <c r="B909" s="36" t="str">
        <f t="shared" si="85"/>
        <v>北</v>
      </c>
      <c r="C909" s="36" t="str">
        <f t="shared" si="86"/>
        <v>民營C</v>
      </c>
      <c r="D909" s="37" t="str">
        <f t="shared" si="87"/>
        <v>0908</v>
      </c>
      <c r="E909" s="25" t="str">
        <f t="shared" si="89"/>
        <v>1707-北-民營C-0908</v>
      </c>
      <c r="F909" s="35" t="str">
        <f t="shared" si="88"/>
        <v>周O靖</v>
      </c>
      <c r="G909" s="22">
        <v>42929</v>
      </c>
      <c r="H909" s="23" t="s">
        <v>6249</v>
      </c>
      <c r="I909" s="23" t="s">
        <v>28</v>
      </c>
      <c r="J909" s="23" t="s">
        <v>18</v>
      </c>
      <c r="K909" s="23" t="s">
        <v>6250</v>
      </c>
      <c r="L909" s="23" t="s">
        <v>6251</v>
      </c>
      <c r="M909" s="23" t="s">
        <v>995</v>
      </c>
      <c r="N909" s="23" t="s">
        <v>67</v>
      </c>
      <c r="O909" s="22">
        <v>42498</v>
      </c>
      <c r="P909" s="22">
        <v>42652</v>
      </c>
      <c r="Q909" s="26">
        <v>42798</v>
      </c>
      <c r="R909" s="23" t="s">
        <v>23</v>
      </c>
      <c r="S909" s="23" t="s">
        <v>6252</v>
      </c>
      <c r="T909" s="23" t="s">
        <v>34</v>
      </c>
      <c r="U909" s="22">
        <v>45110</v>
      </c>
      <c r="V909" s="22">
        <v>44014</v>
      </c>
      <c r="W909" s="23">
        <v>3</v>
      </c>
      <c r="X909" s="23" t="s">
        <v>6253</v>
      </c>
    </row>
    <row r="910" spans="1:24" x14ac:dyDescent="0.25">
      <c r="A910" s="36" t="str">
        <f t="shared" si="84"/>
        <v>1707</v>
      </c>
      <c r="B910" s="36" t="str">
        <f t="shared" si="85"/>
        <v>北</v>
      </c>
      <c r="C910" s="36" t="str">
        <f t="shared" si="86"/>
        <v>私人C</v>
      </c>
      <c r="D910" s="37" t="str">
        <f t="shared" si="87"/>
        <v>0909</v>
      </c>
      <c r="E910" s="25" t="str">
        <f t="shared" si="89"/>
        <v>1707-北-私人C-0909</v>
      </c>
      <c r="F910" s="35" t="str">
        <f t="shared" si="88"/>
        <v>邱O明</v>
      </c>
      <c r="G910" s="22">
        <v>42929</v>
      </c>
      <c r="H910" s="23" t="s">
        <v>6254</v>
      </c>
      <c r="I910" s="23" t="s">
        <v>118</v>
      </c>
      <c r="J910" s="23" t="s">
        <v>18</v>
      </c>
      <c r="K910" s="23" t="s">
        <v>6255</v>
      </c>
      <c r="L910" s="23" t="s">
        <v>6256</v>
      </c>
      <c r="M910" s="23" t="s">
        <v>31</v>
      </c>
      <c r="N910" s="23" t="s">
        <v>192</v>
      </c>
      <c r="O910" s="22">
        <v>42498</v>
      </c>
      <c r="P910" s="22">
        <v>42652</v>
      </c>
      <c r="Q910" s="22">
        <v>42798</v>
      </c>
      <c r="R910" s="23" t="s">
        <v>23</v>
      </c>
      <c r="S910" s="23" t="s">
        <v>6257</v>
      </c>
      <c r="T910" s="23" t="s">
        <v>41</v>
      </c>
      <c r="U910" s="22">
        <v>44745</v>
      </c>
      <c r="V910" s="22">
        <v>44379</v>
      </c>
      <c r="W910" s="23">
        <v>3</v>
      </c>
      <c r="X910" s="23" t="s">
        <v>6258</v>
      </c>
    </row>
    <row r="911" spans="1:24" x14ac:dyDescent="0.25">
      <c r="A911" s="36" t="str">
        <f t="shared" si="84"/>
        <v>1707</v>
      </c>
      <c r="B911" s="36" t="str">
        <f t="shared" si="85"/>
        <v>北</v>
      </c>
      <c r="C911" s="36" t="str">
        <f t="shared" si="86"/>
        <v>金融C</v>
      </c>
      <c r="D911" s="37" t="str">
        <f t="shared" si="87"/>
        <v>0910</v>
      </c>
      <c r="E911" s="25" t="str">
        <f t="shared" si="89"/>
        <v>1707-北-金融C-0910</v>
      </c>
      <c r="F911" s="35" t="str">
        <f t="shared" si="88"/>
        <v>彭O雪</v>
      </c>
      <c r="G911" s="22">
        <v>42929</v>
      </c>
      <c r="H911" s="23" t="s">
        <v>6259</v>
      </c>
      <c r="I911" s="23" t="s">
        <v>154</v>
      </c>
      <c r="J911" s="23" t="s">
        <v>18</v>
      </c>
      <c r="K911" s="23" t="s">
        <v>6260</v>
      </c>
      <c r="L911" s="23" t="s">
        <v>6261</v>
      </c>
      <c r="M911" s="23" t="s">
        <v>954</v>
      </c>
      <c r="N911" s="23" t="s">
        <v>6262</v>
      </c>
      <c r="O911" s="22">
        <v>42498</v>
      </c>
      <c r="P911" s="22">
        <v>42652</v>
      </c>
      <c r="Q911" s="26">
        <v>42798</v>
      </c>
      <c r="R911" s="23" t="s">
        <v>23</v>
      </c>
      <c r="S911" s="23" t="s">
        <v>6263</v>
      </c>
      <c r="T911" s="23" t="s">
        <v>41</v>
      </c>
      <c r="U911" s="22">
        <v>42525</v>
      </c>
      <c r="V911" s="22">
        <v>45080</v>
      </c>
      <c r="W911" s="23">
        <v>3</v>
      </c>
      <c r="X911" s="23" t="s">
        <v>6264</v>
      </c>
    </row>
    <row r="912" spans="1:24" x14ac:dyDescent="0.25">
      <c r="A912" s="36" t="str">
        <f t="shared" si="84"/>
        <v>1707</v>
      </c>
      <c r="B912" s="36" t="str">
        <f t="shared" si="85"/>
        <v>北</v>
      </c>
      <c r="C912" s="36" t="str">
        <f t="shared" si="86"/>
        <v>金融C</v>
      </c>
      <c r="D912" s="37" t="str">
        <f t="shared" si="87"/>
        <v>0911</v>
      </c>
      <c r="E912" s="25" t="str">
        <f t="shared" si="89"/>
        <v>1707-北-金融B-0911</v>
      </c>
      <c r="F912" s="35" t="str">
        <f t="shared" si="88"/>
        <v>陳O鏗</v>
      </c>
      <c r="G912" s="22">
        <v>42929</v>
      </c>
      <c r="H912" s="23" t="s">
        <v>6265</v>
      </c>
      <c r="I912" s="23" t="s">
        <v>97</v>
      </c>
      <c r="J912" s="23" t="s">
        <v>18</v>
      </c>
      <c r="K912" s="23" t="s">
        <v>6266</v>
      </c>
      <c r="L912" s="23" t="s">
        <v>6267</v>
      </c>
      <c r="M912" s="23" t="s">
        <v>21</v>
      </c>
      <c r="N912" s="23" t="s">
        <v>6268</v>
      </c>
      <c r="O912" s="22">
        <v>42498</v>
      </c>
      <c r="P912" s="22">
        <v>42652</v>
      </c>
      <c r="Q912" s="26">
        <v>42798</v>
      </c>
      <c r="R912" s="23" t="s">
        <v>23</v>
      </c>
      <c r="S912" s="23" t="s">
        <v>6269</v>
      </c>
      <c r="T912" s="23" t="s">
        <v>25</v>
      </c>
      <c r="U912" s="22">
        <v>42739</v>
      </c>
      <c r="V912" s="22">
        <v>44564</v>
      </c>
      <c r="W912" s="23">
        <v>3</v>
      </c>
      <c r="X912" s="23" t="s">
        <v>6270</v>
      </c>
    </row>
    <row r="913" spans="1:24" x14ac:dyDescent="0.25">
      <c r="A913" s="36" t="str">
        <f t="shared" si="84"/>
        <v>1707</v>
      </c>
      <c r="B913" s="36" t="str">
        <f t="shared" si="85"/>
        <v>北</v>
      </c>
      <c r="C913" s="36" t="str">
        <f t="shared" si="86"/>
        <v>民營B</v>
      </c>
      <c r="D913" s="37" t="str">
        <f t="shared" si="87"/>
        <v>0912</v>
      </c>
      <c r="E913" s="25" t="str">
        <f t="shared" si="89"/>
        <v>1707-北-民營C-0912</v>
      </c>
      <c r="F913" s="35" t="str">
        <f t="shared" si="88"/>
        <v>余O娜</v>
      </c>
      <c r="G913" s="22">
        <v>42930</v>
      </c>
      <c r="H913" s="23" t="s">
        <v>6271</v>
      </c>
      <c r="I913" s="23" t="s">
        <v>28</v>
      </c>
      <c r="J913" s="23" t="s">
        <v>18</v>
      </c>
      <c r="K913" s="23" t="s">
        <v>6272</v>
      </c>
      <c r="L913" s="23" t="s">
        <v>6273</v>
      </c>
      <c r="M913" s="23" t="s">
        <v>995</v>
      </c>
      <c r="N913" s="23" t="s">
        <v>6274</v>
      </c>
      <c r="O913" s="22">
        <v>42498</v>
      </c>
      <c r="P913" s="22">
        <v>42652</v>
      </c>
      <c r="Q913" s="26">
        <v>42798</v>
      </c>
      <c r="R913" s="23" t="s">
        <v>23</v>
      </c>
      <c r="S913" s="23" t="s">
        <v>6275</v>
      </c>
      <c r="T913" s="23" t="s">
        <v>49</v>
      </c>
      <c r="U913" s="22">
        <v>44948</v>
      </c>
      <c r="V913" s="22">
        <v>43851</v>
      </c>
      <c r="W913" s="23">
        <v>3</v>
      </c>
      <c r="X913" s="23" t="s">
        <v>6276</v>
      </c>
    </row>
    <row r="914" spans="1:24" x14ac:dyDescent="0.25">
      <c r="A914" s="36" t="str">
        <f t="shared" si="84"/>
        <v>1707</v>
      </c>
      <c r="B914" s="36" t="str">
        <f t="shared" si="85"/>
        <v>北</v>
      </c>
      <c r="C914" s="36" t="str">
        <f t="shared" si="86"/>
        <v>其他C</v>
      </c>
      <c r="D914" s="37" t="str">
        <f t="shared" si="87"/>
        <v>0913</v>
      </c>
      <c r="E914" s="25" t="str">
        <f t="shared" si="89"/>
        <v>1707-北-其他A-0913</v>
      </c>
      <c r="F914" s="35" t="str">
        <f t="shared" si="88"/>
        <v>許O郎</v>
      </c>
      <c r="G914" s="22">
        <v>42930</v>
      </c>
      <c r="H914" s="23" t="s">
        <v>6277</v>
      </c>
      <c r="I914" s="23" t="s">
        <v>44</v>
      </c>
      <c r="J914" s="23" t="s">
        <v>18</v>
      </c>
      <c r="K914" s="23" t="s">
        <v>6278</v>
      </c>
      <c r="L914" s="23" t="s">
        <v>6279</v>
      </c>
      <c r="M914" s="23" t="s">
        <v>972</v>
      </c>
      <c r="N914" s="23" t="s">
        <v>114</v>
      </c>
      <c r="O914" s="22">
        <v>42498</v>
      </c>
      <c r="P914" s="22">
        <v>42652</v>
      </c>
      <c r="Q914" s="26">
        <v>42798</v>
      </c>
      <c r="R914" s="23" t="s">
        <v>23</v>
      </c>
      <c r="S914" s="23" t="s">
        <v>6280</v>
      </c>
      <c r="T914" s="23" t="s">
        <v>49</v>
      </c>
      <c r="U914" s="22">
        <v>42526</v>
      </c>
      <c r="V914" s="22">
        <v>45081</v>
      </c>
      <c r="W914" s="23">
        <v>3</v>
      </c>
      <c r="X914" s="23" t="s">
        <v>6281</v>
      </c>
    </row>
    <row r="915" spans="1:24" x14ac:dyDescent="0.25">
      <c r="A915" s="36" t="str">
        <f t="shared" si="84"/>
        <v>1707</v>
      </c>
      <c r="B915" s="36" t="str">
        <f t="shared" si="85"/>
        <v>北</v>
      </c>
      <c r="C915" s="36" t="str">
        <f t="shared" si="86"/>
        <v>其他A</v>
      </c>
      <c r="D915" s="37" t="str">
        <f t="shared" si="87"/>
        <v>0914</v>
      </c>
      <c r="E915" s="25" t="str">
        <f t="shared" si="89"/>
        <v>1707-北-其他C-0914</v>
      </c>
      <c r="F915" s="35" t="str">
        <f t="shared" si="88"/>
        <v>戴O琴</v>
      </c>
      <c r="G915" s="22">
        <v>42930</v>
      </c>
      <c r="H915" s="23" t="s">
        <v>6282</v>
      </c>
      <c r="I915" s="23" t="s">
        <v>124</v>
      </c>
      <c r="J915" s="23" t="s">
        <v>18</v>
      </c>
      <c r="K915" s="23" t="s">
        <v>6283</v>
      </c>
      <c r="L915" s="23" t="s">
        <v>6284</v>
      </c>
      <c r="M915" s="23" t="s">
        <v>995</v>
      </c>
      <c r="N915" s="23" t="s">
        <v>192</v>
      </c>
      <c r="O915" s="22">
        <v>42498</v>
      </c>
      <c r="P915" s="22">
        <v>42652</v>
      </c>
      <c r="Q915" s="22">
        <v>42798</v>
      </c>
      <c r="R915" s="23" t="s">
        <v>23</v>
      </c>
      <c r="S915" s="23" t="s">
        <v>6285</v>
      </c>
      <c r="T915" s="23" t="s">
        <v>49</v>
      </c>
      <c r="U915" s="22">
        <v>44746</v>
      </c>
      <c r="V915" s="22">
        <v>44380</v>
      </c>
      <c r="W915" s="23">
        <v>3</v>
      </c>
      <c r="X915" s="23" t="s">
        <v>6286</v>
      </c>
    </row>
    <row r="916" spans="1:24" x14ac:dyDescent="0.25">
      <c r="A916" s="36" t="str">
        <f t="shared" si="84"/>
        <v>1707</v>
      </c>
      <c r="B916" s="36" t="str">
        <f t="shared" si="85"/>
        <v>北</v>
      </c>
      <c r="C916" s="36" t="str">
        <f t="shared" si="86"/>
        <v>金融C</v>
      </c>
      <c r="D916" s="37" t="str">
        <f t="shared" si="87"/>
        <v>0915</v>
      </c>
      <c r="E916" s="25" t="str">
        <f t="shared" si="89"/>
        <v>1707-北-金融C-0915</v>
      </c>
      <c r="F916" s="35" t="str">
        <f t="shared" si="88"/>
        <v>藍O英</v>
      </c>
      <c r="G916" s="22">
        <v>42930</v>
      </c>
      <c r="H916" s="23" t="s">
        <v>6287</v>
      </c>
      <c r="I916" s="23" t="s">
        <v>154</v>
      </c>
      <c r="J916" s="23" t="s">
        <v>18</v>
      </c>
      <c r="K916" s="23" t="s">
        <v>6288</v>
      </c>
      <c r="L916" s="23" t="s">
        <v>6289</v>
      </c>
      <c r="M916" s="23" t="s">
        <v>31</v>
      </c>
      <c r="N916" s="23" t="s">
        <v>6290</v>
      </c>
      <c r="O916" s="22">
        <v>42498</v>
      </c>
      <c r="P916" s="22">
        <v>42652</v>
      </c>
      <c r="Q916" s="26">
        <v>42798</v>
      </c>
      <c r="R916" s="23" t="s">
        <v>23</v>
      </c>
      <c r="S916" s="23" t="s">
        <v>6291</v>
      </c>
      <c r="T916" s="23" t="s">
        <v>34</v>
      </c>
      <c r="U916" s="22">
        <v>42740</v>
      </c>
      <c r="V916" s="22">
        <v>44565</v>
      </c>
      <c r="W916" s="23">
        <v>3</v>
      </c>
      <c r="X916" s="23" t="s">
        <v>6292</v>
      </c>
    </row>
    <row r="917" spans="1:24" x14ac:dyDescent="0.25">
      <c r="A917" s="36" t="str">
        <f t="shared" si="84"/>
        <v>1707</v>
      </c>
      <c r="B917" s="36" t="str">
        <f t="shared" si="85"/>
        <v>北</v>
      </c>
      <c r="C917" s="36" t="str">
        <f t="shared" si="86"/>
        <v>金融C</v>
      </c>
      <c r="D917" s="37" t="str">
        <f t="shared" si="87"/>
        <v>0916</v>
      </c>
      <c r="E917" s="25" t="str">
        <f t="shared" si="89"/>
        <v>1707-北-金融A-0916</v>
      </c>
      <c r="F917" s="35" t="str">
        <f t="shared" si="88"/>
        <v>周O靖</v>
      </c>
      <c r="G917" s="22">
        <v>42930</v>
      </c>
      <c r="H917" s="23" t="s">
        <v>6293</v>
      </c>
      <c r="I917" s="23" t="s">
        <v>52</v>
      </c>
      <c r="J917" s="23" t="s">
        <v>18</v>
      </c>
      <c r="K917" s="23" t="s">
        <v>6294</v>
      </c>
      <c r="L917" s="23" t="s">
        <v>6295</v>
      </c>
      <c r="M917" s="23" t="s">
        <v>21</v>
      </c>
      <c r="N917" s="23" t="s">
        <v>67</v>
      </c>
      <c r="O917" s="22">
        <v>42498</v>
      </c>
      <c r="P917" s="22">
        <v>42652</v>
      </c>
      <c r="Q917" s="26">
        <v>42798</v>
      </c>
      <c r="R917" s="23" t="s">
        <v>23</v>
      </c>
      <c r="S917" s="23" t="s">
        <v>6296</v>
      </c>
      <c r="T917" s="23" t="s">
        <v>41</v>
      </c>
      <c r="U917" s="22">
        <v>45111</v>
      </c>
      <c r="V917" s="22">
        <v>44015</v>
      </c>
      <c r="W917" s="23">
        <v>3</v>
      </c>
      <c r="X917" s="23" t="s">
        <v>6253</v>
      </c>
    </row>
    <row r="918" spans="1:24" x14ac:dyDescent="0.25">
      <c r="A918" s="36" t="str">
        <f t="shared" si="84"/>
        <v>1707</v>
      </c>
      <c r="B918" s="36" t="str">
        <f t="shared" si="85"/>
        <v>北</v>
      </c>
      <c r="C918" s="36" t="str">
        <f t="shared" si="86"/>
        <v>公家A</v>
      </c>
      <c r="D918" s="37" t="str">
        <f t="shared" si="87"/>
        <v>0917</v>
      </c>
      <c r="E918" s="25" t="str">
        <f t="shared" si="89"/>
        <v>1707-北-公家C-0917</v>
      </c>
      <c r="F918" s="35" t="str">
        <f t="shared" si="88"/>
        <v>楊O強</v>
      </c>
      <c r="G918" s="22">
        <v>42931</v>
      </c>
      <c r="H918" s="23" t="s">
        <v>6297</v>
      </c>
      <c r="I918" s="23" t="s">
        <v>104</v>
      </c>
      <c r="J918" s="23" t="s">
        <v>18</v>
      </c>
      <c r="K918" s="23" t="s">
        <v>6298</v>
      </c>
      <c r="L918" s="23" t="s">
        <v>6299</v>
      </c>
      <c r="M918" s="23" t="s">
        <v>972</v>
      </c>
      <c r="N918" s="23" t="s">
        <v>6300</v>
      </c>
      <c r="O918" s="22">
        <v>42498</v>
      </c>
      <c r="P918" s="22">
        <v>42652</v>
      </c>
      <c r="Q918" s="26">
        <v>42798</v>
      </c>
      <c r="R918" s="23" t="s">
        <v>23</v>
      </c>
      <c r="S918" s="23" t="s">
        <v>6301</v>
      </c>
      <c r="T918" s="23" t="s">
        <v>25</v>
      </c>
      <c r="U918" s="22">
        <v>42527</v>
      </c>
      <c r="V918" s="22">
        <v>45082</v>
      </c>
      <c r="W918" s="23">
        <v>3</v>
      </c>
      <c r="X918" s="23" t="s">
        <v>6302</v>
      </c>
    </row>
    <row r="919" spans="1:24" x14ac:dyDescent="0.25">
      <c r="A919" s="36" t="str">
        <f t="shared" si="84"/>
        <v>1707</v>
      </c>
      <c r="B919" s="36" t="str">
        <f t="shared" si="85"/>
        <v>北</v>
      </c>
      <c r="C919" s="36" t="str">
        <f t="shared" si="86"/>
        <v>公家C</v>
      </c>
      <c r="D919" s="37" t="str">
        <f t="shared" si="87"/>
        <v>0918</v>
      </c>
      <c r="E919" s="25" t="str">
        <f t="shared" si="89"/>
        <v>1707-北-公家A-0918</v>
      </c>
      <c r="F919" s="35" t="str">
        <f t="shared" si="88"/>
        <v>廖O義</v>
      </c>
      <c r="G919" s="22">
        <v>42931</v>
      </c>
      <c r="H919" s="23" t="s">
        <v>6303</v>
      </c>
      <c r="I919" s="23" t="s">
        <v>213</v>
      </c>
      <c r="J919" s="23" t="s">
        <v>18</v>
      </c>
      <c r="K919" s="23" t="s">
        <v>6304</v>
      </c>
      <c r="L919" s="23" t="s">
        <v>6305</v>
      </c>
      <c r="M919" s="23" t="s">
        <v>21</v>
      </c>
      <c r="N919" s="23" t="s">
        <v>6306</v>
      </c>
      <c r="O919" s="22">
        <v>42498</v>
      </c>
      <c r="P919" s="22">
        <v>42652</v>
      </c>
      <c r="Q919" s="22">
        <v>42798</v>
      </c>
      <c r="R919" s="23" t="s">
        <v>23</v>
      </c>
      <c r="S919" s="23" t="s">
        <v>6307</v>
      </c>
      <c r="T919" s="23" t="s">
        <v>25</v>
      </c>
      <c r="U919" s="22">
        <v>44747</v>
      </c>
      <c r="V919" s="22">
        <v>44381</v>
      </c>
      <c r="W919" s="23">
        <v>3</v>
      </c>
      <c r="X919" s="23" t="s">
        <v>6308</v>
      </c>
    </row>
    <row r="920" spans="1:24" x14ac:dyDescent="0.25">
      <c r="A920" s="36" t="str">
        <f t="shared" si="84"/>
        <v>1707</v>
      </c>
      <c r="B920" s="36" t="str">
        <f t="shared" si="85"/>
        <v>北</v>
      </c>
      <c r="C920" s="36" t="str">
        <f t="shared" si="86"/>
        <v>金融A</v>
      </c>
      <c r="D920" s="37" t="str">
        <f t="shared" si="87"/>
        <v>0919</v>
      </c>
      <c r="E920" s="25" t="str">
        <f t="shared" si="89"/>
        <v>1707-北-金融A-0919</v>
      </c>
      <c r="F920" s="35" t="str">
        <f t="shared" si="88"/>
        <v>林O達</v>
      </c>
      <c r="G920" s="22">
        <v>42931</v>
      </c>
      <c r="H920" s="23" t="s">
        <v>6309</v>
      </c>
      <c r="I920" s="23" t="s">
        <v>52</v>
      </c>
      <c r="J920" s="23" t="s">
        <v>18</v>
      </c>
      <c r="K920" s="23" t="s">
        <v>6310</v>
      </c>
      <c r="L920" s="23" t="s">
        <v>6311</v>
      </c>
      <c r="M920" s="23" t="s">
        <v>21</v>
      </c>
      <c r="N920" s="23" t="s">
        <v>6312</v>
      </c>
      <c r="O920" s="22">
        <v>42498</v>
      </c>
      <c r="P920" s="22">
        <v>42652</v>
      </c>
      <c r="Q920" s="26">
        <v>42798</v>
      </c>
      <c r="R920" s="23" t="s">
        <v>23</v>
      </c>
      <c r="S920" s="23" t="s">
        <v>6313</v>
      </c>
      <c r="T920" s="23" t="s">
        <v>41</v>
      </c>
      <c r="U920" s="22">
        <v>42741</v>
      </c>
      <c r="V920" s="22">
        <v>44566</v>
      </c>
      <c r="W920" s="23">
        <v>3</v>
      </c>
      <c r="X920" s="23" t="s">
        <v>6314</v>
      </c>
    </row>
    <row r="921" spans="1:24" x14ac:dyDescent="0.25">
      <c r="A921" s="36" t="str">
        <f t="shared" si="84"/>
        <v>1707</v>
      </c>
      <c r="B921" s="36" t="str">
        <f t="shared" si="85"/>
        <v>北</v>
      </c>
      <c r="C921" s="36" t="str">
        <f t="shared" si="86"/>
        <v>金融A</v>
      </c>
      <c r="D921" s="37" t="str">
        <f t="shared" si="87"/>
        <v>0920</v>
      </c>
      <c r="E921" s="25" t="str">
        <f t="shared" si="89"/>
        <v>1707-北-金融A-0920</v>
      </c>
      <c r="F921" s="35" t="str">
        <f t="shared" si="88"/>
        <v>束O萬</v>
      </c>
      <c r="G921" s="22">
        <v>42931</v>
      </c>
      <c r="H921" s="23" t="s">
        <v>6315</v>
      </c>
      <c r="I921" s="23" t="s">
        <v>52</v>
      </c>
      <c r="J921" s="23" t="s">
        <v>18</v>
      </c>
      <c r="K921" s="23" t="s">
        <v>6316</v>
      </c>
      <c r="L921" s="23" t="s">
        <v>6317</v>
      </c>
      <c r="M921" s="23" t="s">
        <v>21</v>
      </c>
      <c r="N921" s="23" t="s">
        <v>6318</v>
      </c>
      <c r="O921" s="22">
        <v>42498</v>
      </c>
      <c r="P921" s="22">
        <v>42652</v>
      </c>
      <c r="Q921" s="26">
        <v>42798</v>
      </c>
      <c r="R921" s="23" t="s">
        <v>23</v>
      </c>
      <c r="S921" s="23" t="s">
        <v>6319</v>
      </c>
      <c r="T921" s="23" t="s">
        <v>25</v>
      </c>
      <c r="U921" s="22">
        <v>44949</v>
      </c>
      <c r="V921" s="22">
        <v>43852</v>
      </c>
      <c r="W921" s="23">
        <v>3</v>
      </c>
      <c r="X921" s="23" t="s">
        <v>6320</v>
      </c>
    </row>
    <row r="922" spans="1:24" x14ac:dyDescent="0.25">
      <c r="A922" s="36" t="str">
        <f t="shared" si="84"/>
        <v>1707</v>
      </c>
      <c r="B922" s="36" t="str">
        <f t="shared" si="85"/>
        <v>北</v>
      </c>
      <c r="C922" s="36" t="str">
        <f t="shared" si="86"/>
        <v>金融A</v>
      </c>
      <c r="D922" s="37" t="str">
        <f t="shared" si="87"/>
        <v>0921</v>
      </c>
      <c r="E922" s="25" t="str">
        <f t="shared" si="89"/>
        <v>1707-北-金融B-0921</v>
      </c>
      <c r="F922" s="35" t="str">
        <f t="shared" si="88"/>
        <v>林O廷</v>
      </c>
      <c r="G922" s="22">
        <v>42931</v>
      </c>
      <c r="H922" s="23" t="s">
        <v>6321</v>
      </c>
      <c r="I922" s="23" t="s">
        <v>97</v>
      </c>
      <c r="J922" s="23" t="s">
        <v>18</v>
      </c>
      <c r="K922" s="23" t="s">
        <v>6322</v>
      </c>
      <c r="L922" s="23" t="s">
        <v>6323</v>
      </c>
      <c r="M922" s="23" t="s">
        <v>31</v>
      </c>
      <c r="N922" s="23" t="s">
        <v>6324</v>
      </c>
      <c r="O922" s="22">
        <v>42498</v>
      </c>
      <c r="P922" s="22">
        <v>42652</v>
      </c>
      <c r="Q922" s="26">
        <v>42798</v>
      </c>
      <c r="R922" s="23" t="s">
        <v>23</v>
      </c>
      <c r="S922" s="23" t="s">
        <v>6325</v>
      </c>
      <c r="T922" s="23" t="s">
        <v>49</v>
      </c>
      <c r="U922" s="22">
        <v>45112</v>
      </c>
      <c r="V922" s="22">
        <v>44016</v>
      </c>
      <c r="W922" s="23">
        <v>3</v>
      </c>
      <c r="X922" s="23" t="s">
        <v>6326</v>
      </c>
    </row>
    <row r="923" spans="1:24" x14ac:dyDescent="0.25">
      <c r="A923" s="36" t="str">
        <f t="shared" si="84"/>
        <v>1707</v>
      </c>
      <c r="B923" s="36" t="str">
        <f t="shared" si="85"/>
        <v>北</v>
      </c>
      <c r="C923" s="36" t="str">
        <f t="shared" si="86"/>
        <v>公家B</v>
      </c>
      <c r="D923" s="37" t="str">
        <f t="shared" si="87"/>
        <v>0922</v>
      </c>
      <c r="E923" s="25" t="str">
        <f t="shared" si="89"/>
        <v>1707-北-公家A-0922</v>
      </c>
      <c r="F923" s="35" t="str">
        <f t="shared" si="88"/>
        <v>黃O輝</v>
      </c>
      <c r="G923" s="22">
        <v>42932</v>
      </c>
      <c r="H923" s="23" t="s">
        <v>6327</v>
      </c>
      <c r="I923" s="23" t="s">
        <v>213</v>
      </c>
      <c r="J923" s="23" t="s">
        <v>18</v>
      </c>
      <c r="K923" s="23" t="s">
        <v>6328</v>
      </c>
      <c r="L923" s="23" t="s">
        <v>6329</v>
      </c>
      <c r="M923" s="23" t="s">
        <v>995</v>
      </c>
      <c r="N923" s="23" t="s">
        <v>6330</v>
      </c>
      <c r="O923" s="22">
        <v>42498</v>
      </c>
      <c r="P923" s="22">
        <v>42652</v>
      </c>
      <c r="Q923" s="26">
        <v>42798</v>
      </c>
      <c r="R923" s="23" t="s">
        <v>23</v>
      </c>
      <c r="S923" s="23" t="s">
        <v>6331</v>
      </c>
      <c r="T923" s="23" t="s">
        <v>25</v>
      </c>
      <c r="U923" s="22">
        <v>45113</v>
      </c>
      <c r="V923" s="22">
        <v>44017</v>
      </c>
      <c r="W923" s="23">
        <v>3</v>
      </c>
      <c r="X923" s="23" t="s">
        <v>6332</v>
      </c>
    </row>
    <row r="924" spans="1:24" x14ac:dyDescent="0.25">
      <c r="A924" s="36" t="str">
        <f t="shared" si="84"/>
        <v>1707</v>
      </c>
      <c r="B924" s="36" t="str">
        <f t="shared" si="85"/>
        <v>北</v>
      </c>
      <c r="C924" s="36" t="str">
        <f t="shared" si="86"/>
        <v>公家A</v>
      </c>
      <c r="D924" s="37" t="str">
        <f t="shared" si="87"/>
        <v>0923</v>
      </c>
      <c r="E924" s="25" t="str">
        <f t="shared" si="89"/>
        <v>1707-北-公家B-0923</v>
      </c>
      <c r="F924" s="35" t="str">
        <f t="shared" si="88"/>
        <v>林O亮</v>
      </c>
      <c r="G924" s="22">
        <v>42932</v>
      </c>
      <c r="H924" s="23" t="s">
        <v>6333</v>
      </c>
      <c r="I924" s="23" t="s">
        <v>137</v>
      </c>
      <c r="J924" s="23" t="s">
        <v>18</v>
      </c>
      <c r="K924" s="23" t="s">
        <v>6334</v>
      </c>
      <c r="L924" s="23" t="s">
        <v>6335</v>
      </c>
      <c r="M924" s="23" t="s">
        <v>31</v>
      </c>
      <c r="N924" s="23" t="s">
        <v>6336</v>
      </c>
      <c r="O924" s="22">
        <v>42498</v>
      </c>
      <c r="P924" s="22">
        <v>42652</v>
      </c>
      <c r="Q924" s="22">
        <v>42798</v>
      </c>
      <c r="R924" s="23" t="s">
        <v>23</v>
      </c>
      <c r="S924" s="23" t="s">
        <v>6337</v>
      </c>
      <c r="T924" s="23" t="s">
        <v>34</v>
      </c>
      <c r="U924" s="22">
        <v>44748</v>
      </c>
      <c r="V924" s="22">
        <v>44382</v>
      </c>
      <c r="W924" s="23">
        <v>3</v>
      </c>
      <c r="X924" s="23" t="s">
        <v>6338</v>
      </c>
    </row>
    <row r="925" spans="1:24" x14ac:dyDescent="0.25">
      <c r="A925" s="36" t="str">
        <f t="shared" si="84"/>
        <v>1707</v>
      </c>
      <c r="B925" s="36" t="str">
        <f t="shared" si="85"/>
        <v>北</v>
      </c>
      <c r="C925" s="36" t="str">
        <f t="shared" si="86"/>
        <v>民營B</v>
      </c>
      <c r="D925" s="37" t="str">
        <f t="shared" si="87"/>
        <v>0924</v>
      </c>
      <c r="E925" s="25" t="str">
        <f t="shared" si="89"/>
        <v>1707-北-民營B-0924</v>
      </c>
      <c r="F925" s="35" t="str">
        <f t="shared" si="88"/>
        <v>楊O強</v>
      </c>
      <c r="G925" s="22">
        <v>42932</v>
      </c>
      <c r="H925" s="23" t="s">
        <v>6339</v>
      </c>
      <c r="I925" s="23" t="s">
        <v>111</v>
      </c>
      <c r="J925" s="23" t="s">
        <v>18</v>
      </c>
      <c r="K925" s="23" t="s">
        <v>6340</v>
      </c>
      <c r="L925" s="23" t="s">
        <v>6341</v>
      </c>
      <c r="M925" s="23" t="s">
        <v>31</v>
      </c>
      <c r="N925" s="23" t="s">
        <v>6342</v>
      </c>
      <c r="O925" s="22">
        <v>42498</v>
      </c>
      <c r="P925" s="22">
        <v>42652</v>
      </c>
      <c r="Q925" s="26">
        <v>42798</v>
      </c>
      <c r="R925" s="23" t="s">
        <v>23</v>
      </c>
      <c r="S925" s="23" t="s">
        <v>6343</v>
      </c>
      <c r="T925" s="23" t="s">
        <v>34</v>
      </c>
      <c r="U925" s="22">
        <v>42528</v>
      </c>
      <c r="V925" s="22">
        <v>45083</v>
      </c>
      <c r="W925" s="23">
        <v>3</v>
      </c>
      <c r="X925" s="23" t="s">
        <v>6302</v>
      </c>
    </row>
    <row r="926" spans="1:24" x14ac:dyDescent="0.25">
      <c r="A926" s="36" t="str">
        <f t="shared" si="84"/>
        <v>1707</v>
      </c>
      <c r="B926" s="36" t="str">
        <f t="shared" si="85"/>
        <v>北</v>
      </c>
      <c r="C926" s="36" t="str">
        <f t="shared" si="86"/>
        <v>其他B</v>
      </c>
      <c r="D926" s="37" t="str">
        <f t="shared" si="87"/>
        <v>0925</v>
      </c>
      <c r="E926" s="25" t="str">
        <f t="shared" si="89"/>
        <v>1707-北-其他C-0925</v>
      </c>
      <c r="F926" s="35" t="str">
        <f t="shared" si="88"/>
        <v>宋O文</v>
      </c>
      <c r="G926" s="22">
        <v>42932</v>
      </c>
      <c r="H926" s="23" t="s">
        <v>6344</v>
      </c>
      <c r="I926" s="23" t="s">
        <v>124</v>
      </c>
      <c r="J926" s="23" t="s">
        <v>18</v>
      </c>
      <c r="K926" s="23" t="s">
        <v>6345</v>
      </c>
      <c r="L926" s="23" t="s">
        <v>6346</v>
      </c>
      <c r="M926" s="23" t="s">
        <v>31</v>
      </c>
      <c r="N926" s="23" t="s">
        <v>6347</v>
      </c>
      <c r="O926" s="22">
        <v>42498</v>
      </c>
      <c r="P926" s="22">
        <v>42652</v>
      </c>
      <c r="Q926" s="26">
        <v>42798</v>
      </c>
      <c r="R926" s="23" t="s">
        <v>23</v>
      </c>
      <c r="S926" s="23" t="s">
        <v>6348</v>
      </c>
      <c r="T926" s="23" t="s">
        <v>49</v>
      </c>
      <c r="U926" s="22">
        <v>42742</v>
      </c>
      <c r="V926" s="22">
        <v>44567</v>
      </c>
      <c r="W926" s="23">
        <v>3</v>
      </c>
      <c r="X926" s="23" t="s">
        <v>6349</v>
      </c>
    </row>
    <row r="927" spans="1:24" x14ac:dyDescent="0.25">
      <c r="A927" s="36" t="str">
        <f t="shared" si="84"/>
        <v>1707</v>
      </c>
      <c r="B927" s="36" t="str">
        <f t="shared" si="85"/>
        <v>北</v>
      </c>
      <c r="C927" s="36" t="str">
        <f t="shared" si="86"/>
        <v>金融C</v>
      </c>
      <c r="D927" s="37" t="str">
        <f t="shared" si="87"/>
        <v>0926</v>
      </c>
      <c r="E927" s="25" t="str">
        <f t="shared" si="89"/>
        <v>1707-北-金融B-0926</v>
      </c>
      <c r="F927" s="35" t="str">
        <f t="shared" si="88"/>
        <v>楊O德</v>
      </c>
      <c r="G927" s="22">
        <v>42932</v>
      </c>
      <c r="H927" s="23" t="s">
        <v>6350</v>
      </c>
      <c r="I927" s="23" t="s">
        <v>97</v>
      </c>
      <c r="J927" s="23" t="s">
        <v>18</v>
      </c>
      <c r="K927" s="23" t="s">
        <v>6351</v>
      </c>
      <c r="L927" s="23" t="s">
        <v>6352</v>
      </c>
      <c r="M927" s="23" t="s">
        <v>31</v>
      </c>
      <c r="N927" s="23" t="s">
        <v>6353</v>
      </c>
      <c r="O927" s="22">
        <v>42498</v>
      </c>
      <c r="P927" s="22">
        <v>42652</v>
      </c>
      <c r="Q927" s="26">
        <v>42798</v>
      </c>
      <c r="R927" s="23" t="s">
        <v>23</v>
      </c>
      <c r="S927" s="23" t="s">
        <v>6354</v>
      </c>
      <c r="T927" s="23" t="s">
        <v>34</v>
      </c>
      <c r="U927" s="22">
        <v>44950</v>
      </c>
      <c r="V927" s="22">
        <v>43853</v>
      </c>
      <c r="W927" s="23">
        <v>3</v>
      </c>
      <c r="X927" s="23" t="s">
        <v>6355</v>
      </c>
    </row>
    <row r="928" spans="1:24" x14ac:dyDescent="0.25">
      <c r="A928" s="36" t="str">
        <f t="shared" si="84"/>
        <v>1707</v>
      </c>
      <c r="B928" s="36" t="str">
        <f t="shared" si="85"/>
        <v>北</v>
      </c>
      <c r="C928" s="36" t="str">
        <f t="shared" si="86"/>
        <v>公家B</v>
      </c>
      <c r="D928" s="37" t="str">
        <f t="shared" si="87"/>
        <v>0927</v>
      </c>
      <c r="E928" s="25" t="str">
        <f t="shared" si="89"/>
        <v>1707-北-公家A-0927</v>
      </c>
      <c r="F928" s="35" t="str">
        <f t="shared" si="88"/>
        <v>林O強</v>
      </c>
      <c r="G928" s="22">
        <v>42933</v>
      </c>
      <c r="H928" s="23" t="s">
        <v>6356</v>
      </c>
      <c r="I928" s="23" t="s">
        <v>213</v>
      </c>
      <c r="J928" s="23" t="s">
        <v>18</v>
      </c>
      <c r="K928" s="23" t="s">
        <v>6357</v>
      </c>
      <c r="L928" s="23" t="s">
        <v>6358</v>
      </c>
      <c r="M928" s="23" t="s">
        <v>21</v>
      </c>
      <c r="N928" s="23" t="s">
        <v>3938</v>
      </c>
      <c r="O928" s="22">
        <v>42498</v>
      </c>
      <c r="P928" s="22">
        <v>42652</v>
      </c>
      <c r="Q928" s="26">
        <v>42798</v>
      </c>
      <c r="R928" s="23" t="s">
        <v>23</v>
      </c>
      <c r="S928" s="23" t="s">
        <v>6359</v>
      </c>
      <c r="T928" s="23" t="s">
        <v>25</v>
      </c>
      <c r="U928" s="22">
        <v>42743</v>
      </c>
      <c r="V928" s="22">
        <v>44568</v>
      </c>
      <c r="W928" s="23">
        <v>3</v>
      </c>
      <c r="X928" s="23" t="s">
        <v>6360</v>
      </c>
    </row>
    <row r="929" spans="1:24" x14ac:dyDescent="0.25">
      <c r="A929" s="36" t="str">
        <f t="shared" si="84"/>
        <v>1707</v>
      </c>
      <c r="B929" s="36" t="str">
        <f t="shared" si="85"/>
        <v>北</v>
      </c>
      <c r="C929" s="36" t="str">
        <f t="shared" si="86"/>
        <v>公家A</v>
      </c>
      <c r="D929" s="37" t="str">
        <f t="shared" si="87"/>
        <v>0928</v>
      </c>
      <c r="E929" s="25" t="str">
        <f t="shared" si="89"/>
        <v>1707-北-公家A-0928</v>
      </c>
      <c r="F929" s="35" t="str">
        <f t="shared" si="88"/>
        <v>林O成</v>
      </c>
      <c r="G929" s="22">
        <v>42933</v>
      </c>
      <c r="H929" s="23" t="s">
        <v>6361</v>
      </c>
      <c r="I929" s="23" t="s">
        <v>213</v>
      </c>
      <c r="J929" s="23" t="s">
        <v>18</v>
      </c>
      <c r="K929" s="23" t="s">
        <v>6362</v>
      </c>
      <c r="L929" s="23" t="s">
        <v>6363</v>
      </c>
      <c r="M929" s="23" t="s">
        <v>995</v>
      </c>
      <c r="N929" s="23" t="s">
        <v>6364</v>
      </c>
      <c r="O929" s="22">
        <v>42498</v>
      </c>
      <c r="P929" s="22">
        <v>42652</v>
      </c>
      <c r="Q929" s="26">
        <v>42798</v>
      </c>
      <c r="R929" s="23" t="s">
        <v>23</v>
      </c>
      <c r="S929" s="23" t="s">
        <v>6365</v>
      </c>
      <c r="T929" s="23" t="s">
        <v>41</v>
      </c>
      <c r="U929" s="22">
        <v>44951</v>
      </c>
      <c r="V929" s="22">
        <v>43854</v>
      </c>
      <c r="W929" s="23">
        <v>3</v>
      </c>
      <c r="X929" s="23" t="s">
        <v>6366</v>
      </c>
    </row>
    <row r="930" spans="1:24" x14ac:dyDescent="0.25">
      <c r="A930" s="36" t="str">
        <f t="shared" si="84"/>
        <v>1707</v>
      </c>
      <c r="B930" s="36" t="str">
        <f t="shared" si="85"/>
        <v>北</v>
      </c>
      <c r="C930" s="36" t="str">
        <f t="shared" si="86"/>
        <v>民營A</v>
      </c>
      <c r="D930" s="37" t="str">
        <f t="shared" si="87"/>
        <v>0929</v>
      </c>
      <c r="E930" s="25" t="str">
        <f t="shared" si="89"/>
        <v>1707-北-民營A-0929</v>
      </c>
      <c r="F930" s="35" t="str">
        <f t="shared" si="88"/>
        <v>曾O美</v>
      </c>
      <c r="G930" s="22">
        <v>42933</v>
      </c>
      <c r="H930" s="23" t="s">
        <v>6367</v>
      </c>
      <c r="I930" s="23" t="s">
        <v>84</v>
      </c>
      <c r="J930" s="23" t="s">
        <v>18</v>
      </c>
      <c r="K930" s="23" t="s">
        <v>6368</v>
      </c>
      <c r="L930" s="23" t="s">
        <v>6369</v>
      </c>
      <c r="M930" s="23" t="s">
        <v>21</v>
      </c>
      <c r="N930" s="23" t="s">
        <v>192</v>
      </c>
      <c r="O930" s="22">
        <v>42498</v>
      </c>
      <c r="P930" s="22">
        <v>42652</v>
      </c>
      <c r="Q930" s="26">
        <v>42798</v>
      </c>
      <c r="R930" s="23" t="s">
        <v>23</v>
      </c>
      <c r="S930" s="23" t="s">
        <v>6370</v>
      </c>
      <c r="T930" s="23" t="s">
        <v>34</v>
      </c>
      <c r="U930" s="22">
        <v>45114</v>
      </c>
      <c r="V930" s="22">
        <v>44018</v>
      </c>
      <c r="W930" s="23">
        <v>3</v>
      </c>
      <c r="X930" s="23" t="s">
        <v>6371</v>
      </c>
    </row>
    <row r="931" spans="1:24" x14ac:dyDescent="0.25">
      <c r="A931" s="36" t="str">
        <f t="shared" si="84"/>
        <v>1707</v>
      </c>
      <c r="B931" s="36" t="str">
        <f t="shared" si="85"/>
        <v>北</v>
      </c>
      <c r="C931" s="36" t="str">
        <f t="shared" si="86"/>
        <v>民營A</v>
      </c>
      <c r="D931" s="37" t="str">
        <f t="shared" si="87"/>
        <v>0930</v>
      </c>
      <c r="E931" s="25" t="str">
        <f t="shared" si="89"/>
        <v>1707-北-民營A-0930</v>
      </c>
      <c r="F931" s="35" t="str">
        <f t="shared" si="88"/>
        <v>葉O昌</v>
      </c>
      <c r="G931" s="22">
        <v>42933</v>
      </c>
      <c r="H931" s="23" t="s">
        <v>6372</v>
      </c>
      <c r="I931" s="23" t="s">
        <v>84</v>
      </c>
      <c r="J931" s="23" t="s">
        <v>18</v>
      </c>
      <c r="K931" s="23" t="s">
        <v>6373</v>
      </c>
      <c r="L931" s="23" t="s">
        <v>6374</v>
      </c>
      <c r="M931" s="23" t="s">
        <v>995</v>
      </c>
      <c r="N931" s="23" t="s">
        <v>444</v>
      </c>
      <c r="O931" s="22">
        <v>42498</v>
      </c>
      <c r="P931" s="22">
        <v>42652</v>
      </c>
      <c r="Q931" s="22">
        <v>42798</v>
      </c>
      <c r="R931" s="23" t="s">
        <v>23</v>
      </c>
      <c r="S931" s="23" t="s">
        <v>6375</v>
      </c>
      <c r="T931" s="23" t="s">
        <v>41</v>
      </c>
      <c r="U931" s="22">
        <v>44749</v>
      </c>
      <c r="V931" s="22">
        <v>44383</v>
      </c>
      <c r="W931" s="23">
        <v>3</v>
      </c>
      <c r="X931" s="23" t="s">
        <v>6376</v>
      </c>
    </row>
    <row r="932" spans="1:24" x14ac:dyDescent="0.25">
      <c r="A932" s="36" t="str">
        <f t="shared" si="84"/>
        <v>1707</v>
      </c>
      <c r="B932" s="36" t="str">
        <f t="shared" si="85"/>
        <v>北</v>
      </c>
      <c r="C932" s="36" t="str">
        <f t="shared" si="86"/>
        <v>金融A</v>
      </c>
      <c r="D932" s="37" t="str">
        <f t="shared" si="87"/>
        <v>0931</v>
      </c>
      <c r="E932" s="25" t="str">
        <f t="shared" si="89"/>
        <v>1707-北-金融A-0931</v>
      </c>
      <c r="F932" s="35" t="str">
        <f t="shared" si="88"/>
        <v>陳O祝</v>
      </c>
      <c r="G932" s="22">
        <v>42933</v>
      </c>
      <c r="H932" s="23" t="s">
        <v>6377</v>
      </c>
      <c r="I932" s="23" t="s">
        <v>52</v>
      </c>
      <c r="J932" s="23" t="s">
        <v>18</v>
      </c>
      <c r="K932" s="23" t="s">
        <v>6378</v>
      </c>
      <c r="L932" s="23" t="s">
        <v>6379</v>
      </c>
      <c r="M932" s="23" t="s">
        <v>972</v>
      </c>
      <c r="N932" s="23" t="s">
        <v>6380</v>
      </c>
      <c r="O932" s="22">
        <v>42498</v>
      </c>
      <c r="P932" s="22">
        <v>42652</v>
      </c>
      <c r="Q932" s="26">
        <v>42798</v>
      </c>
      <c r="R932" s="23" t="s">
        <v>23</v>
      </c>
      <c r="S932" s="23" t="s">
        <v>6381</v>
      </c>
      <c r="T932" s="23" t="s">
        <v>41</v>
      </c>
      <c r="U932" s="22">
        <v>42529</v>
      </c>
      <c r="V932" s="22">
        <v>45084</v>
      </c>
      <c r="W932" s="23">
        <v>3</v>
      </c>
      <c r="X932" s="23" t="s">
        <v>6382</v>
      </c>
    </row>
    <row r="933" spans="1:24" x14ac:dyDescent="0.25">
      <c r="A933" s="36" t="str">
        <f t="shared" si="84"/>
        <v>1707</v>
      </c>
      <c r="B933" s="36" t="str">
        <f t="shared" si="85"/>
        <v>北</v>
      </c>
      <c r="C933" s="36" t="str">
        <f t="shared" si="86"/>
        <v>民營A</v>
      </c>
      <c r="D933" s="37" t="str">
        <f t="shared" si="87"/>
        <v>0932</v>
      </c>
      <c r="E933" s="25" t="str">
        <f t="shared" si="89"/>
        <v>1707-北-民營B-0932</v>
      </c>
      <c r="F933" s="35" t="str">
        <f t="shared" si="88"/>
        <v>郭O成</v>
      </c>
      <c r="G933" s="22">
        <v>42934</v>
      </c>
      <c r="H933" s="23" t="s">
        <v>6383</v>
      </c>
      <c r="I933" s="23" t="s">
        <v>111</v>
      </c>
      <c r="J933" s="23" t="s">
        <v>18</v>
      </c>
      <c r="K933" s="23" t="s">
        <v>6384</v>
      </c>
      <c r="L933" s="23" t="s">
        <v>6385</v>
      </c>
      <c r="M933" s="23" t="s">
        <v>31</v>
      </c>
      <c r="N933" s="23" t="s">
        <v>5457</v>
      </c>
      <c r="O933" s="22">
        <v>42498</v>
      </c>
      <c r="P933" s="22">
        <v>42652</v>
      </c>
      <c r="Q933" s="26">
        <v>42798</v>
      </c>
      <c r="R933" s="23" t="s">
        <v>23</v>
      </c>
      <c r="S933" s="23" t="s">
        <v>6386</v>
      </c>
      <c r="T933" s="23" t="s">
        <v>34</v>
      </c>
      <c r="U933" s="22">
        <v>42744</v>
      </c>
      <c r="V933" s="22">
        <v>44569</v>
      </c>
      <c r="W933" s="23">
        <v>3</v>
      </c>
      <c r="X933" s="23" t="s">
        <v>6387</v>
      </c>
    </row>
    <row r="934" spans="1:24" x14ac:dyDescent="0.25">
      <c r="A934" s="36" t="str">
        <f t="shared" si="84"/>
        <v>1707</v>
      </c>
      <c r="B934" s="36" t="str">
        <f t="shared" si="85"/>
        <v>北</v>
      </c>
      <c r="C934" s="36" t="str">
        <f t="shared" si="86"/>
        <v>民營B</v>
      </c>
      <c r="D934" s="37" t="str">
        <f t="shared" si="87"/>
        <v>0933</v>
      </c>
      <c r="E934" s="25" t="str">
        <f t="shared" si="89"/>
        <v>1707-北-民營A-0933</v>
      </c>
      <c r="F934" s="35" t="str">
        <f t="shared" si="88"/>
        <v>陳O齡</v>
      </c>
      <c r="G934" s="22">
        <v>42934</v>
      </c>
      <c r="H934" s="23" t="s">
        <v>6388</v>
      </c>
      <c r="I934" s="23" t="s">
        <v>84</v>
      </c>
      <c r="J934" s="23" t="s">
        <v>18</v>
      </c>
      <c r="K934" s="23" t="s">
        <v>6389</v>
      </c>
      <c r="L934" s="23" t="s">
        <v>6390</v>
      </c>
      <c r="M934" s="23" t="s">
        <v>21</v>
      </c>
      <c r="N934" s="23" t="s">
        <v>6391</v>
      </c>
      <c r="O934" s="22">
        <v>42498</v>
      </c>
      <c r="P934" s="22">
        <v>42652</v>
      </c>
      <c r="Q934" s="26">
        <v>42798</v>
      </c>
      <c r="R934" s="23" t="s">
        <v>23</v>
      </c>
      <c r="S934" s="23" t="s">
        <v>6392</v>
      </c>
      <c r="T934" s="23" t="s">
        <v>49</v>
      </c>
      <c r="U934" s="22">
        <v>44952</v>
      </c>
      <c r="V934" s="22">
        <v>43855</v>
      </c>
      <c r="W934" s="23">
        <v>3</v>
      </c>
      <c r="X934" s="23" t="s">
        <v>6393</v>
      </c>
    </row>
    <row r="935" spans="1:24" x14ac:dyDescent="0.25">
      <c r="A935" s="36" t="str">
        <f t="shared" si="84"/>
        <v>1707</v>
      </c>
      <c r="B935" s="36" t="str">
        <f t="shared" si="85"/>
        <v>北</v>
      </c>
      <c r="C935" s="36" t="str">
        <f t="shared" si="86"/>
        <v>民營A</v>
      </c>
      <c r="D935" s="37" t="str">
        <f t="shared" si="87"/>
        <v>0934</v>
      </c>
      <c r="E935" s="25" t="str">
        <f t="shared" si="89"/>
        <v>1707-北-民營B-0934</v>
      </c>
      <c r="F935" s="35" t="str">
        <f t="shared" si="88"/>
        <v>陳O周</v>
      </c>
      <c r="G935" s="22">
        <v>42934</v>
      </c>
      <c r="H935" s="23" t="s">
        <v>6394</v>
      </c>
      <c r="I935" s="23" t="s">
        <v>111</v>
      </c>
      <c r="J935" s="23" t="s">
        <v>18</v>
      </c>
      <c r="K935" s="23" t="s">
        <v>6395</v>
      </c>
      <c r="L935" s="23" t="s">
        <v>6396</v>
      </c>
      <c r="M935" s="23" t="s">
        <v>21</v>
      </c>
      <c r="N935" s="23" t="s">
        <v>6397</v>
      </c>
      <c r="O935" s="22">
        <v>42498</v>
      </c>
      <c r="P935" s="22">
        <v>42652</v>
      </c>
      <c r="Q935" s="22">
        <v>42798</v>
      </c>
      <c r="R935" s="23" t="s">
        <v>23</v>
      </c>
      <c r="S935" s="23" t="s">
        <v>6398</v>
      </c>
      <c r="T935" s="23" t="s">
        <v>49</v>
      </c>
      <c r="U935" s="22">
        <v>44750</v>
      </c>
      <c r="V935" s="22">
        <v>44384</v>
      </c>
      <c r="W935" s="23">
        <v>3</v>
      </c>
      <c r="X935" s="23" t="s">
        <v>5328</v>
      </c>
    </row>
    <row r="936" spans="1:24" x14ac:dyDescent="0.25">
      <c r="A936" s="36" t="str">
        <f t="shared" si="84"/>
        <v>1707</v>
      </c>
      <c r="B936" s="36" t="str">
        <f t="shared" si="85"/>
        <v>北</v>
      </c>
      <c r="C936" s="36" t="str">
        <f t="shared" si="86"/>
        <v>私人B</v>
      </c>
      <c r="D936" s="37" t="str">
        <f t="shared" si="87"/>
        <v>0935</v>
      </c>
      <c r="E936" s="25" t="str">
        <f t="shared" si="89"/>
        <v>1707-北-私人A-0935</v>
      </c>
      <c r="F936" s="35" t="str">
        <f t="shared" si="88"/>
        <v>林O雄</v>
      </c>
      <c r="G936" s="22">
        <v>42934</v>
      </c>
      <c r="H936" s="23" t="s">
        <v>6399</v>
      </c>
      <c r="I936" s="23" t="s">
        <v>524</v>
      </c>
      <c r="J936" s="23" t="s">
        <v>18</v>
      </c>
      <c r="K936" s="23" t="s">
        <v>6400</v>
      </c>
      <c r="L936" s="23" t="s">
        <v>6401</v>
      </c>
      <c r="M936" s="23" t="s">
        <v>31</v>
      </c>
      <c r="N936" s="23" t="s">
        <v>1156</v>
      </c>
      <c r="O936" s="22">
        <v>42498</v>
      </c>
      <c r="P936" s="22">
        <v>42652</v>
      </c>
      <c r="Q936" s="26">
        <v>42798</v>
      </c>
      <c r="R936" s="23" t="s">
        <v>23</v>
      </c>
      <c r="S936" s="23" t="s">
        <v>6402</v>
      </c>
      <c r="T936" s="23" t="s">
        <v>41</v>
      </c>
      <c r="U936" s="22">
        <v>45115</v>
      </c>
      <c r="V936" s="22">
        <v>44019</v>
      </c>
      <c r="W936" s="23">
        <v>3</v>
      </c>
      <c r="X936" s="23" t="s">
        <v>6403</v>
      </c>
    </row>
    <row r="937" spans="1:24" x14ac:dyDescent="0.25">
      <c r="A937" s="36" t="str">
        <f t="shared" si="84"/>
        <v>1707</v>
      </c>
      <c r="B937" s="36" t="str">
        <f t="shared" si="85"/>
        <v>北</v>
      </c>
      <c r="C937" s="36" t="str">
        <f t="shared" si="86"/>
        <v>金融A</v>
      </c>
      <c r="D937" s="37" t="str">
        <f t="shared" si="87"/>
        <v>0936</v>
      </c>
      <c r="E937" s="25" t="str">
        <f t="shared" si="89"/>
        <v>1707-北-金融B-0936</v>
      </c>
      <c r="F937" s="35" t="str">
        <f t="shared" si="88"/>
        <v>林O賢</v>
      </c>
      <c r="G937" s="22">
        <v>42934</v>
      </c>
      <c r="H937" s="23" t="s">
        <v>6404</v>
      </c>
      <c r="I937" s="23" t="s">
        <v>97</v>
      </c>
      <c r="J937" s="23" t="s">
        <v>18</v>
      </c>
      <c r="K937" s="23" t="s">
        <v>6405</v>
      </c>
      <c r="L937" s="23" t="s">
        <v>6406</v>
      </c>
      <c r="M937" s="23" t="s">
        <v>31</v>
      </c>
      <c r="N937" s="23" t="s">
        <v>6407</v>
      </c>
      <c r="O937" s="22">
        <v>42498</v>
      </c>
      <c r="P937" s="22">
        <v>42652</v>
      </c>
      <c r="Q937" s="26">
        <v>42798</v>
      </c>
      <c r="R937" s="23" t="s">
        <v>23</v>
      </c>
      <c r="S937" s="23" t="s">
        <v>6408</v>
      </c>
      <c r="T937" s="23" t="s">
        <v>49</v>
      </c>
      <c r="U937" s="22">
        <v>42530</v>
      </c>
      <c r="V937" s="22">
        <v>45085</v>
      </c>
      <c r="W937" s="23">
        <v>3</v>
      </c>
      <c r="X937" s="23" t="s">
        <v>6409</v>
      </c>
    </row>
    <row r="938" spans="1:24" x14ac:dyDescent="0.25">
      <c r="A938" s="36" t="str">
        <f t="shared" si="84"/>
        <v>1707</v>
      </c>
      <c r="B938" s="36" t="str">
        <f t="shared" si="85"/>
        <v>北</v>
      </c>
      <c r="C938" s="36" t="str">
        <f t="shared" si="86"/>
        <v>公家B</v>
      </c>
      <c r="D938" s="37" t="str">
        <f t="shared" si="87"/>
        <v>0937</v>
      </c>
      <c r="E938" s="25" t="str">
        <f t="shared" si="89"/>
        <v>1707-北-公家A-0937</v>
      </c>
      <c r="F938" s="35" t="str">
        <f t="shared" si="88"/>
        <v>陳O民</v>
      </c>
      <c r="G938" s="22">
        <v>42935</v>
      </c>
      <c r="H938" s="23" t="s">
        <v>6410</v>
      </c>
      <c r="I938" s="23" t="s">
        <v>213</v>
      </c>
      <c r="J938" s="23" t="s">
        <v>18</v>
      </c>
      <c r="K938" s="23" t="s">
        <v>6411</v>
      </c>
      <c r="L938" s="23" t="s">
        <v>6412</v>
      </c>
      <c r="M938" s="23" t="s">
        <v>21</v>
      </c>
      <c r="N938" s="23" t="s">
        <v>505</v>
      </c>
      <c r="O938" s="22">
        <v>42498</v>
      </c>
      <c r="P938" s="22">
        <v>42652</v>
      </c>
      <c r="Q938" s="26">
        <v>42798</v>
      </c>
      <c r="R938" s="23" t="s">
        <v>23</v>
      </c>
      <c r="S938" s="23" t="s">
        <v>6413</v>
      </c>
      <c r="T938" s="23" t="s">
        <v>25</v>
      </c>
      <c r="U938" s="22">
        <v>42531</v>
      </c>
      <c r="V938" s="22">
        <v>45086</v>
      </c>
      <c r="W938" s="23">
        <v>3</v>
      </c>
      <c r="X938" s="23" t="s">
        <v>507</v>
      </c>
    </row>
    <row r="939" spans="1:24" x14ac:dyDescent="0.25">
      <c r="A939" s="36" t="str">
        <f t="shared" si="84"/>
        <v>1707</v>
      </c>
      <c r="B939" s="36" t="str">
        <f t="shared" si="85"/>
        <v>北</v>
      </c>
      <c r="C939" s="36" t="str">
        <f t="shared" si="86"/>
        <v>私人A</v>
      </c>
      <c r="D939" s="37" t="str">
        <f t="shared" si="87"/>
        <v>0938</v>
      </c>
      <c r="E939" s="25" t="str">
        <f t="shared" si="89"/>
        <v>1707-北-私人B-0938</v>
      </c>
      <c r="F939" s="35" t="str">
        <f t="shared" si="88"/>
        <v>劉O聖</v>
      </c>
      <c r="G939" s="22">
        <v>42935</v>
      </c>
      <c r="H939" s="23" t="s">
        <v>6414</v>
      </c>
      <c r="I939" s="23" t="s">
        <v>326</v>
      </c>
      <c r="J939" s="23" t="s">
        <v>18</v>
      </c>
      <c r="K939" s="23" t="s">
        <v>6415</v>
      </c>
      <c r="L939" s="23" t="s">
        <v>6416</v>
      </c>
      <c r="M939" s="23" t="s">
        <v>31</v>
      </c>
      <c r="N939" s="23" t="s">
        <v>6417</v>
      </c>
      <c r="O939" s="22">
        <v>42498</v>
      </c>
      <c r="P939" s="22">
        <v>42652</v>
      </c>
      <c r="Q939" s="26">
        <v>42798</v>
      </c>
      <c r="R939" s="23" t="s">
        <v>23</v>
      </c>
      <c r="S939" s="23" t="s">
        <v>6418</v>
      </c>
      <c r="T939" s="23" t="s">
        <v>25</v>
      </c>
      <c r="U939" s="22">
        <v>44953</v>
      </c>
      <c r="V939" s="22">
        <v>43856</v>
      </c>
      <c r="W939" s="23">
        <v>3</v>
      </c>
      <c r="X939" s="23" t="s">
        <v>6419</v>
      </c>
    </row>
    <row r="940" spans="1:24" x14ac:dyDescent="0.25">
      <c r="A940" s="36" t="str">
        <f t="shared" si="84"/>
        <v>1707</v>
      </c>
      <c r="B940" s="36" t="str">
        <f t="shared" si="85"/>
        <v>北</v>
      </c>
      <c r="C940" s="36" t="str">
        <f t="shared" si="86"/>
        <v>其他B</v>
      </c>
      <c r="D940" s="37" t="str">
        <f t="shared" si="87"/>
        <v>0939</v>
      </c>
      <c r="E940" s="25" t="str">
        <f t="shared" si="89"/>
        <v>1707-北-其他C-0939</v>
      </c>
      <c r="F940" s="35" t="str">
        <f t="shared" si="88"/>
        <v>吳O輝</v>
      </c>
      <c r="G940" s="22">
        <v>42935</v>
      </c>
      <c r="H940" s="23" t="s">
        <v>6420</v>
      </c>
      <c r="I940" s="23" t="s">
        <v>124</v>
      </c>
      <c r="J940" s="23" t="s">
        <v>18</v>
      </c>
      <c r="K940" s="23" t="s">
        <v>6421</v>
      </c>
      <c r="L940" s="23" t="s">
        <v>6422</v>
      </c>
      <c r="M940" s="23" t="s">
        <v>995</v>
      </c>
      <c r="N940" s="23" t="s">
        <v>6423</v>
      </c>
      <c r="O940" s="22">
        <v>42498</v>
      </c>
      <c r="P940" s="22">
        <v>42652</v>
      </c>
      <c r="Q940" s="26">
        <v>42798</v>
      </c>
      <c r="R940" s="23" t="s">
        <v>23</v>
      </c>
      <c r="S940" s="23" t="s">
        <v>6424</v>
      </c>
      <c r="T940" s="23" t="s">
        <v>49</v>
      </c>
      <c r="U940" s="22">
        <v>45116</v>
      </c>
      <c r="V940" s="22">
        <v>44020</v>
      </c>
      <c r="W940" s="23">
        <v>3</v>
      </c>
      <c r="X940" s="23" t="s">
        <v>3329</v>
      </c>
    </row>
    <row r="941" spans="1:24" x14ac:dyDescent="0.25">
      <c r="A941" s="36" t="str">
        <f t="shared" si="84"/>
        <v>1707</v>
      </c>
      <c r="B941" s="36" t="str">
        <f t="shared" si="85"/>
        <v>北</v>
      </c>
      <c r="C941" s="36" t="str">
        <f t="shared" si="86"/>
        <v>金融C</v>
      </c>
      <c r="D941" s="37" t="str">
        <f t="shared" si="87"/>
        <v>0940</v>
      </c>
      <c r="E941" s="25" t="str">
        <f t="shared" si="89"/>
        <v>1707-北-金融B-0940</v>
      </c>
      <c r="F941" s="35" t="str">
        <f t="shared" si="88"/>
        <v>鄭O欽</v>
      </c>
      <c r="G941" s="22">
        <v>42935</v>
      </c>
      <c r="H941" s="23" t="s">
        <v>6425</v>
      </c>
      <c r="I941" s="23" t="s">
        <v>97</v>
      </c>
      <c r="J941" s="23" t="s">
        <v>18</v>
      </c>
      <c r="K941" s="23" t="s">
        <v>6426</v>
      </c>
      <c r="L941" s="23" t="s">
        <v>6427</v>
      </c>
      <c r="M941" s="23" t="s">
        <v>21</v>
      </c>
      <c r="N941" s="23" t="s">
        <v>39</v>
      </c>
      <c r="O941" s="22">
        <v>42498</v>
      </c>
      <c r="P941" s="22">
        <v>42652</v>
      </c>
      <c r="Q941" s="26">
        <v>42798</v>
      </c>
      <c r="R941" s="23" t="s">
        <v>23</v>
      </c>
      <c r="S941" s="23" t="s">
        <v>6428</v>
      </c>
      <c r="T941" s="23" t="s">
        <v>41</v>
      </c>
      <c r="U941" s="22">
        <v>42745</v>
      </c>
      <c r="V941" s="22">
        <v>44570</v>
      </c>
      <c r="W941" s="23">
        <v>3</v>
      </c>
      <c r="X941" s="23" t="s">
        <v>6429</v>
      </c>
    </row>
    <row r="942" spans="1:24" x14ac:dyDescent="0.25">
      <c r="A942" s="36" t="str">
        <f t="shared" si="84"/>
        <v>1707</v>
      </c>
      <c r="B942" s="36" t="str">
        <f t="shared" si="85"/>
        <v>北</v>
      </c>
      <c r="C942" s="36" t="str">
        <f t="shared" si="86"/>
        <v>金融B</v>
      </c>
      <c r="D942" s="37" t="str">
        <f t="shared" si="87"/>
        <v>0941</v>
      </c>
      <c r="E942" s="25" t="str">
        <f t="shared" si="89"/>
        <v>1707-北-金融C-0941</v>
      </c>
      <c r="F942" s="35" t="str">
        <f t="shared" si="88"/>
        <v>謝O樹</v>
      </c>
      <c r="G942" s="22">
        <v>42935</v>
      </c>
      <c r="H942" s="23" t="s">
        <v>6430</v>
      </c>
      <c r="I942" s="23" t="s">
        <v>154</v>
      </c>
      <c r="J942" s="23" t="s">
        <v>18</v>
      </c>
      <c r="K942" s="23" t="s">
        <v>6431</v>
      </c>
      <c r="L942" s="23" t="s">
        <v>6432</v>
      </c>
      <c r="M942" s="23" t="s">
        <v>31</v>
      </c>
      <c r="N942" s="23" t="s">
        <v>6433</v>
      </c>
      <c r="O942" s="22">
        <v>42498</v>
      </c>
      <c r="P942" s="22">
        <v>42652</v>
      </c>
      <c r="Q942" s="22">
        <v>42798</v>
      </c>
      <c r="R942" s="23" t="s">
        <v>23</v>
      </c>
      <c r="S942" s="23" t="s">
        <v>6434</v>
      </c>
      <c r="T942" s="23" t="s">
        <v>25</v>
      </c>
      <c r="U942" s="22">
        <v>44751</v>
      </c>
      <c r="V942" s="22">
        <v>44385</v>
      </c>
      <c r="W942" s="23">
        <v>3</v>
      </c>
      <c r="X942" s="23" t="s">
        <v>6435</v>
      </c>
    </row>
    <row r="943" spans="1:24" x14ac:dyDescent="0.25">
      <c r="A943" s="36" t="str">
        <f t="shared" si="84"/>
        <v>1707</v>
      </c>
      <c r="B943" s="36" t="str">
        <f t="shared" si="85"/>
        <v>北</v>
      </c>
      <c r="C943" s="36" t="str">
        <f t="shared" si="86"/>
        <v>公家C</v>
      </c>
      <c r="D943" s="37" t="str">
        <f t="shared" si="87"/>
        <v>0942</v>
      </c>
      <c r="E943" s="25" t="str">
        <f t="shared" si="89"/>
        <v>1707-北-公家B-0942</v>
      </c>
      <c r="F943" s="35" t="str">
        <f t="shared" si="88"/>
        <v>鍾O東</v>
      </c>
      <c r="G943" s="22">
        <v>42936</v>
      </c>
      <c r="H943" s="23" t="s">
        <v>6436</v>
      </c>
      <c r="I943" s="23" t="s">
        <v>137</v>
      </c>
      <c r="J943" s="23" t="s">
        <v>18</v>
      </c>
      <c r="K943" s="23" t="s">
        <v>6437</v>
      </c>
      <c r="L943" s="23" t="s">
        <v>6438</v>
      </c>
      <c r="M943" s="23" t="s">
        <v>21</v>
      </c>
      <c r="N943" s="23" t="s">
        <v>1156</v>
      </c>
      <c r="O943" s="22">
        <v>42498</v>
      </c>
      <c r="P943" s="22">
        <v>42652</v>
      </c>
      <c r="Q943" s="26">
        <v>42798</v>
      </c>
      <c r="R943" s="23" t="s">
        <v>23</v>
      </c>
      <c r="S943" s="23" t="s">
        <v>6439</v>
      </c>
      <c r="T943" s="23" t="s">
        <v>25</v>
      </c>
      <c r="U943" s="22">
        <v>45117</v>
      </c>
      <c r="V943" s="22">
        <v>44021</v>
      </c>
      <c r="W943" s="23">
        <v>3</v>
      </c>
      <c r="X943" s="23" t="s">
        <v>6440</v>
      </c>
    </row>
    <row r="944" spans="1:24" x14ac:dyDescent="0.25">
      <c r="A944" s="36" t="str">
        <f t="shared" si="84"/>
        <v>1707</v>
      </c>
      <c r="B944" s="36" t="str">
        <f t="shared" si="85"/>
        <v>北</v>
      </c>
      <c r="C944" s="36" t="str">
        <f t="shared" si="86"/>
        <v>民營B</v>
      </c>
      <c r="D944" s="37" t="str">
        <f t="shared" si="87"/>
        <v>0943</v>
      </c>
      <c r="E944" s="25" t="str">
        <f t="shared" si="89"/>
        <v>1707-北-民營C-0943</v>
      </c>
      <c r="F944" s="35" t="str">
        <f t="shared" si="88"/>
        <v>傅O松</v>
      </c>
      <c r="G944" s="22">
        <v>42936</v>
      </c>
      <c r="H944" s="23" t="s">
        <v>6441</v>
      </c>
      <c r="I944" s="23" t="s">
        <v>28</v>
      </c>
      <c r="J944" s="23" t="s">
        <v>18</v>
      </c>
      <c r="K944" s="23" t="s">
        <v>6442</v>
      </c>
      <c r="L944" s="23" t="s">
        <v>6443</v>
      </c>
      <c r="M944" s="23" t="s">
        <v>972</v>
      </c>
      <c r="N944" s="23" t="s">
        <v>6444</v>
      </c>
      <c r="O944" s="22">
        <v>42498</v>
      </c>
      <c r="P944" s="22">
        <v>42652</v>
      </c>
      <c r="Q944" s="26">
        <v>42798</v>
      </c>
      <c r="R944" s="23" t="s">
        <v>23</v>
      </c>
      <c r="S944" s="23" t="s">
        <v>6445</v>
      </c>
      <c r="T944" s="23" t="s">
        <v>34</v>
      </c>
      <c r="U944" s="22">
        <v>42532</v>
      </c>
      <c r="V944" s="22">
        <v>45087</v>
      </c>
      <c r="W944" s="23">
        <v>3</v>
      </c>
      <c r="X944" s="23" t="s">
        <v>6446</v>
      </c>
    </row>
    <row r="945" spans="1:24" x14ac:dyDescent="0.25">
      <c r="A945" s="36" t="str">
        <f t="shared" si="84"/>
        <v>1707</v>
      </c>
      <c r="B945" s="36" t="str">
        <f t="shared" si="85"/>
        <v>北</v>
      </c>
      <c r="C945" s="36" t="str">
        <f t="shared" si="86"/>
        <v>其他C</v>
      </c>
      <c r="D945" s="37" t="str">
        <f t="shared" si="87"/>
        <v>0944</v>
      </c>
      <c r="E945" s="25" t="str">
        <f t="shared" si="89"/>
        <v>1707-北-其他C-0944</v>
      </c>
      <c r="F945" s="35" t="str">
        <f t="shared" si="88"/>
        <v>吳O玲</v>
      </c>
      <c r="G945" s="22">
        <v>42936</v>
      </c>
      <c r="H945" s="23" t="s">
        <v>6447</v>
      </c>
      <c r="I945" s="23" t="s">
        <v>124</v>
      </c>
      <c r="J945" s="23" t="s">
        <v>18</v>
      </c>
      <c r="K945" s="23" t="s">
        <v>6448</v>
      </c>
      <c r="L945" s="23" t="s">
        <v>6449</v>
      </c>
      <c r="M945" s="23" t="s">
        <v>995</v>
      </c>
      <c r="N945" s="23" t="s">
        <v>5677</v>
      </c>
      <c r="O945" s="22">
        <v>42498</v>
      </c>
      <c r="P945" s="22">
        <v>42652</v>
      </c>
      <c r="Q945" s="26">
        <v>42798</v>
      </c>
      <c r="R945" s="23" t="s">
        <v>23</v>
      </c>
      <c r="S945" s="23" t="s">
        <v>6450</v>
      </c>
      <c r="T945" s="23" t="s">
        <v>34</v>
      </c>
      <c r="U945" s="22">
        <v>44954</v>
      </c>
      <c r="V945" s="22">
        <v>43857</v>
      </c>
      <c r="W945" s="23">
        <v>3</v>
      </c>
      <c r="X945" s="23" t="s">
        <v>5679</v>
      </c>
    </row>
    <row r="946" spans="1:24" x14ac:dyDescent="0.25">
      <c r="A946" s="36" t="str">
        <f t="shared" si="84"/>
        <v>1707</v>
      </c>
      <c r="B946" s="36" t="str">
        <f t="shared" si="85"/>
        <v>北</v>
      </c>
      <c r="C946" s="36" t="str">
        <f t="shared" si="86"/>
        <v>其他C</v>
      </c>
      <c r="D946" s="37" t="str">
        <f t="shared" si="87"/>
        <v>0945</v>
      </c>
      <c r="E946" s="25" t="str">
        <f t="shared" si="89"/>
        <v>1707-北-其他A-0945</v>
      </c>
      <c r="F946" s="35" t="str">
        <f t="shared" si="88"/>
        <v>陳O琴</v>
      </c>
      <c r="G946" s="22">
        <v>42936</v>
      </c>
      <c r="H946" s="23" t="s">
        <v>6451</v>
      </c>
      <c r="I946" s="23" t="s">
        <v>44</v>
      </c>
      <c r="J946" s="23" t="s">
        <v>18</v>
      </c>
      <c r="K946" s="23" t="s">
        <v>6452</v>
      </c>
      <c r="L946" s="23" t="s">
        <v>6453</v>
      </c>
      <c r="M946" s="23" t="s">
        <v>995</v>
      </c>
      <c r="N946" s="23" t="s">
        <v>6454</v>
      </c>
      <c r="O946" s="22">
        <v>42498</v>
      </c>
      <c r="P946" s="22">
        <v>42652</v>
      </c>
      <c r="Q946" s="22">
        <v>42798</v>
      </c>
      <c r="R946" s="23" t="s">
        <v>23</v>
      </c>
      <c r="S946" s="23" t="s">
        <v>6455</v>
      </c>
      <c r="T946" s="23" t="s">
        <v>34</v>
      </c>
      <c r="U946" s="22">
        <v>44752</v>
      </c>
      <c r="V946" s="22">
        <v>44386</v>
      </c>
      <c r="W946" s="23">
        <v>3</v>
      </c>
      <c r="X946" s="23" t="s">
        <v>6456</v>
      </c>
    </row>
    <row r="947" spans="1:24" x14ac:dyDescent="0.25">
      <c r="A947" s="36" t="str">
        <f t="shared" si="84"/>
        <v>1707</v>
      </c>
      <c r="B947" s="36" t="str">
        <f t="shared" si="85"/>
        <v>北</v>
      </c>
      <c r="C947" s="36" t="str">
        <f t="shared" si="86"/>
        <v>金融A</v>
      </c>
      <c r="D947" s="37" t="str">
        <f t="shared" si="87"/>
        <v>0946</v>
      </c>
      <c r="E947" s="25" t="str">
        <f t="shared" si="89"/>
        <v>1707-北-金融C-0946</v>
      </c>
      <c r="F947" s="35" t="str">
        <f t="shared" si="88"/>
        <v>王O才</v>
      </c>
      <c r="G947" s="22">
        <v>42936</v>
      </c>
      <c r="H947" s="23" t="s">
        <v>6457</v>
      </c>
      <c r="I947" s="23" t="s">
        <v>154</v>
      </c>
      <c r="J947" s="23" t="s">
        <v>18</v>
      </c>
      <c r="K947" s="23" t="s">
        <v>6458</v>
      </c>
      <c r="L947" s="23" t="s">
        <v>6459</v>
      </c>
      <c r="M947" s="23" t="s">
        <v>31</v>
      </c>
      <c r="N947" s="23" t="s">
        <v>6460</v>
      </c>
      <c r="O947" s="22">
        <v>42498</v>
      </c>
      <c r="P947" s="22">
        <v>42652</v>
      </c>
      <c r="Q947" s="26">
        <v>42798</v>
      </c>
      <c r="R947" s="23" t="s">
        <v>23</v>
      </c>
      <c r="S947" s="23" t="s">
        <v>6461</v>
      </c>
      <c r="T947" s="23" t="s">
        <v>49</v>
      </c>
      <c r="U947" s="22">
        <v>42746</v>
      </c>
      <c r="V947" s="22">
        <v>44571</v>
      </c>
      <c r="W947" s="23">
        <v>3</v>
      </c>
      <c r="X947" s="23" t="s">
        <v>6462</v>
      </c>
    </row>
    <row r="948" spans="1:24" x14ac:dyDescent="0.25">
      <c r="A948" s="36" t="str">
        <f t="shared" si="84"/>
        <v>1707</v>
      </c>
      <c r="B948" s="36" t="str">
        <f t="shared" si="85"/>
        <v>北</v>
      </c>
      <c r="C948" s="36" t="str">
        <f t="shared" si="86"/>
        <v>公家C</v>
      </c>
      <c r="D948" s="37" t="str">
        <f t="shared" si="87"/>
        <v>0947</v>
      </c>
      <c r="E948" s="25" t="str">
        <f t="shared" si="89"/>
        <v>1707-北-公家B-0947</v>
      </c>
      <c r="F948" s="35" t="str">
        <f t="shared" si="88"/>
        <v>鄭O欽</v>
      </c>
      <c r="G948" s="22">
        <v>42937</v>
      </c>
      <c r="H948" s="23" t="s">
        <v>6463</v>
      </c>
      <c r="I948" s="23" t="s">
        <v>137</v>
      </c>
      <c r="J948" s="23" t="s">
        <v>18</v>
      </c>
      <c r="K948" s="23" t="s">
        <v>6464</v>
      </c>
      <c r="L948" s="23" t="s">
        <v>6465</v>
      </c>
      <c r="M948" s="23" t="s">
        <v>21</v>
      </c>
      <c r="N948" s="23" t="s">
        <v>39</v>
      </c>
      <c r="O948" s="22">
        <v>42498</v>
      </c>
      <c r="P948" s="22">
        <v>42652</v>
      </c>
      <c r="Q948" s="26">
        <v>42798</v>
      </c>
      <c r="R948" s="23" t="s">
        <v>23</v>
      </c>
      <c r="S948" s="23" t="s">
        <v>6466</v>
      </c>
      <c r="T948" s="23" t="s">
        <v>25</v>
      </c>
      <c r="U948" s="22">
        <v>42747</v>
      </c>
      <c r="V948" s="22">
        <v>44572</v>
      </c>
      <c r="W948" s="23">
        <v>3</v>
      </c>
      <c r="X948" s="23" t="s">
        <v>6429</v>
      </c>
    </row>
    <row r="949" spans="1:24" x14ac:dyDescent="0.25">
      <c r="A949" s="36" t="str">
        <f t="shared" si="84"/>
        <v>1707</v>
      </c>
      <c r="B949" s="36" t="str">
        <f t="shared" si="85"/>
        <v>北</v>
      </c>
      <c r="C949" s="36" t="str">
        <f t="shared" si="86"/>
        <v>公家B</v>
      </c>
      <c r="D949" s="37" t="str">
        <f t="shared" si="87"/>
        <v>0948</v>
      </c>
      <c r="E949" s="25" t="str">
        <f t="shared" si="89"/>
        <v>1707-北-公家B-0948</v>
      </c>
      <c r="F949" s="35" t="str">
        <f t="shared" si="88"/>
        <v>林O旭</v>
      </c>
      <c r="G949" s="22">
        <v>42937</v>
      </c>
      <c r="H949" s="23" t="s">
        <v>6467</v>
      </c>
      <c r="I949" s="23" t="s">
        <v>137</v>
      </c>
      <c r="J949" s="23" t="s">
        <v>18</v>
      </c>
      <c r="K949" s="23" t="s">
        <v>6468</v>
      </c>
      <c r="L949" s="23" t="s">
        <v>6469</v>
      </c>
      <c r="M949" s="23" t="s">
        <v>21</v>
      </c>
      <c r="N949" s="23" t="s">
        <v>22</v>
      </c>
      <c r="O949" s="22">
        <v>42498</v>
      </c>
      <c r="P949" s="22">
        <v>42652</v>
      </c>
      <c r="Q949" s="26">
        <v>42798</v>
      </c>
      <c r="R949" s="23" t="s">
        <v>23</v>
      </c>
      <c r="S949" s="23" t="s">
        <v>6470</v>
      </c>
      <c r="T949" s="23" t="s">
        <v>41</v>
      </c>
      <c r="U949" s="22">
        <v>44955</v>
      </c>
      <c r="V949" s="22">
        <v>43858</v>
      </c>
      <c r="W949" s="23">
        <v>3</v>
      </c>
      <c r="X949" s="23" t="s">
        <v>6471</v>
      </c>
    </row>
    <row r="950" spans="1:24" x14ac:dyDescent="0.25">
      <c r="A950" s="36" t="str">
        <f t="shared" si="84"/>
        <v>1707</v>
      </c>
      <c r="B950" s="36" t="str">
        <f t="shared" si="85"/>
        <v>北</v>
      </c>
      <c r="C950" s="36" t="str">
        <f t="shared" si="86"/>
        <v>公家B</v>
      </c>
      <c r="D950" s="37" t="str">
        <f t="shared" si="87"/>
        <v>0949</v>
      </c>
      <c r="E950" s="25" t="str">
        <f t="shared" si="89"/>
        <v>1707-北-公家C-0949</v>
      </c>
      <c r="F950" s="35" t="str">
        <f t="shared" si="88"/>
        <v>蘇O彬</v>
      </c>
      <c r="G950" s="22">
        <v>42937</v>
      </c>
      <c r="H950" s="23" t="s">
        <v>6472</v>
      </c>
      <c r="I950" s="23" t="s">
        <v>104</v>
      </c>
      <c r="J950" s="23" t="s">
        <v>18</v>
      </c>
      <c r="K950" s="23" t="s">
        <v>6473</v>
      </c>
      <c r="L950" s="23" t="s">
        <v>6474</v>
      </c>
      <c r="M950" s="23" t="s">
        <v>31</v>
      </c>
      <c r="N950" s="23" t="s">
        <v>6475</v>
      </c>
      <c r="O950" s="22">
        <v>42498</v>
      </c>
      <c r="P950" s="22">
        <v>42652</v>
      </c>
      <c r="Q950" s="26">
        <v>42798</v>
      </c>
      <c r="R950" s="23" t="s">
        <v>23</v>
      </c>
      <c r="S950" s="23" t="s">
        <v>6476</v>
      </c>
      <c r="T950" s="23" t="s">
        <v>34</v>
      </c>
      <c r="U950" s="22">
        <v>45118</v>
      </c>
      <c r="V950" s="22">
        <v>44022</v>
      </c>
      <c r="W950" s="23">
        <v>3</v>
      </c>
      <c r="X950" s="23" t="s">
        <v>6477</v>
      </c>
    </row>
    <row r="951" spans="1:24" x14ac:dyDescent="0.25">
      <c r="A951" s="36" t="str">
        <f t="shared" si="84"/>
        <v>1707</v>
      </c>
      <c r="B951" s="36" t="str">
        <f t="shared" si="85"/>
        <v>北</v>
      </c>
      <c r="C951" s="36" t="str">
        <f t="shared" si="86"/>
        <v>私人C</v>
      </c>
      <c r="D951" s="37" t="str">
        <f t="shared" si="87"/>
        <v>0950</v>
      </c>
      <c r="E951" s="25" t="str">
        <f t="shared" si="89"/>
        <v>1707-北-私人A-0950</v>
      </c>
      <c r="F951" s="35" t="str">
        <f t="shared" si="88"/>
        <v>余O華</v>
      </c>
      <c r="G951" s="22">
        <v>42937</v>
      </c>
      <c r="H951" s="23" t="s">
        <v>6478</v>
      </c>
      <c r="I951" s="23" t="s">
        <v>524</v>
      </c>
      <c r="J951" s="23" t="s">
        <v>18</v>
      </c>
      <c r="K951" s="23" t="s">
        <v>6479</v>
      </c>
      <c r="L951" s="23" t="s">
        <v>6480</v>
      </c>
      <c r="M951" s="23" t="s">
        <v>972</v>
      </c>
      <c r="N951" s="23" t="s">
        <v>6481</v>
      </c>
      <c r="O951" s="22">
        <v>42498</v>
      </c>
      <c r="P951" s="22">
        <v>42652</v>
      </c>
      <c r="Q951" s="26">
        <v>42798</v>
      </c>
      <c r="R951" s="23" t="s">
        <v>23</v>
      </c>
      <c r="S951" s="23" t="s">
        <v>6482</v>
      </c>
      <c r="T951" s="23" t="s">
        <v>41</v>
      </c>
      <c r="U951" s="22">
        <v>42533</v>
      </c>
      <c r="V951" s="22">
        <v>45088</v>
      </c>
      <c r="W951" s="23">
        <v>3</v>
      </c>
      <c r="X951" s="23" t="s">
        <v>6483</v>
      </c>
    </row>
    <row r="952" spans="1:24" x14ac:dyDescent="0.25">
      <c r="A952" s="36" t="str">
        <f t="shared" si="84"/>
        <v>1707</v>
      </c>
      <c r="B952" s="36" t="str">
        <f t="shared" si="85"/>
        <v>北</v>
      </c>
      <c r="C952" s="36" t="str">
        <f t="shared" si="86"/>
        <v>金融A</v>
      </c>
      <c r="D952" s="37" t="str">
        <f t="shared" si="87"/>
        <v>0951</v>
      </c>
      <c r="E952" s="25" t="str">
        <f t="shared" si="89"/>
        <v>1707-北-金融A-0951</v>
      </c>
      <c r="F952" s="35" t="str">
        <f t="shared" si="88"/>
        <v>陳O蘭</v>
      </c>
      <c r="G952" s="22">
        <v>42937</v>
      </c>
      <c r="H952" s="23" t="s">
        <v>6484</v>
      </c>
      <c r="I952" s="23" t="s">
        <v>52</v>
      </c>
      <c r="J952" s="23" t="s">
        <v>18</v>
      </c>
      <c r="K952" s="23" t="s">
        <v>6485</v>
      </c>
      <c r="L952" s="23" t="s">
        <v>6486</v>
      </c>
      <c r="M952" s="23" t="s">
        <v>21</v>
      </c>
      <c r="N952" s="23" t="s">
        <v>6487</v>
      </c>
      <c r="O952" s="22">
        <v>42498</v>
      </c>
      <c r="P952" s="22">
        <v>42652</v>
      </c>
      <c r="Q952" s="22">
        <v>42798</v>
      </c>
      <c r="R952" s="23" t="s">
        <v>23</v>
      </c>
      <c r="S952" s="23" t="s">
        <v>6488</v>
      </c>
      <c r="T952" s="23" t="s">
        <v>41</v>
      </c>
      <c r="U952" s="22">
        <v>44753</v>
      </c>
      <c r="V952" s="22">
        <v>44387</v>
      </c>
      <c r="W952" s="23">
        <v>3</v>
      </c>
      <c r="X952" s="23" t="s">
        <v>6489</v>
      </c>
    </row>
    <row r="953" spans="1:24" x14ac:dyDescent="0.25">
      <c r="A953" s="36" t="str">
        <f t="shared" si="84"/>
        <v>1707</v>
      </c>
      <c r="B953" s="36" t="str">
        <f t="shared" si="85"/>
        <v>北</v>
      </c>
      <c r="C953" s="36" t="str">
        <f t="shared" si="86"/>
        <v>公家A</v>
      </c>
      <c r="D953" s="37" t="str">
        <f t="shared" si="87"/>
        <v>0952</v>
      </c>
      <c r="E953" s="25" t="str">
        <f t="shared" si="89"/>
        <v>1707-北-公家C-0952</v>
      </c>
      <c r="F953" s="35" t="str">
        <f t="shared" si="88"/>
        <v>蔣O慶</v>
      </c>
      <c r="G953" s="22">
        <v>42938</v>
      </c>
      <c r="H953" s="23" t="s">
        <v>6490</v>
      </c>
      <c r="I953" s="23" t="s">
        <v>104</v>
      </c>
      <c r="J953" s="23" t="s">
        <v>18</v>
      </c>
      <c r="K953" s="23" t="s">
        <v>6491</v>
      </c>
      <c r="L953" s="23" t="s">
        <v>6492</v>
      </c>
      <c r="M953" s="23" t="s">
        <v>31</v>
      </c>
      <c r="N953" s="23" t="s">
        <v>6493</v>
      </c>
      <c r="O953" s="22">
        <v>42498</v>
      </c>
      <c r="P953" s="22">
        <v>42652</v>
      </c>
      <c r="Q953" s="26">
        <v>42798</v>
      </c>
      <c r="R953" s="23" t="s">
        <v>23</v>
      </c>
      <c r="S953" s="23" t="s">
        <v>6494</v>
      </c>
      <c r="T953" s="23" t="s">
        <v>49</v>
      </c>
      <c r="U953" s="22">
        <v>44956</v>
      </c>
      <c r="V953" s="22">
        <v>43859</v>
      </c>
      <c r="W953" s="23">
        <v>3</v>
      </c>
      <c r="X953" s="23" t="s">
        <v>6495</v>
      </c>
    </row>
    <row r="954" spans="1:24" x14ac:dyDescent="0.25">
      <c r="A954" s="36" t="str">
        <f t="shared" si="84"/>
        <v>1707</v>
      </c>
      <c r="B954" s="36" t="str">
        <f t="shared" si="85"/>
        <v>北</v>
      </c>
      <c r="C954" s="36" t="str">
        <f t="shared" si="86"/>
        <v>民營C</v>
      </c>
      <c r="D954" s="37" t="str">
        <f t="shared" si="87"/>
        <v>0953</v>
      </c>
      <c r="E954" s="25" t="str">
        <f t="shared" si="89"/>
        <v>1707-北-民營C-0953</v>
      </c>
      <c r="F954" s="35" t="str">
        <f t="shared" si="88"/>
        <v>邱O城</v>
      </c>
      <c r="G954" s="22">
        <v>42938</v>
      </c>
      <c r="H954" s="23" t="s">
        <v>6496</v>
      </c>
      <c r="I954" s="23" t="s">
        <v>28</v>
      </c>
      <c r="J954" s="23" t="s">
        <v>18</v>
      </c>
      <c r="K954" s="23" t="s">
        <v>6497</v>
      </c>
      <c r="L954" s="23" t="s">
        <v>6498</v>
      </c>
      <c r="M954" s="23" t="s">
        <v>31</v>
      </c>
      <c r="N954" s="23" t="s">
        <v>6499</v>
      </c>
      <c r="O954" s="22">
        <v>42498</v>
      </c>
      <c r="P954" s="22">
        <v>42652</v>
      </c>
      <c r="Q954" s="26">
        <v>42798</v>
      </c>
      <c r="R954" s="23" t="s">
        <v>23</v>
      </c>
      <c r="S954" s="23" t="s">
        <v>6500</v>
      </c>
      <c r="T954" s="23" t="s">
        <v>34</v>
      </c>
      <c r="U954" s="22">
        <v>42748</v>
      </c>
      <c r="V954" s="22">
        <v>44573</v>
      </c>
      <c r="W954" s="23">
        <v>3</v>
      </c>
      <c r="X954" s="23" t="s">
        <v>6501</v>
      </c>
    </row>
    <row r="955" spans="1:24" x14ac:dyDescent="0.25">
      <c r="A955" s="36" t="str">
        <f t="shared" si="84"/>
        <v>1707</v>
      </c>
      <c r="B955" s="36" t="str">
        <f t="shared" si="85"/>
        <v>北</v>
      </c>
      <c r="C955" s="36" t="str">
        <f t="shared" si="86"/>
        <v>民營C</v>
      </c>
      <c r="D955" s="37" t="str">
        <f t="shared" si="87"/>
        <v>0954</v>
      </c>
      <c r="E955" s="25" t="str">
        <f t="shared" si="89"/>
        <v>1707-北-民營B-0954</v>
      </c>
      <c r="F955" s="35" t="str">
        <f t="shared" si="88"/>
        <v>廖O堯</v>
      </c>
      <c r="G955" s="22">
        <v>42938</v>
      </c>
      <c r="H955" s="23" t="s">
        <v>6502</v>
      </c>
      <c r="I955" s="23" t="s">
        <v>111</v>
      </c>
      <c r="J955" s="23" t="s">
        <v>18</v>
      </c>
      <c r="K955" s="23" t="s">
        <v>6503</v>
      </c>
      <c r="L955" s="23" t="s">
        <v>6504</v>
      </c>
      <c r="M955" s="23" t="s">
        <v>995</v>
      </c>
      <c r="N955" s="23" t="s">
        <v>344</v>
      </c>
      <c r="O955" s="22">
        <v>42498</v>
      </c>
      <c r="P955" s="22">
        <v>42652</v>
      </c>
      <c r="Q955" s="26">
        <v>42798</v>
      </c>
      <c r="R955" s="23" t="s">
        <v>23</v>
      </c>
      <c r="S955" s="23" t="s">
        <v>6505</v>
      </c>
      <c r="T955" s="23" t="s">
        <v>41</v>
      </c>
      <c r="U955" s="22">
        <v>45119</v>
      </c>
      <c r="V955" s="22">
        <v>44023</v>
      </c>
      <c r="W955" s="23">
        <v>3</v>
      </c>
      <c r="X955" s="23" t="s">
        <v>5355</v>
      </c>
    </row>
    <row r="956" spans="1:24" x14ac:dyDescent="0.25">
      <c r="A956" s="36" t="str">
        <f t="shared" si="84"/>
        <v>1707</v>
      </c>
      <c r="B956" s="36" t="str">
        <f t="shared" si="85"/>
        <v>北</v>
      </c>
      <c r="C956" s="36" t="str">
        <f t="shared" si="86"/>
        <v>其他B</v>
      </c>
      <c r="D956" s="37" t="str">
        <f t="shared" si="87"/>
        <v>0955</v>
      </c>
      <c r="E956" s="25" t="str">
        <f t="shared" si="89"/>
        <v>1707-北-其他B-0955</v>
      </c>
      <c r="F956" s="35" t="str">
        <f t="shared" si="88"/>
        <v>陳O月</v>
      </c>
      <c r="G956" s="22">
        <v>42938</v>
      </c>
      <c r="H956" s="23" t="s">
        <v>6506</v>
      </c>
      <c r="I956" s="23" t="s">
        <v>71</v>
      </c>
      <c r="J956" s="23" t="s">
        <v>18</v>
      </c>
      <c r="K956" s="23" t="s">
        <v>6507</v>
      </c>
      <c r="L956" s="23" t="s">
        <v>6508</v>
      </c>
      <c r="M956" s="23" t="s">
        <v>31</v>
      </c>
      <c r="N956" s="23" t="s">
        <v>6509</v>
      </c>
      <c r="O956" s="22">
        <v>42498</v>
      </c>
      <c r="P956" s="22">
        <v>42652</v>
      </c>
      <c r="Q956" s="26">
        <v>42798</v>
      </c>
      <c r="R956" s="23" t="s">
        <v>23</v>
      </c>
      <c r="S956" s="23" t="s">
        <v>6510</v>
      </c>
      <c r="T956" s="23" t="s">
        <v>49</v>
      </c>
      <c r="U956" s="22">
        <v>42534</v>
      </c>
      <c r="V956" s="22">
        <v>45089</v>
      </c>
      <c r="W956" s="23">
        <v>3</v>
      </c>
      <c r="X956" s="23" t="s">
        <v>968</v>
      </c>
    </row>
    <row r="957" spans="1:24" x14ac:dyDescent="0.25">
      <c r="A957" s="36" t="str">
        <f t="shared" si="84"/>
        <v>1707</v>
      </c>
      <c r="B957" s="36" t="str">
        <f t="shared" si="85"/>
        <v>北</v>
      </c>
      <c r="C957" s="36" t="str">
        <f t="shared" si="86"/>
        <v>金融B</v>
      </c>
      <c r="D957" s="37" t="str">
        <f t="shared" si="87"/>
        <v>0956</v>
      </c>
      <c r="E957" s="25" t="str">
        <f t="shared" si="89"/>
        <v>1707-北-金融B-0956</v>
      </c>
      <c r="F957" s="35" t="str">
        <f t="shared" si="88"/>
        <v>陳O甄</v>
      </c>
      <c r="G957" s="22">
        <v>42938</v>
      </c>
      <c r="H957" s="23" t="s">
        <v>6511</v>
      </c>
      <c r="I957" s="23" t="s">
        <v>97</v>
      </c>
      <c r="J957" s="23" t="s">
        <v>18</v>
      </c>
      <c r="K957" s="23" t="s">
        <v>6512</v>
      </c>
      <c r="L957" s="23" t="s">
        <v>6513</v>
      </c>
      <c r="M957" s="23" t="s">
        <v>31</v>
      </c>
      <c r="N957" s="23" t="s">
        <v>67</v>
      </c>
      <c r="O957" s="22">
        <v>42498</v>
      </c>
      <c r="P957" s="22">
        <v>42652</v>
      </c>
      <c r="Q957" s="22">
        <v>42798</v>
      </c>
      <c r="R957" s="23" t="s">
        <v>23</v>
      </c>
      <c r="S957" s="23" t="s">
        <v>6514</v>
      </c>
      <c r="T957" s="23" t="s">
        <v>49</v>
      </c>
      <c r="U957" s="22">
        <v>44754</v>
      </c>
      <c r="V957" s="22">
        <v>44388</v>
      </c>
      <c r="W957" s="23">
        <v>3</v>
      </c>
      <c r="X957" s="23" t="s">
        <v>4816</v>
      </c>
    </row>
    <row r="958" spans="1:24" x14ac:dyDescent="0.25">
      <c r="A958" s="36" t="str">
        <f t="shared" si="84"/>
        <v>1707</v>
      </c>
      <c r="B958" s="36" t="str">
        <f t="shared" si="85"/>
        <v>北</v>
      </c>
      <c r="C958" s="36" t="str">
        <f t="shared" si="86"/>
        <v>公家B</v>
      </c>
      <c r="D958" s="37" t="str">
        <f t="shared" si="87"/>
        <v>0957</v>
      </c>
      <c r="E958" s="25" t="str">
        <f t="shared" si="89"/>
        <v>1707-北-公家B-0957</v>
      </c>
      <c r="F958" s="35" t="str">
        <f t="shared" si="88"/>
        <v>徐O文</v>
      </c>
      <c r="G958" s="22">
        <v>42939</v>
      </c>
      <c r="H958" s="23" t="s">
        <v>6515</v>
      </c>
      <c r="I958" s="23" t="s">
        <v>137</v>
      </c>
      <c r="J958" s="23" t="s">
        <v>18</v>
      </c>
      <c r="K958" s="23" t="s">
        <v>6516</v>
      </c>
      <c r="L958" s="23" t="s">
        <v>6517</v>
      </c>
      <c r="M958" s="23" t="s">
        <v>972</v>
      </c>
      <c r="N958" s="23" t="s">
        <v>6518</v>
      </c>
      <c r="O958" s="22">
        <v>42498</v>
      </c>
      <c r="P958" s="22">
        <v>42652</v>
      </c>
      <c r="Q958" s="26">
        <v>42798</v>
      </c>
      <c r="R958" s="23" t="s">
        <v>23</v>
      </c>
      <c r="S958" s="23" t="s">
        <v>6519</v>
      </c>
      <c r="T958" s="23" t="s">
        <v>25</v>
      </c>
      <c r="U958" s="22">
        <v>42535</v>
      </c>
      <c r="V958" s="22">
        <v>45090</v>
      </c>
      <c r="W958" s="23">
        <v>3</v>
      </c>
      <c r="X958" s="23" t="s">
        <v>6520</v>
      </c>
    </row>
    <row r="959" spans="1:24" x14ac:dyDescent="0.25">
      <c r="A959" s="36" t="str">
        <f t="shared" si="84"/>
        <v>1707</v>
      </c>
      <c r="B959" s="36" t="str">
        <f t="shared" si="85"/>
        <v>北</v>
      </c>
      <c r="C959" s="36" t="str">
        <f t="shared" si="86"/>
        <v>民營B</v>
      </c>
      <c r="D959" s="37" t="str">
        <f t="shared" si="87"/>
        <v>0958</v>
      </c>
      <c r="E959" s="25" t="str">
        <f t="shared" si="89"/>
        <v>1707-北-民營B-0958</v>
      </c>
      <c r="F959" s="35" t="str">
        <f t="shared" si="88"/>
        <v>夏O寧</v>
      </c>
      <c r="G959" s="22">
        <v>42939</v>
      </c>
      <c r="H959" s="23" t="s">
        <v>6521</v>
      </c>
      <c r="I959" s="23" t="s">
        <v>111</v>
      </c>
      <c r="J959" s="23" t="s">
        <v>18</v>
      </c>
      <c r="K959" s="23" t="s">
        <v>6522</v>
      </c>
      <c r="L959" s="23" t="s">
        <v>6523</v>
      </c>
      <c r="M959" s="23" t="s">
        <v>995</v>
      </c>
      <c r="N959" s="23" t="s">
        <v>6524</v>
      </c>
      <c r="O959" s="22">
        <v>42498</v>
      </c>
      <c r="P959" s="22">
        <v>42652</v>
      </c>
      <c r="Q959" s="26">
        <v>42798</v>
      </c>
      <c r="R959" s="23" t="s">
        <v>23</v>
      </c>
      <c r="S959" s="23" t="s">
        <v>6525</v>
      </c>
      <c r="T959" s="23" t="s">
        <v>25</v>
      </c>
      <c r="U959" s="22">
        <v>44957</v>
      </c>
      <c r="V959" s="22">
        <v>43860</v>
      </c>
      <c r="W959" s="23">
        <v>3</v>
      </c>
      <c r="X959" s="23" t="s">
        <v>6526</v>
      </c>
    </row>
    <row r="960" spans="1:24" x14ac:dyDescent="0.25">
      <c r="A960" s="36" t="str">
        <f t="shared" si="84"/>
        <v>1707</v>
      </c>
      <c r="B960" s="36" t="str">
        <f t="shared" si="85"/>
        <v>北</v>
      </c>
      <c r="C960" s="36" t="str">
        <f t="shared" si="86"/>
        <v>民營B</v>
      </c>
      <c r="D960" s="37" t="str">
        <f t="shared" si="87"/>
        <v>0959</v>
      </c>
      <c r="E960" s="25" t="str">
        <f t="shared" si="89"/>
        <v>1707-北-民營C-0959</v>
      </c>
      <c r="F960" s="35" t="str">
        <f t="shared" si="88"/>
        <v>張O惠</v>
      </c>
      <c r="G960" s="22">
        <v>42939</v>
      </c>
      <c r="H960" s="23" t="s">
        <v>6527</v>
      </c>
      <c r="I960" s="23" t="s">
        <v>28</v>
      </c>
      <c r="J960" s="23" t="s">
        <v>18</v>
      </c>
      <c r="K960" s="23" t="s">
        <v>6528</v>
      </c>
      <c r="L960" s="23" t="s">
        <v>6529</v>
      </c>
      <c r="M960" s="23" t="s">
        <v>21</v>
      </c>
      <c r="N960" s="23" t="s">
        <v>6530</v>
      </c>
      <c r="O960" s="22">
        <v>42498</v>
      </c>
      <c r="P960" s="22">
        <v>42652</v>
      </c>
      <c r="Q960" s="26">
        <v>42798</v>
      </c>
      <c r="R960" s="23" t="s">
        <v>23</v>
      </c>
      <c r="S960" s="23" t="s">
        <v>6531</v>
      </c>
      <c r="T960" s="23" t="s">
        <v>49</v>
      </c>
      <c r="U960" s="22">
        <v>45120</v>
      </c>
      <c r="V960" s="22">
        <v>44024</v>
      </c>
      <c r="W960" s="23">
        <v>3</v>
      </c>
      <c r="X960" s="23" t="s">
        <v>6532</v>
      </c>
    </row>
    <row r="961" spans="1:24" x14ac:dyDescent="0.25">
      <c r="A961" s="36" t="str">
        <f t="shared" si="84"/>
        <v>1707</v>
      </c>
      <c r="B961" s="36" t="str">
        <f t="shared" si="85"/>
        <v>北</v>
      </c>
      <c r="C961" s="36" t="str">
        <f t="shared" si="86"/>
        <v>私人C</v>
      </c>
      <c r="D961" s="37" t="str">
        <f t="shared" si="87"/>
        <v>0960</v>
      </c>
      <c r="E961" s="25" t="str">
        <f t="shared" si="89"/>
        <v>1707-北-私人A-0960</v>
      </c>
      <c r="F961" s="35" t="str">
        <f t="shared" si="88"/>
        <v>吳O全</v>
      </c>
      <c r="G961" s="22">
        <v>42939</v>
      </c>
      <c r="H961" s="23" t="s">
        <v>6533</v>
      </c>
      <c r="I961" s="23" t="s">
        <v>524</v>
      </c>
      <c r="J961" s="23" t="s">
        <v>18</v>
      </c>
      <c r="K961" s="23" t="s">
        <v>6534</v>
      </c>
      <c r="L961" s="23" t="s">
        <v>6535</v>
      </c>
      <c r="M961" s="23" t="s">
        <v>21</v>
      </c>
      <c r="N961" s="23" t="s">
        <v>6536</v>
      </c>
      <c r="O961" s="22">
        <v>42498</v>
      </c>
      <c r="P961" s="22">
        <v>42652</v>
      </c>
      <c r="Q961" s="26">
        <v>42798</v>
      </c>
      <c r="R961" s="23" t="s">
        <v>23</v>
      </c>
      <c r="S961" s="23" t="s">
        <v>6537</v>
      </c>
      <c r="T961" s="23" t="s">
        <v>41</v>
      </c>
      <c r="U961" s="22">
        <v>42749</v>
      </c>
      <c r="V961" s="22">
        <v>44574</v>
      </c>
      <c r="W961" s="23">
        <v>3</v>
      </c>
      <c r="X961" s="23" t="s">
        <v>6538</v>
      </c>
    </row>
    <row r="962" spans="1:24" x14ac:dyDescent="0.25">
      <c r="A962" s="36" t="str">
        <f t="shared" si="84"/>
        <v>1707</v>
      </c>
      <c r="B962" s="36" t="str">
        <f t="shared" si="85"/>
        <v>北</v>
      </c>
      <c r="C962" s="36" t="str">
        <f t="shared" si="86"/>
        <v>金融A</v>
      </c>
      <c r="D962" s="37" t="str">
        <f t="shared" si="87"/>
        <v>0961</v>
      </c>
      <c r="E962" s="25" t="str">
        <f t="shared" si="89"/>
        <v>1707-北-金融C-0961</v>
      </c>
      <c r="F962" s="35" t="str">
        <f t="shared" si="88"/>
        <v>林O梅</v>
      </c>
      <c r="G962" s="22">
        <v>42939</v>
      </c>
      <c r="H962" s="23" t="s">
        <v>6539</v>
      </c>
      <c r="I962" s="23" t="s">
        <v>154</v>
      </c>
      <c r="J962" s="23" t="s">
        <v>18</v>
      </c>
      <c r="K962" s="23" t="s">
        <v>6540</v>
      </c>
      <c r="L962" s="23" t="s">
        <v>6541</v>
      </c>
      <c r="M962" s="23" t="s">
        <v>995</v>
      </c>
      <c r="N962" s="23" t="s">
        <v>6542</v>
      </c>
      <c r="O962" s="22">
        <v>42498</v>
      </c>
      <c r="P962" s="22">
        <v>42652</v>
      </c>
      <c r="Q962" s="22">
        <v>42798</v>
      </c>
      <c r="R962" s="23" t="s">
        <v>23</v>
      </c>
      <c r="S962" s="23" t="s">
        <v>6543</v>
      </c>
      <c r="T962" s="23" t="s">
        <v>25</v>
      </c>
      <c r="U962" s="22">
        <v>44755</v>
      </c>
      <c r="V962" s="22">
        <v>44389</v>
      </c>
      <c r="W962" s="23">
        <v>3</v>
      </c>
      <c r="X962" s="23" t="s">
        <v>6544</v>
      </c>
    </row>
    <row r="963" spans="1:24" x14ac:dyDescent="0.25">
      <c r="A963" s="36" t="str">
        <f t="shared" si="84"/>
        <v>1707</v>
      </c>
      <c r="B963" s="36" t="str">
        <f t="shared" si="85"/>
        <v>北</v>
      </c>
      <c r="C963" s="36" t="str">
        <f t="shared" si="86"/>
        <v>公家C</v>
      </c>
      <c r="D963" s="37" t="str">
        <f t="shared" si="87"/>
        <v>0962</v>
      </c>
      <c r="E963" s="25" t="str">
        <f t="shared" si="89"/>
        <v>1707-北-公家C-0962</v>
      </c>
      <c r="F963" s="35" t="str">
        <f t="shared" si="88"/>
        <v>蘇O慶</v>
      </c>
      <c r="G963" s="22">
        <v>42940</v>
      </c>
      <c r="H963" s="23" t="s">
        <v>6545</v>
      </c>
      <c r="I963" s="23" t="s">
        <v>104</v>
      </c>
      <c r="J963" s="23" t="s">
        <v>18</v>
      </c>
      <c r="K963" s="23" t="s">
        <v>6546</v>
      </c>
      <c r="L963" s="23" t="s">
        <v>6547</v>
      </c>
      <c r="M963" s="23" t="s">
        <v>31</v>
      </c>
      <c r="N963" s="23" t="s">
        <v>6548</v>
      </c>
      <c r="O963" s="22">
        <v>42498</v>
      </c>
      <c r="P963" s="22">
        <v>42652</v>
      </c>
      <c r="Q963" s="26">
        <v>42798</v>
      </c>
      <c r="R963" s="23" t="s">
        <v>23</v>
      </c>
      <c r="S963" s="23" t="s">
        <v>6549</v>
      </c>
      <c r="T963" s="23" t="s">
        <v>34</v>
      </c>
      <c r="U963" s="22">
        <v>42536</v>
      </c>
      <c r="V963" s="22">
        <v>45091</v>
      </c>
      <c r="W963" s="23">
        <v>3</v>
      </c>
      <c r="X963" s="23" t="s">
        <v>6550</v>
      </c>
    </row>
    <row r="964" spans="1:24" x14ac:dyDescent="0.25">
      <c r="A964" s="36" t="str">
        <f t="shared" ref="A964:A1027" si="90">TEXT($G964,"YYMM")</f>
        <v>1707</v>
      </c>
      <c r="B964" s="36" t="str">
        <f t="shared" ref="B964:B1027" si="91">LEFT($J964,1)</f>
        <v>北</v>
      </c>
      <c r="C964" s="36" t="str">
        <f t="shared" ref="C964:C1027" si="92">LEFT($I964,2)&amp;RIGHT($I963,1)</f>
        <v>民營C</v>
      </c>
      <c r="D964" s="37" t="str">
        <f t="shared" ref="D964:D1027" si="93">TEXT($D963+1, "0000")</f>
        <v>0963</v>
      </c>
      <c r="E964" s="25" t="str">
        <f t="shared" si="89"/>
        <v>1707-北-民營C-0963</v>
      </c>
      <c r="F964" s="35" t="str">
        <f t="shared" ref="F964:F1027" si="94">REPLACE($X964,2,1,"O")</f>
        <v>林O伸</v>
      </c>
      <c r="G964" s="22">
        <v>42940</v>
      </c>
      <c r="H964" s="23" t="s">
        <v>6551</v>
      </c>
      <c r="I964" s="23" t="s">
        <v>28</v>
      </c>
      <c r="J964" s="23" t="s">
        <v>18</v>
      </c>
      <c r="K964" s="23" t="s">
        <v>6552</v>
      </c>
      <c r="L964" s="23" t="s">
        <v>6553</v>
      </c>
      <c r="M964" s="23" t="s">
        <v>21</v>
      </c>
      <c r="N964" s="23" t="s">
        <v>6493</v>
      </c>
      <c r="O964" s="22">
        <v>42498</v>
      </c>
      <c r="P964" s="22">
        <v>42652</v>
      </c>
      <c r="Q964" s="26">
        <v>42798</v>
      </c>
      <c r="R964" s="23" t="s">
        <v>23</v>
      </c>
      <c r="S964" s="23" t="s">
        <v>6554</v>
      </c>
      <c r="T964" s="23" t="s">
        <v>34</v>
      </c>
      <c r="U964" s="22">
        <v>44958</v>
      </c>
      <c r="V964" s="22">
        <v>43861</v>
      </c>
      <c r="W964" s="23">
        <v>3</v>
      </c>
      <c r="X964" s="23" t="s">
        <v>6555</v>
      </c>
    </row>
    <row r="965" spans="1:24" x14ac:dyDescent="0.25">
      <c r="A965" s="36" t="str">
        <f t="shared" si="90"/>
        <v>1707</v>
      </c>
      <c r="B965" s="36" t="str">
        <f t="shared" si="91"/>
        <v>北</v>
      </c>
      <c r="C965" s="36" t="str">
        <f t="shared" si="92"/>
        <v>其他C</v>
      </c>
      <c r="D965" s="37" t="str">
        <f t="shared" si="93"/>
        <v>0964</v>
      </c>
      <c r="E965" s="25" t="str">
        <f t="shared" ref="E965:E1028" si="95">TEXT($G965,"YYMM")&amp;"-"&amp;LEFT($J965,1)&amp;"-"&amp;LEFT($I965,2)&amp;RIGHT($I965,1)&amp;"-"&amp;$D965</f>
        <v>1707-北-其他A-0964</v>
      </c>
      <c r="F965" s="35" t="str">
        <f t="shared" si="94"/>
        <v>陳O玲</v>
      </c>
      <c r="G965" s="22">
        <v>42940</v>
      </c>
      <c r="H965" s="23" t="s">
        <v>6556</v>
      </c>
      <c r="I965" s="23" t="s">
        <v>44</v>
      </c>
      <c r="J965" s="23" t="s">
        <v>18</v>
      </c>
      <c r="K965" s="23" t="s">
        <v>6557</v>
      </c>
      <c r="L965" s="23" t="s">
        <v>6558</v>
      </c>
      <c r="M965" s="23" t="s">
        <v>31</v>
      </c>
      <c r="N965" s="23" t="s">
        <v>6559</v>
      </c>
      <c r="O965" s="22">
        <v>42498</v>
      </c>
      <c r="P965" s="22">
        <v>42652</v>
      </c>
      <c r="Q965" s="26">
        <v>42798</v>
      </c>
      <c r="R965" s="23" t="s">
        <v>23</v>
      </c>
      <c r="S965" s="23" t="s">
        <v>6560</v>
      </c>
      <c r="T965" s="23" t="s">
        <v>49</v>
      </c>
      <c r="U965" s="22">
        <v>42750</v>
      </c>
      <c r="V965" s="22">
        <v>44575</v>
      </c>
      <c r="W965" s="23">
        <v>3</v>
      </c>
      <c r="X965" s="23" t="s">
        <v>6561</v>
      </c>
    </row>
    <row r="966" spans="1:24" x14ac:dyDescent="0.25">
      <c r="A966" s="36" t="str">
        <f t="shared" si="90"/>
        <v>1707</v>
      </c>
      <c r="B966" s="36" t="str">
        <f t="shared" si="91"/>
        <v>北</v>
      </c>
      <c r="C966" s="36" t="str">
        <f t="shared" si="92"/>
        <v>其他A</v>
      </c>
      <c r="D966" s="37" t="str">
        <f t="shared" si="93"/>
        <v>0965</v>
      </c>
      <c r="E966" s="25" t="str">
        <f t="shared" si="95"/>
        <v>1707-北-其他B-0965</v>
      </c>
      <c r="F966" s="35" t="str">
        <f t="shared" si="94"/>
        <v>周O文</v>
      </c>
      <c r="G966" s="22">
        <v>42940</v>
      </c>
      <c r="H966" s="23" t="s">
        <v>6562</v>
      </c>
      <c r="I966" s="23" t="s">
        <v>71</v>
      </c>
      <c r="J966" s="23" t="s">
        <v>18</v>
      </c>
      <c r="K966" s="23" t="s">
        <v>6563</v>
      </c>
      <c r="L966" s="23" t="s">
        <v>6564</v>
      </c>
      <c r="M966" s="23" t="s">
        <v>21</v>
      </c>
      <c r="N966" s="23" t="s">
        <v>6565</v>
      </c>
      <c r="O966" s="22">
        <v>42498</v>
      </c>
      <c r="P966" s="22">
        <v>42652</v>
      </c>
      <c r="Q966" s="22">
        <v>42798</v>
      </c>
      <c r="R966" s="23" t="s">
        <v>23</v>
      </c>
      <c r="S966" s="23" t="s">
        <v>6566</v>
      </c>
      <c r="T966" s="23" t="s">
        <v>34</v>
      </c>
      <c r="U966" s="22">
        <v>44756</v>
      </c>
      <c r="V966" s="22">
        <v>44390</v>
      </c>
      <c r="W966" s="23">
        <v>3</v>
      </c>
      <c r="X966" s="23" t="s">
        <v>4143</v>
      </c>
    </row>
    <row r="967" spans="1:24" x14ac:dyDescent="0.25">
      <c r="A967" s="36" t="str">
        <f t="shared" si="90"/>
        <v>1707</v>
      </c>
      <c r="B967" s="36" t="str">
        <f t="shared" si="91"/>
        <v>北</v>
      </c>
      <c r="C967" s="36" t="str">
        <f t="shared" si="92"/>
        <v>金融B</v>
      </c>
      <c r="D967" s="37" t="str">
        <f t="shared" si="93"/>
        <v>0966</v>
      </c>
      <c r="E967" s="25" t="str">
        <f t="shared" si="95"/>
        <v>1707-北-金融C-0966</v>
      </c>
      <c r="F967" s="35" t="str">
        <f t="shared" si="94"/>
        <v>吳O玲</v>
      </c>
      <c r="G967" s="22">
        <v>42940</v>
      </c>
      <c r="H967" s="23" t="s">
        <v>6567</v>
      </c>
      <c r="I967" s="23" t="s">
        <v>154</v>
      </c>
      <c r="J967" s="23" t="s">
        <v>18</v>
      </c>
      <c r="K967" s="23" t="s">
        <v>6568</v>
      </c>
      <c r="L967" s="23" t="s">
        <v>6569</v>
      </c>
      <c r="M967" s="23" t="s">
        <v>31</v>
      </c>
      <c r="N967" s="23" t="s">
        <v>6570</v>
      </c>
      <c r="O967" s="22">
        <v>42498</v>
      </c>
      <c r="P967" s="22">
        <v>42652</v>
      </c>
      <c r="Q967" s="26">
        <v>42798</v>
      </c>
      <c r="R967" s="23" t="s">
        <v>23</v>
      </c>
      <c r="S967" s="23" t="s">
        <v>6571</v>
      </c>
      <c r="T967" s="23" t="s">
        <v>25</v>
      </c>
      <c r="U967" s="22">
        <v>45121</v>
      </c>
      <c r="V967" s="22">
        <v>44025</v>
      </c>
      <c r="W967" s="23">
        <v>3</v>
      </c>
      <c r="X967" s="23" t="s">
        <v>5679</v>
      </c>
    </row>
    <row r="968" spans="1:24" x14ac:dyDescent="0.25">
      <c r="A968" s="36" t="str">
        <f t="shared" si="90"/>
        <v>1707</v>
      </c>
      <c r="B968" s="36" t="str">
        <f t="shared" si="91"/>
        <v>北</v>
      </c>
      <c r="C968" s="36" t="str">
        <f t="shared" si="92"/>
        <v>公家C</v>
      </c>
      <c r="D968" s="37" t="str">
        <f t="shared" si="93"/>
        <v>0967</v>
      </c>
      <c r="E968" s="25" t="str">
        <f t="shared" si="95"/>
        <v>1707-北-公家C-0967</v>
      </c>
      <c r="F968" s="35" t="str">
        <f t="shared" si="94"/>
        <v>陳O聖</v>
      </c>
      <c r="G968" s="22">
        <v>42941</v>
      </c>
      <c r="H968" s="23" t="s">
        <v>6572</v>
      </c>
      <c r="I968" s="23" t="s">
        <v>104</v>
      </c>
      <c r="J968" s="23" t="s">
        <v>18</v>
      </c>
      <c r="K968" s="23" t="s">
        <v>6573</v>
      </c>
      <c r="L968" s="23" t="s">
        <v>6574</v>
      </c>
      <c r="M968" s="23" t="s">
        <v>21</v>
      </c>
      <c r="N968" s="23" t="s">
        <v>6575</v>
      </c>
      <c r="O968" s="22">
        <v>42498</v>
      </c>
      <c r="P968" s="22">
        <v>42652</v>
      </c>
      <c r="Q968" s="26">
        <v>42798</v>
      </c>
      <c r="R968" s="23" t="s">
        <v>23</v>
      </c>
      <c r="S968" s="23" t="s">
        <v>6576</v>
      </c>
      <c r="T968" s="23" t="s">
        <v>25</v>
      </c>
      <c r="U968" s="22">
        <v>42751</v>
      </c>
      <c r="V968" s="22">
        <v>44576</v>
      </c>
      <c r="W968" s="23">
        <v>3</v>
      </c>
      <c r="X968" s="23" t="s">
        <v>1751</v>
      </c>
    </row>
    <row r="969" spans="1:24" x14ac:dyDescent="0.25">
      <c r="A969" s="36" t="str">
        <f t="shared" si="90"/>
        <v>1707</v>
      </c>
      <c r="B969" s="36" t="str">
        <f t="shared" si="91"/>
        <v>北</v>
      </c>
      <c r="C969" s="36" t="str">
        <f t="shared" si="92"/>
        <v>公家C</v>
      </c>
      <c r="D969" s="37" t="str">
        <f t="shared" si="93"/>
        <v>0968</v>
      </c>
      <c r="E969" s="25" t="str">
        <f t="shared" si="95"/>
        <v>1707-北-公家C-0968</v>
      </c>
      <c r="F969" s="35" t="str">
        <f t="shared" si="94"/>
        <v>邱O洙</v>
      </c>
      <c r="G969" s="22">
        <v>42941</v>
      </c>
      <c r="H969" s="23" t="s">
        <v>6577</v>
      </c>
      <c r="I969" s="23" t="s">
        <v>104</v>
      </c>
      <c r="J969" s="23" t="s">
        <v>18</v>
      </c>
      <c r="K969" s="23" t="s">
        <v>6578</v>
      </c>
      <c r="L969" s="23" t="s">
        <v>6579</v>
      </c>
      <c r="M969" s="23" t="s">
        <v>31</v>
      </c>
      <c r="N969" s="23" t="s">
        <v>6580</v>
      </c>
      <c r="O969" s="22">
        <v>42498</v>
      </c>
      <c r="P969" s="22">
        <v>42652</v>
      </c>
      <c r="Q969" s="22">
        <v>42798</v>
      </c>
      <c r="R969" s="23" t="s">
        <v>23</v>
      </c>
      <c r="S969" s="23" t="s">
        <v>6581</v>
      </c>
      <c r="T969" s="23" t="s">
        <v>41</v>
      </c>
      <c r="U969" s="22">
        <v>44757</v>
      </c>
      <c r="V969" s="22">
        <v>44391</v>
      </c>
      <c r="W969" s="23">
        <v>3</v>
      </c>
      <c r="X969" s="23" t="s">
        <v>6582</v>
      </c>
    </row>
    <row r="970" spans="1:24" x14ac:dyDescent="0.25">
      <c r="A970" s="36" t="str">
        <f t="shared" si="90"/>
        <v>1707</v>
      </c>
      <c r="B970" s="36" t="str">
        <f t="shared" si="91"/>
        <v>北</v>
      </c>
      <c r="C970" s="36" t="str">
        <f t="shared" si="92"/>
        <v>民營C</v>
      </c>
      <c r="D970" s="37" t="str">
        <f t="shared" si="93"/>
        <v>0969</v>
      </c>
      <c r="E970" s="25" t="str">
        <f t="shared" si="95"/>
        <v>1707-北-民營A-0969</v>
      </c>
      <c r="F970" s="35" t="str">
        <f t="shared" si="94"/>
        <v>張O傑</v>
      </c>
      <c r="G970" s="22">
        <v>42941</v>
      </c>
      <c r="H970" s="23" t="s">
        <v>6583</v>
      </c>
      <c r="I970" s="23" t="s">
        <v>84</v>
      </c>
      <c r="J970" s="23" t="s">
        <v>18</v>
      </c>
      <c r="K970" s="23" t="s">
        <v>6584</v>
      </c>
      <c r="L970" s="23" t="s">
        <v>6585</v>
      </c>
      <c r="M970" s="23" t="s">
        <v>21</v>
      </c>
      <c r="N970" s="23" t="s">
        <v>6586</v>
      </c>
      <c r="O970" s="22">
        <v>42498</v>
      </c>
      <c r="P970" s="22">
        <v>42652</v>
      </c>
      <c r="Q970" s="26">
        <v>42798</v>
      </c>
      <c r="R970" s="23" t="s">
        <v>23</v>
      </c>
      <c r="S970" s="23" t="s">
        <v>6587</v>
      </c>
      <c r="T970" s="23" t="s">
        <v>41</v>
      </c>
      <c r="U970" s="22">
        <v>42537</v>
      </c>
      <c r="V970" s="22">
        <v>45092</v>
      </c>
      <c r="W970" s="23">
        <v>3</v>
      </c>
      <c r="X970" s="23" t="s">
        <v>6588</v>
      </c>
    </row>
    <row r="971" spans="1:24" x14ac:dyDescent="0.25">
      <c r="A971" s="36" t="str">
        <f t="shared" si="90"/>
        <v>1707</v>
      </c>
      <c r="B971" s="36" t="str">
        <f t="shared" si="91"/>
        <v>北</v>
      </c>
      <c r="C971" s="36" t="str">
        <f t="shared" si="92"/>
        <v>其他A</v>
      </c>
      <c r="D971" s="37" t="str">
        <f t="shared" si="93"/>
        <v>0970</v>
      </c>
      <c r="E971" s="25" t="str">
        <f t="shared" si="95"/>
        <v>1707-北-其他A-0970</v>
      </c>
      <c r="F971" s="35" t="str">
        <f t="shared" si="94"/>
        <v>鍾O東</v>
      </c>
      <c r="G971" s="22">
        <v>42941</v>
      </c>
      <c r="H971" s="23" t="s">
        <v>6589</v>
      </c>
      <c r="I971" s="23" t="s">
        <v>44</v>
      </c>
      <c r="J971" s="23" t="s">
        <v>18</v>
      </c>
      <c r="K971" s="23" t="s">
        <v>6590</v>
      </c>
      <c r="L971" s="23" t="s">
        <v>6591</v>
      </c>
      <c r="M971" s="23" t="s">
        <v>995</v>
      </c>
      <c r="N971" s="23" t="s">
        <v>6592</v>
      </c>
      <c r="O971" s="22">
        <v>42498</v>
      </c>
      <c r="P971" s="22">
        <v>42652</v>
      </c>
      <c r="Q971" s="26">
        <v>42798</v>
      </c>
      <c r="R971" s="23" t="s">
        <v>23</v>
      </c>
      <c r="S971" s="23" t="s">
        <v>6593</v>
      </c>
      <c r="T971" s="23" t="s">
        <v>34</v>
      </c>
      <c r="U971" s="22">
        <v>45122</v>
      </c>
      <c r="V971" s="22">
        <v>44026</v>
      </c>
      <c r="W971" s="23">
        <v>3</v>
      </c>
      <c r="X971" s="23" t="s">
        <v>6440</v>
      </c>
    </row>
    <row r="972" spans="1:24" x14ac:dyDescent="0.25">
      <c r="A972" s="36" t="str">
        <f t="shared" si="90"/>
        <v>1707</v>
      </c>
      <c r="B972" s="36" t="str">
        <f t="shared" si="91"/>
        <v>北</v>
      </c>
      <c r="C972" s="36" t="str">
        <f t="shared" si="92"/>
        <v>金融A</v>
      </c>
      <c r="D972" s="37" t="str">
        <f t="shared" si="93"/>
        <v>0971</v>
      </c>
      <c r="E972" s="25" t="str">
        <f t="shared" si="95"/>
        <v>1707-北-金融C-0971</v>
      </c>
      <c r="F972" s="35" t="str">
        <f t="shared" si="94"/>
        <v>王O舜</v>
      </c>
      <c r="G972" s="22">
        <v>42941</v>
      </c>
      <c r="H972" s="23" t="s">
        <v>6594</v>
      </c>
      <c r="I972" s="23" t="s">
        <v>154</v>
      </c>
      <c r="J972" s="23" t="s">
        <v>18</v>
      </c>
      <c r="K972" s="23" t="s">
        <v>6595</v>
      </c>
      <c r="L972" s="23" t="s">
        <v>6596</v>
      </c>
      <c r="M972" s="23" t="s">
        <v>31</v>
      </c>
      <c r="N972" s="23" t="s">
        <v>6121</v>
      </c>
      <c r="O972" s="22">
        <v>42498</v>
      </c>
      <c r="P972" s="22">
        <v>42652</v>
      </c>
      <c r="Q972" s="26">
        <v>42798</v>
      </c>
      <c r="R972" s="23" t="s">
        <v>23</v>
      </c>
      <c r="S972" s="23" t="s">
        <v>6597</v>
      </c>
      <c r="T972" s="23" t="s">
        <v>41</v>
      </c>
      <c r="U972" s="22">
        <v>44959</v>
      </c>
      <c r="V972" s="22">
        <v>43862</v>
      </c>
      <c r="W972" s="23">
        <v>3</v>
      </c>
      <c r="X972" s="23" t="s">
        <v>6598</v>
      </c>
    </row>
    <row r="973" spans="1:24" x14ac:dyDescent="0.25">
      <c r="A973" s="36" t="str">
        <f t="shared" si="90"/>
        <v>1707</v>
      </c>
      <c r="B973" s="36" t="str">
        <f t="shared" si="91"/>
        <v>北</v>
      </c>
      <c r="C973" s="36" t="str">
        <f t="shared" si="92"/>
        <v>公家C</v>
      </c>
      <c r="D973" s="37" t="str">
        <f t="shared" si="93"/>
        <v>0972</v>
      </c>
      <c r="E973" s="25" t="str">
        <f t="shared" si="95"/>
        <v>1707-北-公家A-0972</v>
      </c>
      <c r="F973" s="35" t="str">
        <f t="shared" si="94"/>
        <v>邱O智</v>
      </c>
      <c r="G973" s="22">
        <v>42942</v>
      </c>
      <c r="H973" s="23" t="s">
        <v>6599</v>
      </c>
      <c r="I973" s="23" t="s">
        <v>213</v>
      </c>
      <c r="J973" s="23" t="s">
        <v>18</v>
      </c>
      <c r="K973" s="23" t="s">
        <v>6600</v>
      </c>
      <c r="L973" s="23" t="s">
        <v>6601</v>
      </c>
      <c r="M973" s="23" t="s">
        <v>31</v>
      </c>
      <c r="N973" s="23" t="s">
        <v>22</v>
      </c>
      <c r="O973" s="22">
        <v>42498</v>
      </c>
      <c r="P973" s="22">
        <v>42652</v>
      </c>
      <c r="Q973" s="26">
        <v>42798</v>
      </c>
      <c r="R973" s="23" t="s">
        <v>23</v>
      </c>
      <c r="S973" s="23" t="s">
        <v>6602</v>
      </c>
      <c r="T973" s="23" t="s">
        <v>34</v>
      </c>
      <c r="U973" s="22">
        <v>42752</v>
      </c>
      <c r="V973" s="22">
        <v>44577</v>
      </c>
      <c r="W973" s="23">
        <v>3</v>
      </c>
      <c r="X973" s="23" t="s">
        <v>6603</v>
      </c>
    </row>
    <row r="974" spans="1:24" x14ac:dyDescent="0.25">
      <c r="A974" s="36" t="str">
        <f t="shared" si="90"/>
        <v>1707</v>
      </c>
      <c r="B974" s="36" t="str">
        <f t="shared" si="91"/>
        <v>北</v>
      </c>
      <c r="C974" s="36" t="str">
        <f t="shared" si="92"/>
        <v>民營A</v>
      </c>
      <c r="D974" s="37" t="str">
        <f t="shared" si="93"/>
        <v>0973</v>
      </c>
      <c r="E974" s="25" t="str">
        <f t="shared" si="95"/>
        <v>1707-北-民營B-0973</v>
      </c>
      <c r="F974" s="35" t="str">
        <f t="shared" si="94"/>
        <v>張O傑</v>
      </c>
      <c r="G974" s="22">
        <v>42942</v>
      </c>
      <c r="H974" s="23" t="s">
        <v>6604</v>
      </c>
      <c r="I974" s="23" t="s">
        <v>111</v>
      </c>
      <c r="J974" s="23" t="s">
        <v>18</v>
      </c>
      <c r="K974" s="23" t="s">
        <v>6605</v>
      </c>
      <c r="L974" s="23" t="s">
        <v>6606</v>
      </c>
      <c r="M974" s="23" t="s">
        <v>972</v>
      </c>
      <c r="N974" s="23" t="s">
        <v>6586</v>
      </c>
      <c r="O974" s="22">
        <v>42498</v>
      </c>
      <c r="P974" s="22">
        <v>42652</v>
      </c>
      <c r="Q974" s="26">
        <v>42798</v>
      </c>
      <c r="R974" s="23" t="s">
        <v>23</v>
      </c>
      <c r="S974" s="23" t="s">
        <v>6607</v>
      </c>
      <c r="T974" s="23" t="s">
        <v>49</v>
      </c>
      <c r="U974" s="22">
        <v>42538</v>
      </c>
      <c r="V974" s="22">
        <v>45093</v>
      </c>
      <c r="W974" s="23">
        <v>3</v>
      </c>
      <c r="X974" s="23" t="s">
        <v>6588</v>
      </c>
    </row>
    <row r="975" spans="1:24" x14ac:dyDescent="0.25">
      <c r="A975" s="36" t="str">
        <f t="shared" si="90"/>
        <v>1707</v>
      </c>
      <c r="B975" s="36" t="str">
        <f t="shared" si="91"/>
        <v>北</v>
      </c>
      <c r="C975" s="36" t="str">
        <f t="shared" si="92"/>
        <v>民營B</v>
      </c>
      <c r="D975" s="37" t="str">
        <f t="shared" si="93"/>
        <v>0974</v>
      </c>
      <c r="E975" s="25" t="str">
        <f t="shared" si="95"/>
        <v>1707-北-民營C-0974</v>
      </c>
      <c r="F975" s="35" t="str">
        <f t="shared" si="94"/>
        <v>林O達</v>
      </c>
      <c r="G975" s="22">
        <v>42942</v>
      </c>
      <c r="H975" s="23" t="s">
        <v>6608</v>
      </c>
      <c r="I975" s="23" t="s">
        <v>28</v>
      </c>
      <c r="J975" s="23" t="s">
        <v>18</v>
      </c>
      <c r="K975" s="23" t="s">
        <v>6609</v>
      </c>
      <c r="L975" s="23" t="s">
        <v>6610</v>
      </c>
      <c r="M975" s="23" t="s">
        <v>995</v>
      </c>
      <c r="N975" s="23" t="s">
        <v>4721</v>
      </c>
      <c r="O975" s="22">
        <v>42498</v>
      </c>
      <c r="P975" s="22">
        <v>42652</v>
      </c>
      <c r="Q975" s="22">
        <v>42798</v>
      </c>
      <c r="R975" s="23" t="s">
        <v>23</v>
      </c>
      <c r="S975" s="23" t="s">
        <v>6611</v>
      </c>
      <c r="T975" s="23" t="s">
        <v>49</v>
      </c>
      <c r="U975" s="22">
        <v>44758</v>
      </c>
      <c r="V975" s="22">
        <v>44392</v>
      </c>
      <c r="W975" s="23">
        <v>3</v>
      </c>
      <c r="X975" s="23" t="s">
        <v>4723</v>
      </c>
    </row>
    <row r="976" spans="1:24" x14ac:dyDescent="0.25">
      <c r="A976" s="36" t="str">
        <f t="shared" si="90"/>
        <v>1707</v>
      </c>
      <c r="B976" s="36" t="str">
        <f t="shared" si="91"/>
        <v>北</v>
      </c>
      <c r="C976" s="36" t="str">
        <f t="shared" si="92"/>
        <v>其他C</v>
      </c>
      <c r="D976" s="37" t="str">
        <f t="shared" si="93"/>
        <v>0975</v>
      </c>
      <c r="E976" s="25" t="str">
        <f t="shared" si="95"/>
        <v>1707-北-其他A-0975</v>
      </c>
      <c r="F976" s="35" t="str">
        <f t="shared" si="94"/>
        <v>徐O</v>
      </c>
      <c r="G976" s="22">
        <v>42942</v>
      </c>
      <c r="H976" s="23" t="s">
        <v>6612</v>
      </c>
      <c r="I976" s="23" t="s">
        <v>44</v>
      </c>
      <c r="J976" s="23" t="s">
        <v>18</v>
      </c>
      <c r="K976" s="23" t="s">
        <v>6613</v>
      </c>
      <c r="L976" s="23" t="s">
        <v>6614</v>
      </c>
      <c r="M976" s="23" t="s">
        <v>995</v>
      </c>
      <c r="N976" s="23" t="s">
        <v>6615</v>
      </c>
      <c r="O976" s="22">
        <v>42498</v>
      </c>
      <c r="P976" s="22">
        <v>42652</v>
      </c>
      <c r="Q976" s="26">
        <v>42798</v>
      </c>
      <c r="R976" s="23" t="s">
        <v>23</v>
      </c>
      <c r="S976" s="23" t="s">
        <v>6616</v>
      </c>
      <c r="T976" s="23" t="s">
        <v>49</v>
      </c>
      <c r="U976" s="22">
        <v>44960</v>
      </c>
      <c r="V976" s="22">
        <v>43863</v>
      </c>
      <c r="W976" s="23">
        <v>3</v>
      </c>
      <c r="X976" s="23" t="s">
        <v>6617</v>
      </c>
    </row>
    <row r="977" spans="1:24" x14ac:dyDescent="0.25">
      <c r="A977" s="36" t="str">
        <f t="shared" si="90"/>
        <v>1707</v>
      </c>
      <c r="B977" s="36" t="str">
        <f t="shared" si="91"/>
        <v>北</v>
      </c>
      <c r="C977" s="36" t="str">
        <f t="shared" si="92"/>
        <v>金融A</v>
      </c>
      <c r="D977" s="37" t="str">
        <f t="shared" si="93"/>
        <v>0976</v>
      </c>
      <c r="E977" s="25" t="str">
        <f t="shared" si="95"/>
        <v>1707-北-金融A-0976</v>
      </c>
      <c r="F977" s="35" t="str">
        <f t="shared" si="94"/>
        <v>黃O鐘</v>
      </c>
      <c r="G977" s="22">
        <v>42942</v>
      </c>
      <c r="H977" s="23" t="s">
        <v>6618</v>
      </c>
      <c r="I977" s="23" t="s">
        <v>52</v>
      </c>
      <c r="J977" s="23" t="s">
        <v>18</v>
      </c>
      <c r="K977" s="23" t="s">
        <v>6619</v>
      </c>
      <c r="L977" s="23" t="s">
        <v>6620</v>
      </c>
      <c r="M977" s="23" t="s">
        <v>21</v>
      </c>
      <c r="N977" s="23" t="s">
        <v>67</v>
      </c>
      <c r="O977" s="22">
        <v>42498</v>
      </c>
      <c r="P977" s="22">
        <v>42652</v>
      </c>
      <c r="Q977" s="26">
        <v>42798</v>
      </c>
      <c r="R977" s="23" t="s">
        <v>23</v>
      </c>
      <c r="S977" s="23" t="s">
        <v>6621</v>
      </c>
      <c r="T977" s="23" t="s">
        <v>41</v>
      </c>
      <c r="U977" s="22">
        <v>45123</v>
      </c>
      <c r="V977" s="22">
        <v>44027</v>
      </c>
      <c r="W977" s="23">
        <v>3</v>
      </c>
      <c r="X977" s="23" t="s">
        <v>6622</v>
      </c>
    </row>
    <row r="978" spans="1:24" x14ac:dyDescent="0.25">
      <c r="A978" s="36" t="str">
        <f t="shared" si="90"/>
        <v>1707</v>
      </c>
      <c r="B978" s="36" t="str">
        <f t="shared" si="91"/>
        <v>中</v>
      </c>
      <c r="C978" s="36" t="str">
        <f t="shared" si="92"/>
        <v>金融A</v>
      </c>
      <c r="D978" s="37" t="str">
        <f t="shared" si="93"/>
        <v>0977</v>
      </c>
      <c r="E978" s="25" t="str">
        <f t="shared" si="95"/>
        <v>1707-中-金融A-0977</v>
      </c>
      <c r="F978" s="35" t="str">
        <f t="shared" si="94"/>
        <v>徐O晉</v>
      </c>
      <c r="G978" s="22">
        <v>42943</v>
      </c>
      <c r="H978" s="23" t="s">
        <v>6623</v>
      </c>
      <c r="I978" s="23" t="s">
        <v>52</v>
      </c>
      <c r="J978" s="23" t="s">
        <v>2618</v>
      </c>
      <c r="K978" s="23" t="s">
        <v>6624</v>
      </c>
      <c r="L978" s="23" t="s">
        <v>6625</v>
      </c>
      <c r="M978" s="23" t="s">
        <v>972</v>
      </c>
      <c r="N978" s="23" t="s">
        <v>6626</v>
      </c>
      <c r="O978" s="22">
        <v>42498</v>
      </c>
      <c r="P978" s="22">
        <v>42652</v>
      </c>
      <c r="Q978" s="26">
        <v>42798</v>
      </c>
      <c r="R978" s="23" t="s">
        <v>23</v>
      </c>
      <c r="S978" s="23" t="s">
        <v>6627</v>
      </c>
      <c r="T978" s="23" t="s">
        <v>25</v>
      </c>
      <c r="U978" s="22">
        <v>42539</v>
      </c>
      <c r="V978" s="22">
        <v>45094</v>
      </c>
      <c r="W978" s="23">
        <v>3</v>
      </c>
      <c r="X978" s="23" t="s">
        <v>6628</v>
      </c>
    </row>
    <row r="979" spans="1:24" x14ac:dyDescent="0.25">
      <c r="A979" s="36" t="str">
        <f t="shared" si="90"/>
        <v>1707</v>
      </c>
      <c r="B979" s="36" t="str">
        <f t="shared" si="91"/>
        <v>北</v>
      </c>
      <c r="C979" s="36" t="str">
        <f t="shared" si="92"/>
        <v>民營A</v>
      </c>
      <c r="D979" s="37" t="str">
        <f t="shared" si="93"/>
        <v>0978</v>
      </c>
      <c r="E979" s="25" t="str">
        <f t="shared" si="95"/>
        <v>1707-北-民營A-0978</v>
      </c>
      <c r="F979" s="35" t="str">
        <f t="shared" si="94"/>
        <v>楊O二</v>
      </c>
      <c r="G979" s="22">
        <v>42943</v>
      </c>
      <c r="H979" s="23" t="s">
        <v>6629</v>
      </c>
      <c r="I979" s="23" t="s">
        <v>84</v>
      </c>
      <c r="J979" s="23" t="s">
        <v>18</v>
      </c>
      <c r="K979" s="23" t="s">
        <v>6630</v>
      </c>
      <c r="L979" s="23" t="s">
        <v>6631</v>
      </c>
      <c r="M979" s="23" t="s">
        <v>21</v>
      </c>
      <c r="N979" s="23" t="s">
        <v>5765</v>
      </c>
      <c r="O979" s="22">
        <v>42498</v>
      </c>
      <c r="P979" s="22">
        <v>42652</v>
      </c>
      <c r="Q979" s="26">
        <v>42798</v>
      </c>
      <c r="R979" s="23" t="s">
        <v>23</v>
      </c>
      <c r="S979" s="23" t="s">
        <v>6632</v>
      </c>
      <c r="T979" s="23" t="s">
        <v>41</v>
      </c>
      <c r="U979" s="22">
        <v>42753</v>
      </c>
      <c r="V979" s="22">
        <v>44578</v>
      </c>
      <c r="W979" s="23">
        <v>3</v>
      </c>
      <c r="X979" s="23" t="s">
        <v>6633</v>
      </c>
    </row>
    <row r="980" spans="1:24" x14ac:dyDescent="0.25">
      <c r="A980" s="36" t="str">
        <f t="shared" si="90"/>
        <v>1707</v>
      </c>
      <c r="B980" s="36" t="str">
        <f t="shared" si="91"/>
        <v>北</v>
      </c>
      <c r="C980" s="36" t="str">
        <f t="shared" si="92"/>
        <v>金融A</v>
      </c>
      <c r="D980" s="37" t="str">
        <f t="shared" si="93"/>
        <v>0979</v>
      </c>
      <c r="E980" s="25" t="str">
        <f t="shared" si="95"/>
        <v>1707-北-金融A-0979</v>
      </c>
      <c r="F980" s="35" t="str">
        <f t="shared" si="94"/>
        <v>陳O源</v>
      </c>
      <c r="G980" s="22">
        <v>42943</v>
      </c>
      <c r="H980" s="23" t="s">
        <v>6634</v>
      </c>
      <c r="I980" s="23" t="s">
        <v>52</v>
      </c>
      <c r="J980" s="23" t="s">
        <v>18</v>
      </c>
      <c r="K980" s="23" t="s">
        <v>6635</v>
      </c>
      <c r="L980" s="23" t="s">
        <v>6636</v>
      </c>
      <c r="M980" s="23" t="s">
        <v>21</v>
      </c>
      <c r="N980" s="23" t="s">
        <v>6637</v>
      </c>
      <c r="O980" s="22">
        <v>42498</v>
      </c>
      <c r="P980" s="22">
        <v>42652</v>
      </c>
      <c r="Q980" s="26">
        <v>42798</v>
      </c>
      <c r="R980" s="23" t="s">
        <v>23</v>
      </c>
      <c r="S980" s="23" t="s">
        <v>6638</v>
      </c>
      <c r="T980" s="23" t="s">
        <v>25</v>
      </c>
      <c r="U980" s="22">
        <v>44961</v>
      </c>
      <c r="V980" s="22">
        <v>43864</v>
      </c>
      <c r="W980" s="23">
        <v>3</v>
      </c>
      <c r="X980" s="23" t="s">
        <v>6639</v>
      </c>
    </row>
    <row r="981" spans="1:24" x14ac:dyDescent="0.25">
      <c r="A981" s="36" t="str">
        <f t="shared" si="90"/>
        <v>1707</v>
      </c>
      <c r="B981" s="36" t="str">
        <f t="shared" si="91"/>
        <v>北</v>
      </c>
      <c r="C981" s="36" t="str">
        <f t="shared" si="92"/>
        <v>金融A</v>
      </c>
      <c r="D981" s="37" t="str">
        <f t="shared" si="93"/>
        <v>0980</v>
      </c>
      <c r="E981" s="25" t="str">
        <f t="shared" si="95"/>
        <v>1707-北-金融B-0980</v>
      </c>
      <c r="F981" s="35" t="str">
        <f t="shared" si="94"/>
        <v>張O儒</v>
      </c>
      <c r="G981" s="22">
        <v>42943</v>
      </c>
      <c r="H981" s="23" t="s">
        <v>6640</v>
      </c>
      <c r="I981" s="23" t="s">
        <v>97</v>
      </c>
      <c r="J981" s="23" t="s">
        <v>18</v>
      </c>
      <c r="K981" s="23" t="s">
        <v>6641</v>
      </c>
      <c r="L981" s="23" t="s">
        <v>6642</v>
      </c>
      <c r="M981" s="23" t="s">
        <v>31</v>
      </c>
      <c r="N981" s="23" t="s">
        <v>192</v>
      </c>
      <c r="O981" s="22">
        <v>42498</v>
      </c>
      <c r="P981" s="22">
        <v>42652</v>
      </c>
      <c r="Q981" s="26">
        <v>42798</v>
      </c>
      <c r="R981" s="23" t="s">
        <v>23</v>
      </c>
      <c r="S981" s="23" t="s">
        <v>6643</v>
      </c>
      <c r="T981" s="23" t="s">
        <v>49</v>
      </c>
      <c r="U981" s="22">
        <v>45124</v>
      </c>
      <c r="V981" s="22">
        <v>44028</v>
      </c>
      <c r="W981" s="23">
        <v>3</v>
      </c>
      <c r="X981" s="23" t="s">
        <v>6644</v>
      </c>
    </row>
    <row r="982" spans="1:24" x14ac:dyDescent="0.25">
      <c r="A982" s="36" t="str">
        <f t="shared" si="90"/>
        <v>1707</v>
      </c>
      <c r="B982" s="36" t="str">
        <f t="shared" si="91"/>
        <v>北</v>
      </c>
      <c r="C982" s="36" t="str">
        <f t="shared" si="92"/>
        <v>金融B</v>
      </c>
      <c r="D982" s="37" t="str">
        <f t="shared" si="93"/>
        <v>0981</v>
      </c>
      <c r="E982" s="25" t="str">
        <f t="shared" si="95"/>
        <v>1707-北-金融A-0981</v>
      </c>
      <c r="F982" s="35" t="str">
        <f t="shared" si="94"/>
        <v>林O修</v>
      </c>
      <c r="G982" s="22">
        <v>42943</v>
      </c>
      <c r="H982" s="23" t="s">
        <v>6645</v>
      </c>
      <c r="I982" s="23" t="s">
        <v>52</v>
      </c>
      <c r="J982" s="23" t="s">
        <v>18</v>
      </c>
      <c r="K982" s="23" t="s">
        <v>6646</v>
      </c>
      <c r="L982" s="23" t="s">
        <v>6647</v>
      </c>
      <c r="M982" s="23" t="s">
        <v>21</v>
      </c>
      <c r="N982" s="23" t="s">
        <v>222</v>
      </c>
      <c r="O982" s="22">
        <v>42498</v>
      </c>
      <c r="P982" s="22">
        <v>42652</v>
      </c>
      <c r="Q982" s="22">
        <v>42798</v>
      </c>
      <c r="R982" s="23" t="s">
        <v>23</v>
      </c>
      <c r="S982" s="23" t="s">
        <v>6648</v>
      </c>
      <c r="T982" s="23" t="s">
        <v>25</v>
      </c>
      <c r="U982" s="22">
        <v>44759</v>
      </c>
      <c r="V982" s="22">
        <v>44393</v>
      </c>
      <c r="W982" s="23">
        <v>3</v>
      </c>
      <c r="X982" s="23" t="s">
        <v>6649</v>
      </c>
    </row>
    <row r="983" spans="1:24" x14ac:dyDescent="0.25">
      <c r="A983" s="36" t="str">
        <f t="shared" si="90"/>
        <v>1707</v>
      </c>
      <c r="B983" s="36" t="str">
        <f t="shared" si="91"/>
        <v>中</v>
      </c>
      <c r="C983" s="36" t="str">
        <f t="shared" si="92"/>
        <v>其他A</v>
      </c>
      <c r="D983" s="37" t="str">
        <f t="shared" si="93"/>
        <v>0982</v>
      </c>
      <c r="E983" s="25" t="str">
        <f t="shared" si="95"/>
        <v>1707-中-其他A-0982</v>
      </c>
      <c r="F983" s="35" t="str">
        <f t="shared" si="94"/>
        <v>李O智</v>
      </c>
      <c r="G983" s="22">
        <v>42944</v>
      </c>
      <c r="H983" s="23" t="s">
        <v>6650</v>
      </c>
      <c r="I983" s="23" t="s">
        <v>44</v>
      </c>
      <c r="J983" s="23" t="s">
        <v>2618</v>
      </c>
      <c r="K983" s="23" t="s">
        <v>6651</v>
      </c>
      <c r="L983" s="23" t="s">
        <v>6652</v>
      </c>
      <c r="M983" s="23" t="s">
        <v>31</v>
      </c>
      <c r="N983" s="23" t="s">
        <v>6653</v>
      </c>
      <c r="O983" s="22">
        <v>42498</v>
      </c>
      <c r="P983" s="22">
        <v>42652</v>
      </c>
      <c r="Q983" s="26">
        <v>42798</v>
      </c>
      <c r="R983" s="23" t="s">
        <v>23</v>
      </c>
      <c r="S983" s="23" t="s">
        <v>6654</v>
      </c>
      <c r="T983" s="23" t="s">
        <v>34</v>
      </c>
      <c r="U983" s="22">
        <v>42540</v>
      </c>
      <c r="V983" s="22">
        <v>45095</v>
      </c>
      <c r="W983" s="23">
        <v>3</v>
      </c>
      <c r="X983" s="23" t="s">
        <v>6655</v>
      </c>
    </row>
    <row r="984" spans="1:24" x14ac:dyDescent="0.25">
      <c r="A984" s="36" t="str">
        <f t="shared" si="90"/>
        <v>1707</v>
      </c>
      <c r="B984" s="36" t="str">
        <f t="shared" si="91"/>
        <v>北</v>
      </c>
      <c r="C984" s="36" t="str">
        <f t="shared" si="92"/>
        <v>民營A</v>
      </c>
      <c r="D984" s="37" t="str">
        <f t="shared" si="93"/>
        <v>0983</v>
      </c>
      <c r="E984" s="25" t="str">
        <f t="shared" si="95"/>
        <v>1707-北-民營B-0983</v>
      </c>
      <c r="F984" s="35" t="str">
        <f t="shared" si="94"/>
        <v>劉O漢</v>
      </c>
      <c r="G984" s="22">
        <v>42944</v>
      </c>
      <c r="H984" s="23" t="s">
        <v>6656</v>
      </c>
      <c r="I984" s="23" t="s">
        <v>111</v>
      </c>
      <c r="J984" s="23" t="s">
        <v>18</v>
      </c>
      <c r="K984" s="23" t="s">
        <v>6657</v>
      </c>
      <c r="L984" s="23" t="s">
        <v>6658</v>
      </c>
      <c r="M984" s="23" t="s">
        <v>31</v>
      </c>
      <c r="N984" s="23" t="s">
        <v>67</v>
      </c>
      <c r="O984" s="22">
        <v>42498</v>
      </c>
      <c r="P984" s="22">
        <v>42652</v>
      </c>
      <c r="Q984" s="26">
        <v>42798</v>
      </c>
      <c r="R984" s="23" t="s">
        <v>23</v>
      </c>
      <c r="S984" s="23" t="s">
        <v>6659</v>
      </c>
      <c r="T984" s="23" t="s">
        <v>49</v>
      </c>
      <c r="U984" s="22">
        <v>42754</v>
      </c>
      <c r="V984" s="22">
        <v>44579</v>
      </c>
      <c r="W984" s="23">
        <v>3</v>
      </c>
      <c r="X984" s="23" t="s">
        <v>6660</v>
      </c>
    </row>
    <row r="985" spans="1:24" x14ac:dyDescent="0.25">
      <c r="A985" s="36" t="str">
        <f t="shared" si="90"/>
        <v>1707</v>
      </c>
      <c r="B985" s="36" t="str">
        <f t="shared" si="91"/>
        <v>北</v>
      </c>
      <c r="C985" s="36" t="str">
        <f t="shared" si="92"/>
        <v>金融B</v>
      </c>
      <c r="D985" s="37" t="str">
        <f t="shared" si="93"/>
        <v>0984</v>
      </c>
      <c r="E985" s="25" t="str">
        <f t="shared" si="95"/>
        <v>1707-北-金融B-0984</v>
      </c>
      <c r="F985" s="35" t="str">
        <f t="shared" si="94"/>
        <v>柯O源</v>
      </c>
      <c r="G985" s="22">
        <v>42944</v>
      </c>
      <c r="H985" s="23" t="s">
        <v>6661</v>
      </c>
      <c r="I985" s="23" t="s">
        <v>97</v>
      </c>
      <c r="J985" s="23" t="s">
        <v>18</v>
      </c>
      <c r="K985" s="23" t="s">
        <v>6662</v>
      </c>
      <c r="L985" s="23" t="s">
        <v>6663</v>
      </c>
      <c r="M985" s="23" t="s">
        <v>31</v>
      </c>
      <c r="N985" s="23" t="s">
        <v>6664</v>
      </c>
      <c r="O985" s="22">
        <v>42498</v>
      </c>
      <c r="P985" s="22">
        <v>42652</v>
      </c>
      <c r="Q985" s="26">
        <v>42798</v>
      </c>
      <c r="R985" s="23" t="s">
        <v>23</v>
      </c>
      <c r="S985" s="23" t="s">
        <v>6665</v>
      </c>
      <c r="T985" s="23" t="s">
        <v>34</v>
      </c>
      <c r="U985" s="22">
        <v>44962</v>
      </c>
      <c r="V985" s="22">
        <v>43865</v>
      </c>
      <c r="W985" s="23">
        <v>3</v>
      </c>
      <c r="X985" s="23" t="s">
        <v>6666</v>
      </c>
    </row>
    <row r="986" spans="1:24" x14ac:dyDescent="0.25">
      <c r="A986" s="36" t="str">
        <f t="shared" si="90"/>
        <v>1707</v>
      </c>
      <c r="B986" s="36" t="str">
        <f t="shared" si="91"/>
        <v>北</v>
      </c>
      <c r="C986" s="36" t="str">
        <f t="shared" si="92"/>
        <v>金融B</v>
      </c>
      <c r="D986" s="37" t="str">
        <f t="shared" si="93"/>
        <v>0985</v>
      </c>
      <c r="E986" s="25" t="str">
        <f t="shared" si="95"/>
        <v>1707-北-金融C-0985</v>
      </c>
      <c r="F986" s="35" t="str">
        <f t="shared" si="94"/>
        <v>林O基</v>
      </c>
      <c r="G986" s="22">
        <v>42944</v>
      </c>
      <c r="H986" s="23" t="s">
        <v>6667</v>
      </c>
      <c r="I986" s="23" t="s">
        <v>154</v>
      </c>
      <c r="J986" s="23" t="s">
        <v>18</v>
      </c>
      <c r="K986" s="23" t="s">
        <v>6668</v>
      </c>
      <c r="L986" s="23" t="s">
        <v>6669</v>
      </c>
      <c r="M986" s="23" t="s">
        <v>995</v>
      </c>
      <c r="N986" s="23" t="s">
        <v>192</v>
      </c>
      <c r="O986" s="22">
        <v>42498</v>
      </c>
      <c r="P986" s="22">
        <v>42652</v>
      </c>
      <c r="Q986" s="26">
        <v>42798</v>
      </c>
      <c r="R986" s="23" t="s">
        <v>23</v>
      </c>
      <c r="S986" s="23" t="s">
        <v>6670</v>
      </c>
      <c r="T986" s="23" t="s">
        <v>25</v>
      </c>
      <c r="U986" s="22">
        <v>45125</v>
      </c>
      <c r="V986" s="22">
        <v>44029</v>
      </c>
      <c r="W986" s="23">
        <v>3</v>
      </c>
      <c r="X986" s="23" t="s">
        <v>6671</v>
      </c>
    </row>
    <row r="987" spans="1:24" x14ac:dyDescent="0.25">
      <c r="A987" s="36" t="str">
        <f t="shared" si="90"/>
        <v>1707</v>
      </c>
      <c r="B987" s="36" t="str">
        <f t="shared" si="91"/>
        <v>北</v>
      </c>
      <c r="C987" s="36" t="str">
        <f t="shared" si="92"/>
        <v>金融C</v>
      </c>
      <c r="D987" s="37" t="str">
        <f t="shared" si="93"/>
        <v>0986</v>
      </c>
      <c r="E987" s="25" t="str">
        <f t="shared" si="95"/>
        <v>1707-北-金融B-0986</v>
      </c>
      <c r="F987" s="35" t="str">
        <f t="shared" si="94"/>
        <v>李O斌</v>
      </c>
      <c r="G987" s="22">
        <v>42944</v>
      </c>
      <c r="H987" s="23" t="s">
        <v>6672</v>
      </c>
      <c r="I987" s="23" t="s">
        <v>97</v>
      </c>
      <c r="J987" s="23" t="s">
        <v>18</v>
      </c>
      <c r="K987" s="23" t="s">
        <v>6673</v>
      </c>
      <c r="L987" s="23" t="s">
        <v>6674</v>
      </c>
      <c r="M987" s="23" t="s">
        <v>31</v>
      </c>
      <c r="N987" s="23" t="s">
        <v>6675</v>
      </c>
      <c r="O987" s="22">
        <v>42498</v>
      </c>
      <c r="P987" s="22">
        <v>42652</v>
      </c>
      <c r="Q987" s="22">
        <v>42798</v>
      </c>
      <c r="R987" s="23" t="s">
        <v>23</v>
      </c>
      <c r="S987" s="23" t="s">
        <v>6676</v>
      </c>
      <c r="T987" s="23" t="s">
        <v>34</v>
      </c>
      <c r="U987" s="22">
        <v>44760</v>
      </c>
      <c r="V987" s="22">
        <v>44394</v>
      </c>
      <c r="W987" s="23">
        <v>3</v>
      </c>
      <c r="X987" s="23" t="s">
        <v>6677</v>
      </c>
    </row>
    <row r="988" spans="1:24" x14ac:dyDescent="0.25">
      <c r="A988" s="36" t="str">
        <f t="shared" si="90"/>
        <v>1707</v>
      </c>
      <c r="B988" s="36" t="str">
        <f t="shared" si="91"/>
        <v>中</v>
      </c>
      <c r="C988" s="36" t="str">
        <f t="shared" si="92"/>
        <v>金融B</v>
      </c>
      <c r="D988" s="37" t="str">
        <f t="shared" si="93"/>
        <v>0987</v>
      </c>
      <c r="E988" s="25" t="str">
        <f t="shared" si="95"/>
        <v>1707-中-金融B-0987</v>
      </c>
      <c r="F988" s="35" t="str">
        <f t="shared" si="94"/>
        <v>溫O壽</v>
      </c>
      <c r="G988" s="22">
        <v>42945</v>
      </c>
      <c r="H988" s="23" t="s">
        <v>6678</v>
      </c>
      <c r="I988" s="23" t="s">
        <v>97</v>
      </c>
      <c r="J988" s="23" t="s">
        <v>2618</v>
      </c>
      <c r="K988" s="23" t="s">
        <v>6679</v>
      </c>
      <c r="L988" s="23" t="s">
        <v>6680</v>
      </c>
      <c r="M988" s="23" t="s">
        <v>972</v>
      </c>
      <c r="N988" s="23" t="s">
        <v>6681</v>
      </c>
      <c r="O988" s="22">
        <v>42498</v>
      </c>
      <c r="P988" s="22">
        <v>42652</v>
      </c>
      <c r="Q988" s="26">
        <v>42798</v>
      </c>
      <c r="R988" s="23" t="s">
        <v>23</v>
      </c>
      <c r="S988" s="23" t="s">
        <v>6682</v>
      </c>
      <c r="T988" s="23" t="s">
        <v>41</v>
      </c>
      <c r="U988" s="22">
        <v>42541</v>
      </c>
      <c r="V988" s="22">
        <v>45096</v>
      </c>
      <c r="W988" s="23">
        <v>3</v>
      </c>
      <c r="X988" s="23" t="s">
        <v>6683</v>
      </c>
    </row>
    <row r="989" spans="1:24" x14ac:dyDescent="0.25">
      <c r="A989" s="36" t="str">
        <f t="shared" si="90"/>
        <v>1707</v>
      </c>
      <c r="B989" s="36" t="str">
        <f t="shared" si="91"/>
        <v>北</v>
      </c>
      <c r="C989" s="36" t="str">
        <f t="shared" si="92"/>
        <v>公家B</v>
      </c>
      <c r="D989" s="37" t="str">
        <f t="shared" si="93"/>
        <v>0988</v>
      </c>
      <c r="E989" s="25" t="str">
        <f t="shared" si="95"/>
        <v>1707-北-公家A-0988</v>
      </c>
      <c r="F989" s="35" t="str">
        <f t="shared" si="94"/>
        <v>呂O</v>
      </c>
      <c r="G989" s="22">
        <v>42945</v>
      </c>
      <c r="H989" s="23" t="s">
        <v>6684</v>
      </c>
      <c r="I989" s="23" t="s">
        <v>213</v>
      </c>
      <c r="J989" s="23" t="s">
        <v>18</v>
      </c>
      <c r="K989" s="23" t="s">
        <v>6685</v>
      </c>
      <c r="L989" s="23" t="s">
        <v>6686</v>
      </c>
      <c r="M989" s="23" t="s">
        <v>995</v>
      </c>
      <c r="N989" s="23" t="s">
        <v>4369</v>
      </c>
      <c r="O989" s="22">
        <v>42498</v>
      </c>
      <c r="P989" s="22">
        <v>42652</v>
      </c>
      <c r="Q989" s="22">
        <v>42798</v>
      </c>
      <c r="R989" s="23" t="s">
        <v>23</v>
      </c>
      <c r="S989" s="23" t="s">
        <v>6687</v>
      </c>
      <c r="T989" s="23" t="s">
        <v>41</v>
      </c>
      <c r="U989" s="22">
        <v>44761</v>
      </c>
      <c r="V989" s="22">
        <v>44395</v>
      </c>
      <c r="W989" s="23">
        <v>3</v>
      </c>
      <c r="X989" s="23" t="s">
        <v>6688</v>
      </c>
    </row>
    <row r="990" spans="1:24" x14ac:dyDescent="0.25">
      <c r="A990" s="36" t="str">
        <f t="shared" si="90"/>
        <v>1707</v>
      </c>
      <c r="B990" s="36" t="str">
        <f t="shared" si="91"/>
        <v>北</v>
      </c>
      <c r="C990" s="36" t="str">
        <f t="shared" si="92"/>
        <v>其他A</v>
      </c>
      <c r="D990" s="37" t="str">
        <f t="shared" si="93"/>
        <v>0989</v>
      </c>
      <c r="E990" s="25" t="str">
        <f t="shared" si="95"/>
        <v>1707-北-其他B-0989</v>
      </c>
      <c r="F990" s="35" t="str">
        <f t="shared" si="94"/>
        <v>吳O輝</v>
      </c>
      <c r="G990" s="22">
        <v>42945</v>
      </c>
      <c r="H990" s="23" t="s">
        <v>6689</v>
      </c>
      <c r="I990" s="23" t="s">
        <v>71</v>
      </c>
      <c r="J990" s="23" t="s">
        <v>18</v>
      </c>
      <c r="K990" s="23" t="s">
        <v>6690</v>
      </c>
      <c r="L990" s="23" t="s">
        <v>6691</v>
      </c>
      <c r="M990" s="23" t="s">
        <v>21</v>
      </c>
      <c r="N990" s="23" t="s">
        <v>6692</v>
      </c>
      <c r="O990" s="22">
        <v>42498</v>
      </c>
      <c r="P990" s="22">
        <v>42652</v>
      </c>
      <c r="Q990" s="26">
        <v>42798</v>
      </c>
      <c r="R990" s="23" t="s">
        <v>23</v>
      </c>
      <c r="S990" s="23" t="s">
        <v>6693</v>
      </c>
      <c r="T990" s="23" t="s">
        <v>34</v>
      </c>
      <c r="U990" s="22">
        <v>45126</v>
      </c>
      <c r="V990" s="22">
        <v>44030</v>
      </c>
      <c r="W990" s="23">
        <v>3</v>
      </c>
      <c r="X990" s="23" t="s">
        <v>3329</v>
      </c>
    </row>
    <row r="991" spans="1:24" x14ac:dyDescent="0.25">
      <c r="A991" s="36" t="str">
        <f t="shared" si="90"/>
        <v>1707</v>
      </c>
      <c r="B991" s="36" t="str">
        <f t="shared" si="91"/>
        <v>北</v>
      </c>
      <c r="C991" s="36" t="str">
        <f t="shared" si="92"/>
        <v>金融B</v>
      </c>
      <c r="D991" s="37" t="str">
        <f t="shared" si="93"/>
        <v>0990</v>
      </c>
      <c r="E991" s="25" t="str">
        <f t="shared" si="95"/>
        <v>1707-北-金融A-0990</v>
      </c>
      <c r="F991" s="35" t="str">
        <f t="shared" si="94"/>
        <v>蔡O慶</v>
      </c>
      <c r="G991" s="22">
        <v>42945</v>
      </c>
      <c r="H991" s="23" t="s">
        <v>6694</v>
      </c>
      <c r="I991" s="23" t="s">
        <v>52</v>
      </c>
      <c r="J991" s="23" t="s">
        <v>18</v>
      </c>
      <c r="K991" s="23" t="s">
        <v>6695</v>
      </c>
      <c r="L991" s="23" t="s">
        <v>6696</v>
      </c>
      <c r="M991" s="23" t="s">
        <v>21</v>
      </c>
      <c r="N991" s="23" t="s">
        <v>6697</v>
      </c>
      <c r="O991" s="22">
        <v>42498</v>
      </c>
      <c r="P991" s="22">
        <v>42652</v>
      </c>
      <c r="Q991" s="26">
        <v>42798</v>
      </c>
      <c r="R991" s="23" t="s">
        <v>23</v>
      </c>
      <c r="S991" s="23" t="s">
        <v>6698</v>
      </c>
      <c r="T991" s="23" t="s">
        <v>25</v>
      </c>
      <c r="U991" s="22">
        <v>42755</v>
      </c>
      <c r="V991" s="22">
        <v>44580</v>
      </c>
      <c r="W991" s="23">
        <v>3</v>
      </c>
      <c r="X991" s="23" t="s">
        <v>6699</v>
      </c>
    </row>
    <row r="992" spans="1:24" x14ac:dyDescent="0.25">
      <c r="A992" s="36" t="str">
        <f t="shared" si="90"/>
        <v>1707</v>
      </c>
      <c r="B992" s="36" t="str">
        <f t="shared" si="91"/>
        <v>北</v>
      </c>
      <c r="C992" s="36" t="str">
        <f t="shared" si="92"/>
        <v>金融A</v>
      </c>
      <c r="D992" s="37" t="str">
        <f t="shared" si="93"/>
        <v>0991</v>
      </c>
      <c r="E992" s="25" t="str">
        <f t="shared" si="95"/>
        <v>1707-北-金融C-0991</v>
      </c>
      <c r="F992" s="35" t="str">
        <f t="shared" si="94"/>
        <v>張O州</v>
      </c>
      <c r="G992" s="22">
        <v>42945</v>
      </c>
      <c r="H992" s="23" t="s">
        <v>6700</v>
      </c>
      <c r="I992" s="23" t="s">
        <v>154</v>
      </c>
      <c r="J992" s="23" t="s">
        <v>18</v>
      </c>
      <c r="K992" s="23" t="s">
        <v>6701</v>
      </c>
      <c r="L992" s="23" t="s">
        <v>6702</v>
      </c>
      <c r="M992" s="23" t="s">
        <v>995</v>
      </c>
      <c r="N992" s="23" t="s">
        <v>6703</v>
      </c>
      <c r="O992" s="22">
        <v>42498</v>
      </c>
      <c r="P992" s="22">
        <v>42652</v>
      </c>
      <c r="Q992" s="26">
        <v>42798</v>
      </c>
      <c r="R992" s="23" t="s">
        <v>23</v>
      </c>
      <c r="S992" s="23" t="s">
        <v>6704</v>
      </c>
      <c r="T992" s="23" t="s">
        <v>41</v>
      </c>
      <c r="U992" s="22">
        <v>44963</v>
      </c>
      <c r="V992" s="22">
        <v>43866</v>
      </c>
      <c r="W992" s="23">
        <v>3</v>
      </c>
      <c r="X992" s="23" t="s">
        <v>6705</v>
      </c>
    </row>
    <row r="993" spans="1:24" x14ac:dyDescent="0.25">
      <c r="A993" s="36" t="str">
        <f t="shared" si="90"/>
        <v>1707</v>
      </c>
      <c r="B993" s="36" t="str">
        <f t="shared" si="91"/>
        <v>中</v>
      </c>
      <c r="C993" s="36" t="str">
        <f t="shared" si="92"/>
        <v>金融C</v>
      </c>
      <c r="D993" s="37" t="str">
        <f t="shared" si="93"/>
        <v>0992</v>
      </c>
      <c r="E993" s="25" t="str">
        <f t="shared" si="95"/>
        <v>1707-中-金融C-0992</v>
      </c>
      <c r="F993" s="35" t="str">
        <f t="shared" si="94"/>
        <v>鄭O謨</v>
      </c>
      <c r="G993" s="22">
        <v>42946</v>
      </c>
      <c r="H993" s="23" t="s">
        <v>6706</v>
      </c>
      <c r="I993" s="23" t="s">
        <v>154</v>
      </c>
      <c r="J993" s="23" t="s">
        <v>2618</v>
      </c>
      <c r="K993" s="23" t="s">
        <v>6651</v>
      </c>
      <c r="L993" s="23" t="s">
        <v>6707</v>
      </c>
      <c r="M993" s="23" t="s">
        <v>31</v>
      </c>
      <c r="N993" s="23" t="s">
        <v>6653</v>
      </c>
      <c r="O993" s="22">
        <v>42498</v>
      </c>
      <c r="P993" s="22">
        <v>42652</v>
      </c>
      <c r="Q993" s="26">
        <v>42798</v>
      </c>
      <c r="R993" s="23" t="s">
        <v>23</v>
      </c>
      <c r="S993" s="23" t="s">
        <v>6708</v>
      </c>
      <c r="T993" s="23" t="s">
        <v>49</v>
      </c>
      <c r="U993" s="22">
        <v>42542</v>
      </c>
      <c r="V993" s="22">
        <v>45097</v>
      </c>
      <c r="W993" s="23">
        <v>3</v>
      </c>
      <c r="X993" s="23" t="s">
        <v>6709</v>
      </c>
    </row>
    <row r="994" spans="1:24" x14ac:dyDescent="0.25">
      <c r="A994" s="36" t="str">
        <f t="shared" si="90"/>
        <v>1707</v>
      </c>
      <c r="B994" s="36" t="str">
        <f t="shared" si="91"/>
        <v>北</v>
      </c>
      <c r="C994" s="36" t="str">
        <f t="shared" si="92"/>
        <v>公家C</v>
      </c>
      <c r="D994" s="37" t="str">
        <f t="shared" si="93"/>
        <v>0993</v>
      </c>
      <c r="E994" s="25" t="str">
        <f t="shared" si="95"/>
        <v>1707-北-公家A-0993</v>
      </c>
      <c r="F994" s="35" t="str">
        <f t="shared" si="94"/>
        <v>陳O玲</v>
      </c>
      <c r="G994" s="22">
        <v>42946</v>
      </c>
      <c r="H994" s="23" t="s">
        <v>6710</v>
      </c>
      <c r="I994" s="23" t="s">
        <v>213</v>
      </c>
      <c r="J994" s="23" t="s">
        <v>18</v>
      </c>
      <c r="K994" s="23" t="s">
        <v>6711</v>
      </c>
      <c r="L994" s="23" t="s">
        <v>6712</v>
      </c>
      <c r="M994" s="23" t="s">
        <v>31</v>
      </c>
      <c r="N994" s="23" t="s">
        <v>4031</v>
      </c>
      <c r="O994" s="22">
        <v>42498</v>
      </c>
      <c r="P994" s="22">
        <v>42652</v>
      </c>
      <c r="Q994" s="26">
        <v>42798</v>
      </c>
      <c r="R994" s="23" t="s">
        <v>23</v>
      </c>
      <c r="S994" s="23" t="s">
        <v>6713</v>
      </c>
      <c r="T994" s="23" t="s">
        <v>41</v>
      </c>
      <c r="U994" s="22">
        <v>45127</v>
      </c>
      <c r="V994" s="22">
        <v>44031</v>
      </c>
      <c r="W994" s="23">
        <v>3</v>
      </c>
      <c r="X994" s="23" t="s">
        <v>6714</v>
      </c>
    </row>
    <row r="995" spans="1:24" x14ac:dyDescent="0.25">
      <c r="A995" s="36" t="str">
        <f t="shared" si="90"/>
        <v>1707</v>
      </c>
      <c r="B995" s="36" t="str">
        <f t="shared" si="91"/>
        <v>北</v>
      </c>
      <c r="C995" s="36" t="str">
        <f t="shared" si="92"/>
        <v>民營A</v>
      </c>
      <c r="D995" s="37" t="str">
        <f t="shared" si="93"/>
        <v>0994</v>
      </c>
      <c r="E995" s="25" t="str">
        <f t="shared" si="95"/>
        <v>1707-北-民營A-0994</v>
      </c>
      <c r="F995" s="35" t="str">
        <f t="shared" si="94"/>
        <v>李O賢</v>
      </c>
      <c r="G995" s="22">
        <v>42946</v>
      </c>
      <c r="H995" s="23" t="s">
        <v>6715</v>
      </c>
      <c r="I995" s="23" t="s">
        <v>84</v>
      </c>
      <c r="J995" s="23" t="s">
        <v>18</v>
      </c>
      <c r="K995" s="23" t="s">
        <v>6716</v>
      </c>
      <c r="L995" s="23" t="s">
        <v>6717</v>
      </c>
      <c r="M995" s="23" t="s">
        <v>21</v>
      </c>
      <c r="N995" s="23" t="s">
        <v>6718</v>
      </c>
      <c r="O995" s="22">
        <v>42498</v>
      </c>
      <c r="P995" s="22">
        <v>42652</v>
      </c>
      <c r="Q995" s="22">
        <v>42798</v>
      </c>
      <c r="R995" s="23" t="s">
        <v>23</v>
      </c>
      <c r="S995" s="23" t="s">
        <v>6719</v>
      </c>
      <c r="T995" s="23" t="s">
        <v>49</v>
      </c>
      <c r="U995" s="22">
        <v>44762</v>
      </c>
      <c r="V995" s="22">
        <v>44396</v>
      </c>
      <c r="W995" s="23">
        <v>3</v>
      </c>
      <c r="X995" s="23" t="s">
        <v>6720</v>
      </c>
    </row>
    <row r="996" spans="1:24" x14ac:dyDescent="0.25">
      <c r="A996" s="36" t="str">
        <f t="shared" si="90"/>
        <v>1707</v>
      </c>
      <c r="B996" s="36" t="str">
        <f t="shared" si="91"/>
        <v>北</v>
      </c>
      <c r="C996" s="36" t="str">
        <f t="shared" si="92"/>
        <v>其他A</v>
      </c>
      <c r="D996" s="37" t="str">
        <f t="shared" si="93"/>
        <v>0995</v>
      </c>
      <c r="E996" s="25" t="str">
        <f t="shared" si="95"/>
        <v>1707-北-其他B-0995</v>
      </c>
      <c r="F996" s="35" t="str">
        <f t="shared" si="94"/>
        <v>李O淑</v>
      </c>
      <c r="G996" s="22">
        <v>42946</v>
      </c>
      <c r="H996" s="23" t="s">
        <v>6721</v>
      </c>
      <c r="I996" s="23" t="s">
        <v>71</v>
      </c>
      <c r="J996" s="23" t="s">
        <v>18</v>
      </c>
      <c r="K996" s="23" t="s">
        <v>6722</v>
      </c>
      <c r="L996" s="23" t="s">
        <v>6723</v>
      </c>
      <c r="M996" s="23" t="s">
        <v>31</v>
      </c>
      <c r="N996" s="23" t="s">
        <v>6724</v>
      </c>
      <c r="O996" s="22">
        <v>42498</v>
      </c>
      <c r="P996" s="22">
        <v>42652</v>
      </c>
      <c r="Q996" s="26">
        <v>42798</v>
      </c>
      <c r="R996" s="23" t="s">
        <v>23</v>
      </c>
      <c r="S996" s="23" t="s">
        <v>6725</v>
      </c>
      <c r="T996" s="23" t="s">
        <v>34</v>
      </c>
      <c r="U996" s="22">
        <v>42756</v>
      </c>
      <c r="V996" s="22">
        <v>44581</v>
      </c>
      <c r="W996" s="23">
        <v>3</v>
      </c>
      <c r="X996" s="23" t="s">
        <v>6726</v>
      </c>
    </row>
    <row r="997" spans="1:24" x14ac:dyDescent="0.25">
      <c r="A997" s="36" t="str">
        <f t="shared" si="90"/>
        <v>1707</v>
      </c>
      <c r="B997" s="36" t="str">
        <f t="shared" si="91"/>
        <v>北</v>
      </c>
      <c r="C997" s="36" t="str">
        <f t="shared" si="92"/>
        <v>其他B</v>
      </c>
      <c r="D997" s="37" t="str">
        <f t="shared" si="93"/>
        <v>0996</v>
      </c>
      <c r="E997" s="25" t="str">
        <f t="shared" si="95"/>
        <v>1707-北-其他B-0996</v>
      </c>
      <c r="F997" s="35" t="str">
        <f t="shared" si="94"/>
        <v>許O隆</v>
      </c>
      <c r="G997" s="22">
        <v>42946</v>
      </c>
      <c r="H997" s="23" t="s">
        <v>6727</v>
      </c>
      <c r="I997" s="23" t="s">
        <v>71</v>
      </c>
      <c r="J997" s="23" t="s">
        <v>18</v>
      </c>
      <c r="K997" s="23" t="s">
        <v>6728</v>
      </c>
      <c r="L997" s="23" t="s">
        <v>6729</v>
      </c>
      <c r="M997" s="23" t="s">
        <v>21</v>
      </c>
      <c r="N997" s="23" t="s">
        <v>6730</v>
      </c>
      <c r="O997" s="22">
        <v>42498</v>
      </c>
      <c r="P997" s="22">
        <v>42652</v>
      </c>
      <c r="Q997" s="26">
        <v>42798</v>
      </c>
      <c r="R997" s="23" t="s">
        <v>23</v>
      </c>
      <c r="S997" s="23" t="s">
        <v>6731</v>
      </c>
      <c r="T997" s="23" t="s">
        <v>49</v>
      </c>
      <c r="U997" s="22">
        <v>44964</v>
      </c>
      <c r="V997" s="22">
        <v>43867</v>
      </c>
      <c r="W997" s="23">
        <v>3</v>
      </c>
      <c r="X997" s="23" t="s">
        <v>6732</v>
      </c>
    </row>
    <row r="998" spans="1:24" x14ac:dyDescent="0.25">
      <c r="A998" s="36" t="str">
        <f t="shared" si="90"/>
        <v>1707</v>
      </c>
      <c r="B998" s="36" t="str">
        <f t="shared" si="91"/>
        <v>中</v>
      </c>
      <c r="C998" s="36" t="str">
        <f t="shared" si="92"/>
        <v>金融B</v>
      </c>
      <c r="D998" s="37" t="str">
        <f t="shared" si="93"/>
        <v>0997</v>
      </c>
      <c r="E998" s="25" t="str">
        <f t="shared" si="95"/>
        <v>1707-中-金融A-0997</v>
      </c>
      <c r="F998" s="35" t="str">
        <f t="shared" si="94"/>
        <v>張O謀</v>
      </c>
      <c r="G998" s="22">
        <v>42947</v>
      </c>
      <c r="H998" s="23" t="s">
        <v>6733</v>
      </c>
      <c r="I998" s="23" t="s">
        <v>52</v>
      </c>
      <c r="J998" s="23" t="s">
        <v>2618</v>
      </c>
      <c r="K998" s="23" t="s">
        <v>6734</v>
      </c>
      <c r="L998" s="23" t="s">
        <v>6735</v>
      </c>
      <c r="M998" s="23" t="s">
        <v>21</v>
      </c>
      <c r="N998" s="23" t="s">
        <v>6736</v>
      </c>
      <c r="O998" s="22">
        <v>42498</v>
      </c>
      <c r="P998" s="22">
        <v>42652</v>
      </c>
      <c r="Q998" s="26">
        <v>42798</v>
      </c>
      <c r="R998" s="23" t="s">
        <v>23</v>
      </c>
      <c r="S998" s="23" t="s">
        <v>6737</v>
      </c>
      <c r="T998" s="23" t="s">
        <v>25</v>
      </c>
      <c r="U998" s="22">
        <v>42543</v>
      </c>
      <c r="V998" s="22">
        <v>45098</v>
      </c>
      <c r="W998" s="23">
        <v>3</v>
      </c>
      <c r="X998" s="23" t="s">
        <v>6738</v>
      </c>
    </row>
    <row r="999" spans="1:24" x14ac:dyDescent="0.25">
      <c r="A999" s="36" t="str">
        <f t="shared" si="90"/>
        <v>1707</v>
      </c>
      <c r="B999" s="36" t="str">
        <f t="shared" si="91"/>
        <v>北</v>
      </c>
      <c r="C999" s="36" t="str">
        <f t="shared" si="92"/>
        <v>公家A</v>
      </c>
      <c r="D999" s="37" t="str">
        <f t="shared" si="93"/>
        <v>0998</v>
      </c>
      <c r="E999" s="25" t="str">
        <f t="shared" si="95"/>
        <v>1707-北-公家A-0998</v>
      </c>
      <c r="F999" s="35" t="str">
        <f t="shared" si="94"/>
        <v>陳O芬</v>
      </c>
      <c r="G999" s="22">
        <v>42947</v>
      </c>
      <c r="H999" s="23" t="s">
        <v>6739</v>
      </c>
      <c r="I999" s="23" t="s">
        <v>213</v>
      </c>
      <c r="J999" s="23" t="s">
        <v>18</v>
      </c>
      <c r="K999" s="23" t="s">
        <v>6740</v>
      </c>
      <c r="L999" s="23" t="s">
        <v>6741</v>
      </c>
      <c r="M999" s="23" t="s">
        <v>31</v>
      </c>
      <c r="N999" s="23" t="s">
        <v>1015</v>
      </c>
      <c r="O999" s="22">
        <v>42498</v>
      </c>
      <c r="P999" s="22">
        <v>42652</v>
      </c>
      <c r="Q999" s="26">
        <v>42798</v>
      </c>
      <c r="R999" s="23" t="s">
        <v>23</v>
      </c>
      <c r="S999" s="23" t="s">
        <v>6742</v>
      </c>
      <c r="T999" s="23" t="s">
        <v>25</v>
      </c>
      <c r="U999" s="22">
        <v>44965</v>
      </c>
      <c r="V999" s="22">
        <v>43868</v>
      </c>
      <c r="W999" s="23">
        <v>3</v>
      </c>
      <c r="X999" s="23" t="s">
        <v>6743</v>
      </c>
    </row>
    <row r="1000" spans="1:24" x14ac:dyDescent="0.25">
      <c r="A1000" s="36" t="str">
        <f t="shared" si="90"/>
        <v>1707</v>
      </c>
      <c r="B1000" s="36" t="str">
        <f t="shared" si="91"/>
        <v>北</v>
      </c>
      <c r="C1000" s="36" t="str">
        <f t="shared" si="92"/>
        <v>民營A</v>
      </c>
      <c r="D1000" s="37" t="str">
        <f t="shared" si="93"/>
        <v>0999</v>
      </c>
      <c r="E1000" s="25" t="str">
        <f t="shared" si="95"/>
        <v>1707-北-民營A-0999</v>
      </c>
      <c r="F1000" s="35" t="str">
        <f t="shared" si="94"/>
        <v>盧O村</v>
      </c>
      <c r="G1000" s="22">
        <v>42947</v>
      </c>
      <c r="H1000" s="23" t="s">
        <v>6744</v>
      </c>
      <c r="I1000" s="23" t="s">
        <v>84</v>
      </c>
      <c r="J1000" s="23" t="s">
        <v>18</v>
      </c>
      <c r="K1000" s="23" t="s">
        <v>6745</v>
      </c>
      <c r="L1000" s="23" t="s">
        <v>6746</v>
      </c>
      <c r="M1000" s="23" t="s">
        <v>995</v>
      </c>
      <c r="N1000" s="23" t="s">
        <v>6747</v>
      </c>
      <c r="O1000" s="22">
        <v>42498</v>
      </c>
      <c r="P1000" s="22">
        <v>42652</v>
      </c>
      <c r="Q1000" s="26">
        <v>42798</v>
      </c>
      <c r="R1000" s="23" t="s">
        <v>23</v>
      </c>
      <c r="S1000" s="23" t="s">
        <v>6748</v>
      </c>
      <c r="T1000" s="23" t="s">
        <v>49</v>
      </c>
      <c r="U1000" s="22">
        <v>45128</v>
      </c>
      <c r="V1000" s="22">
        <v>44032</v>
      </c>
      <c r="W1000" s="23">
        <v>3</v>
      </c>
      <c r="X1000" s="23" t="s">
        <v>6749</v>
      </c>
    </row>
    <row r="1001" spans="1:24" x14ac:dyDescent="0.25">
      <c r="A1001" s="36" t="str">
        <f t="shared" si="90"/>
        <v>1707</v>
      </c>
      <c r="B1001" s="36" t="str">
        <f t="shared" si="91"/>
        <v>北</v>
      </c>
      <c r="C1001" s="36" t="str">
        <f t="shared" si="92"/>
        <v>私人A</v>
      </c>
      <c r="D1001" s="37" t="str">
        <f t="shared" si="93"/>
        <v>1000</v>
      </c>
      <c r="E1001" s="25" t="str">
        <f t="shared" si="95"/>
        <v>1707-北-私人A-1000</v>
      </c>
      <c r="F1001" s="35" t="str">
        <f t="shared" si="94"/>
        <v>吳O和</v>
      </c>
      <c r="G1001" s="22">
        <v>42947</v>
      </c>
      <c r="H1001" s="23" t="s">
        <v>6750</v>
      </c>
      <c r="I1001" s="23" t="s">
        <v>524</v>
      </c>
      <c r="J1001" s="23" t="s">
        <v>18</v>
      </c>
      <c r="K1001" s="23" t="s">
        <v>1869</v>
      </c>
      <c r="L1001" s="23" t="s">
        <v>6751</v>
      </c>
      <c r="M1001" s="23" t="s">
        <v>31</v>
      </c>
      <c r="N1001" s="23" t="s">
        <v>6570</v>
      </c>
      <c r="O1001" s="22">
        <v>42498</v>
      </c>
      <c r="P1001" s="22">
        <v>42652</v>
      </c>
      <c r="Q1001" s="22">
        <v>42798</v>
      </c>
      <c r="R1001" s="23" t="s">
        <v>23</v>
      </c>
      <c r="S1001" s="23" t="s">
        <v>6752</v>
      </c>
      <c r="T1001" s="23" t="s">
        <v>25</v>
      </c>
      <c r="U1001" s="22">
        <v>44763</v>
      </c>
      <c r="V1001" s="22">
        <v>44397</v>
      </c>
      <c r="W1001" s="23">
        <v>3</v>
      </c>
      <c r="X1001" s="23" t="s">
        <v>6753</v>
      </c>
    </row>
    <row r="1002" spans="1:24" x14ac:dyDescent="0.25">
      <c r="A1002" s="36" t="str">
        <f t="shared" si="90"/>
        <v>1707</v>
      </c>
      <c r="B1002" s="36" t="str">
        <f t="shared" si="91"/>
        <v>北</v>
      </c>
      <c r="C1002" s="36" t="str">
        <f t="shared" si="92"/>
        <v>金融A</v>
      </c>
      <c r="D1002" s="37" t="str">
        <f t="shared" si="93"/>
        <v>1001</v>
      </c>
      <c r="E1002" s="25" t="str">
        <f t="shared" si="95"/>
        <v>1707-北-金融B-1001</v>
      </c>
      <c r="F1002" s="35" t="str">
        <f t="shared" si="94"/>
        <v>張O烈</v>
      </c>
      <c r="G1002" s="22">
        <v>42947</v>
      </c>
      <c r="H1002" s="23" t="s">
        <v>6754</v>
      </c>
      <c r="I1002" s="23" t="s">
        <v>97</v>
      </c>
      <c r="J1002" s="23" t="s">
        <v>18</v>
      </c>
      <c r="K1002" s="23" t="s">
        <v>6755</v>
      </c>
      <c r="L1002" s="23" t="s">
        <v>6756</v>
      </c>
      <c r="M1002" s="23" t="s">
        <v>21</v>
      </c>
      <c r="N1002" s="23" t="s">
        <v>6757</v>
      </c>
      <c r="O1002" s="22">
        <v>42498</v>
      </c>
      <c r="P1002" s="22">
        <v>42652</v>
      </c>
      <c r="Q1002" s="26">
        <v>42798</v>
      </c>
      <c r="R1002" s="23" t="s">
        <v>23</v>
      </c>
      <c r="S1002" s="23" t="s">
        <v>6758</v>
      </c>
      <c r="T1002" s="23" t="s">
        <v>41</v>
      </c>
      <c r="U1002" s="22">
        <v>42757</v>
      </c>
      <c r="V1002" s="22">
        <v>44582</v>
      </c>
      <c r="W1002" s="23">
        <v>3</v>
      </c>
      <c r="X1002" s="23" t="s">
        <v>6759</v>
      </c>
    </row>
    <row r="1003" spans="1:24" x14ac:dyDescent="0.25">
      <c r="A1003" s="36" t="str">
        <f t="shared" si="90"/>
        <v>1708</v>
      </c>
      <c r="B1003" s="36" t="str">
        <f t="shared" si="91"/>
        <v>中</v>
      </c>
      <c r="C1003" s="36" t="str">
        <f t="shared" si="92"/>
        <v>其他B</v>
      </c>
      <c r="D1003" s="37" t="str">
        <f t="shared" si="93"/>
        <v>1002</v>
      </c>
      <c r="E1003" s="25" t="str">
        <f t="shared" si="95"/>
        <v>1708-中-其他B-1002</v>
      </c>
      <c r="F1003" s="35" t="str">
        <f t="shared" si="94"/>
        <v>盧O融</v>
      </c>
      <c r="G1003" s="22">
        <v>42948</v>
      </c>
      <c r="H1003" s="23" t="s">
        <v>6760</v>
      </c>
      <c r="I1003" s="23" t="s">
        <v>71</v>
      </c>
      <c r="J1003" s="23" t="s">
        <v>2618</v>
      </c>
      <c r="K1003" s="23" t="s">
        <v>6761</v>
      </c>
      <c r="L1003" s="23" t="s">
        <v>6762</v>
      </c>
      <c r="M1003" s="23" t="s">
        <v>972</v>
      </c>
      <c r="N1003" s="23" t="s">
        <v>6763</v>
      </c>
      <c r="O1003" s="22">
        <v>42498</v>
      </c>
      <c r="P1003" s="22">
        <v>42652</v>
      </c>
      <c r="Q1003" s="26">
        <v>42798</v>
      </c>
      <c r="R1003" s="23" t="s">
        <v>23</v>
      </c>
      <c r="S1003" s="23" t="s">
        <v>6764</v>
      </c>
      <c r="T1003" s="23" t="s">
        <v>34</v>
      </c>
      <c r="U1003" s="22">
        <v>42544</v>
      </c>
      <c r="V1003" s="22">
        <v>45099</v>
      </c>
      <c r="W1003" s="23">
        <v>3</v>
      </c>
      <c r="X1003" s="23" t="s">
        <v>6765</v>
      </c>
    </row>
    <row r="1004" spans="1:24" x14ac:dyDescent="0.25">
      <c r="A1004" s="36" t="str">
        <f t="shared" si="90"/>
        <v>1708</v>
      </c>
      <c r="B1004" s="36" t="str">
        <f t="shared" si="91"/>
        <v>北</v>
      </c>
      <c r="C1004" s="36" t="str">
        <f t="shared" si="92"/>
        <v>民營B</v>
      </c>
      <c r="D1004" s="37" t="str">
        <f t="shared" si="93"/>
        <v>1003</v>
      </c>
      <c r="E1004" s="25" t="str">
        <f t="shared" si="95"/>
        <v>1708-北-民營A-1003</v>
      </c>
      <c r="F1004" s="35" t="str">
        <f t="shared" si="94"/>
        <v>趙O榮</v>
      </c>
      <c r="G1004" s="22">
        <v>42948</v>
      </c>
      <c r="H1004" s="23" t="s">
        <v>6766</v>
      </c>
      <c r="I1004" s="23" t="s">
        <v>84</v>
      </c>
      <c r="J1004" s="23" t="s">
        <v>18</v>
      </c>
      <c r="K1004" s="23" t="s">
        <v>6767</v>
      </c>
      <c r="L1004" s="23" t="s">
        <v>6768</v>
      </c>
      <c r="M1004" s="23" t="s">
        <v>995</v>
      </c>
      <c r="N1004" s="23" t="s">
        <v>6769</v>
      </c>
      <c r="O1004" s="22">
        <v>42498</v>
      </c>
      <c r="P1004" s="22">
        <v>42652</v>
      </c>
      <c r="Q1004" s="26">
        <v>42798</v>
      </c>
      <c r="R1004" s="23" t="s">
        <v>23</v>
      </c>
      <c r="S1004" s="23" t="s">
        <v>6770</v>
      </c>
      <c r="T1004" s="23" t="s">
        <v>34</v>
      </c>
      <c r="U1004" s="22">
        <v>44966</v>
      </c>
      <c r="V1004" s="22">
        <v>43869</v>
      </c>
      <c r="W1004" s="23">
        <v>3</v>
      </c>
      <c r="X1004" s="23" t="s">
        <v>6771</v>
      </c>
    </row>
    <row r="1005" spans="1:24" x14ac:dyDescent="0.25">
      <c r="A1005" s="36" t="str">
        <f t="shared" si="90"/>
        <v>1708</v>
      </c>
      <c r="B1005" s="36" t="str">
        <f t="shared" si="91"/>
        <v>北</v>
      </c>
      <c r="C1005" s="36" t="str">
        <f t="shared" si="92"/>
        <v>其他A</v>
      </c>
      <c r="D1005" s="37" t="str">
        <f t="shared" si="93"/>
        <v>1004</v>
      </c>
      <c r="E1005" s="25" t="str">
        <f t="shared" si="95"/>
        <v>1708-北-其他C-1004</v>
      </c>
      <c r="F1005" s="35" t="str">
        <f t="shared" si="94"/>
        <v>許O彬</v>
      </c>
      <c r="G1005" s="22">
        <v>42948</v>
      </c>
      <c r="H1005" s="23" t="s">
        <v>6772</v>
      </c>
      <c r="I1005" s="23" t="s">
        <v>124</v>
      </c>
      <c r="J1005" s="23" t="s">
        <v>18</v>
      </c>
      <c r="K1005" s="23" t="s">
        <v>6773</v>
      </c>
      <c r="L1005" s="23" t="s">
        <v>6774</v>
      </c>
      <c r="M1005" s="23" t="s">
        <v>995</v>
      </c>
      <c r="N1005" s="23" t="s">
        <v>22</v>
      </c>
      <c r="O1005" s="22">
        <v>42498</v>
      </c>
      <c r="P1005" s="22">
        <v>42652</v>
      </c>
      <c r="Q1005" s="22">
        <v>42798</v>
      </c>
      <c r="R1005" s="23" t="s">
        <v>23</v>
      </c>
      <c r="S1005" s="23" t="s">
        <v>6775</v>
      </c>
      <c r="T1005" s="23" t="s">
        <v>34</v>
      </c>
      <c r="U1005" s="22">
        <v>44764</v>
      </c>
      <c r="V1005" s="22">
        <v>44398</v>
      </c>
      <c r="W1005" s="23">
        <v>3</v>
      </c>
      <c r="X1005" s="23" t="s">
        <v>6776</v>
      </c>
    </row>
    <row r="1006" spans="1:24" x14ac:dyDescent="0.25">
      <c r="A1006" s="36" t="str">
        <f t="shared" si="90"/>
        <v>1708</v>
      </c>
      <c r="B1006" s="36" t="str">
        <f t="shared" si="91"/>
        <v>北</v>
      </c>
      <c r="C1006" s="36" t="str">
        <f t="shared" si="92"/>
        <v>金融C</v>
      </c>
      <c r="D1006" s="37" t="str">
        <f t="shared" si="93"/>
        <v>1005</v>
      </c>
      <c r="E1006" s="25" t="str">
        <f t="shared" si="95"/>
        <v>1708-北-金融C-1005</v>
      </c>
      <c r="F1006" s="35" t="str">
        <f t="shared" si="94"/>
        <v>梅O</v>
      </c>
      <c r="G1006" s="22">
        <v>42948</v>
      </c>
      <c r="H1006" s="23" t="s">
        <v>6777</v>
      </c>
      <c r="I1006" s="23" t="s">
        <v>154</v>
      </c>
      <c r="J1006" s="23" t="s">
        <v>18</v>
      </c>
      <c r="K1006" s="23" t="s">
        <v>6778</v>
      </c>
      <c r="L1006" s="23" t="s">
        <v>6779</v>
      </c>
      <c r="M1006" s="23" t="s">
        <v>31</v>
      </c>
      <c r="N1006" s="23" t="s">
        <v>6780</v>
      </c>
      <c r="O1006" s="22">
        <v>42498</v>
      </c>
      <c r="P1006" s="22">
        <v>42652</v>
      </c>
      <c r="Q1006" s="26">
        <v>42798</v>
      </c>
      <c r="R1006" s="23" t="s">
        <v>23</v>
      </c>
      <c r="S1006" s="23" t="s">
        <v>6781</v>
      </c>
      <c r="T1006" s="23" t="s">
        <v>49</v>
      </c>
      <c r="U1006" s="22">
        <v>42758</v>
      </c>
      <c r="V1006" s="22">
        <v>44583</v>
      </c>
      <c r="W1006" s="23">
        <v>3</v>
      </c>
      <c r="X1006" s="23" t="s">
        <v>6782</v>
      </c>
    </row>
    <row r="1007" spans="1:24" x14ac:dyDescent="0.25">
      <c r="A1007" s="36" t="str">
        <f t="shared" si="90"/>
        <v>1708</v>
      </c>
      <c r="B1007" s="36" t="str">
        <f t="shared" si="91"/>
        <v>北</v>
      </c>
      <c r="C1007" s="36" t="str">
        <f t="shared" si="92"/>
        <v>金融C</v>
      </c>
      <c r="D1007" s="37" t="str">
        <f t="shared" si="93"/>
        <v>1006</v>
      </c>
      <c r="E1007" s="25" t="str">
        <f t="shared" si="95"/>
        <v>1708-北-金融A-1006</v>
      </c>
      <c r="F1007" s="35" t="str">
        <f t="shared" si="94"/>
        <v>張O滿</v>
      </c>
      <c r="G1007" s="22">
        <v>42948</v>
      </c>
      <c r="H1007" s="23" t="s">
        <v>6783</v>
      </c>
      <c r="I1007" s="23" t="s">
        <v>52</v>
      </c>
      <c r="J1007" s="23" t="s">
        <v>18</v>
      </c>
      <c r="K1007" s="23" t="s">
        <v>6784</v>
      </c>
      <c r="L1007" s="23" t="s">
        <v>6785</v>
      </c>
      <c r="M1007" s="23" t="s">
        <v>21</v>
      </c>
      <c r="N1007" s="23" t="s">
        <v>67</v>
      </c>
      <c r="O1007" s="22">
        <v>42498</v>
      </c>
      <c r="P1007" s="22">
        <v>42652</v>
      </c>
      <c r="Q1007" s="26">
        <v>42798</v>
      </c>
      <c r="R1007" s="23" t="s">
        <v>23</v>
      </c>
      <c r="S1007" s="23" t="s">
        <v>6786</v>
      </c>
      <c r="T1007" s="23" t="s">
        <v>25</v>
      </c>
      <c r="U1007" s="22">
        <v>45129</v>
      </c>
      <c r="V1007" s="22">
        <v>44033</v>
      </c>
      <c r="W1007" s="23">
        <v>3</v>
      </c>
      <c r="X1007" s="23" t="s">
        <v>6787</v>
      </c>
    </row>
    <row r="1008" spans="1:24" x14ac:dyDescent="0.25">
      <c r="A1008" s="36" t="str">
        <f t="shared" si="90"/>
        <v>1708</v>
      </c>
      <c r="B1008" s="36" t="str">
        <f t="shared" si="91"/>
        <v>北</v>
      </c>
      <c r="C1008" s="36" t="str">
        <f t="shared" si="92"/>
        <v>公家A</v>
      </c>
      <c r="D1008" s="37" t="str">
        <f t="shared" si="93"/>
        <v>1007</v>
      </c>
      <c r="E1008" s="25" t="str">
        <f t="shared" si="95"/>
        <v>1708-北-公家A-1007</v>
      </c>
      <c r="F1008" s="35" t="str">
        <f t="shared" si="94"/>
        <v>洪O宇</v>
      </c>
      <c r="G1008" s="22">
        <v>42949</v>
      </c>
      <c r="H1008" s="23" t="s">
        <v>6788</v>
      </c>
      <c r="I1008" s="23" t="s">
        <v>213</v>
      </c>
      <c r="J1008" s="23" t="s">
        <v>18</v>
      </c>
      <c r="K1008" s="23" t="s">
        <v>6789</v>
      </c>
      <c r="L1008" s="23" t="s">
        <v>6790</v>
      </c>
      <c r="M1008" s="23" t="s">
        <v>31</v>
      </c>
      <c r="N1008" s="23" t="s">
        <v>6791</v>
      </c>
      <c r="O1008" s="22">
        <v>42498</v>
      </c>
      <c r="P1008" s="22">
        <v>42652</v>
      </c>
      <c r="Q1008" s="26">
        <v>42798</v>
      </c>
      <c r="R1008" s="23" t="s">
        <v>23</v>
      </c>
      <c r="S1008" s="23" t="s">
        <v>6792</v>
      </c>
      <c r="T1008" s="23" t="s">
        <v>41</v>
      </c>
      <c r="U1008" s="22">
        <v>42545</v>
      </c>
      <c r="V1008" s="22">
        <v>45100</v>
      </c>
      <c r="W1008" s="23">
        <v>3</v>
      </c>
      <c r="X1008" s="23" t="s">
        <v>6793</v>
      </c>
    </row>
    <row r="1009" spans="1:24" x14ac:dyDescent="0.25">
      <c r="A1009" s="36" t="str">
        <f t="shared" si="90"/>
        <v>1708</v>
      </c>
      <c r="B1009" s="36" t="str">
        <f t="shared" si="91"/>
        <v>北</v>
      </c>
      <c r="C1009" s="36" t="str">
        <f t="shared" si="92"/>
        <v>公家A</v>
      </c>
      <c r="D1009" s="37" t="str">
        <f t="shared" si="93"/>
        <v>1008</v>
      </c>
      <c r="E1009" s="25" t="str">
        <f t="shared" si="95"/>
        <v>1708-北-公家B-1008</v>
      </c>
      <c r="F1009" s="35" t="str">
        <f t="shared" si="94"/>
        <v>陳O</v>
      </c>
      <c r="G1009" s="22">
        <v>42949</v>
      </c>
      <c r="H1009" s="23" t="s">
        <v>6794</v>
      </c>
      <c r="I1009" s="23" t="s">
        <v>137</v>
      </c>
      <c r="J1009" s="23" t="s">
        <v>18</v>
      </c>
      <c r="K1009" s="23" t="s">
        <v>6795</v>
      </c>
      <c r="L1009" s="23" t="s">
        <v>6796</v>
      </c>
      <c r="M1009" s="23" t="s">
        <v>21</v>
      </c>
      <c r="N1009" s="23" t="s">
        <v>6797</v>
      </c>
      <c r="O1009" s="22">
        <v>42498</v>
      </c>
      <c r="P1009" s="22">
        <v>42652</v>
      </c>
      <c r="Q1009" s="22">
        <v>42798</v>
      </c>
      <c r="R1009" s="23" t="s">
        <v>23</v>
      </c>
      <c r="S1009" s="23" t="s">
        <v>6798</v>
      </c>
      <c r="T1009" s="23" t="s">
        <v>41</v>
      </c>
      <c r="U1009" s="22">
        <v>44765</v>
      </c>
      <c r="V1009" s="22">
        <v>44399</v>
      </c>
      <c r="W1009" s="23">
        <v>3</v>
      </c>
      <c r="X1009" s="23" t="s">
        <v>6799</v>
      </c>
    </row>
    <row r="1010" spans="1:24" x14ac:dyDescent="0.25">
      <c r="A1010" s="36" t="str">
        <f t="shared" si="90"/>
        <v>1708</v>
      </c>
      <c r="B1010" s="36" t="str">
        <f t="shared" si="91"/>
        <v>北</v>
      </c>
      <c r="C1010" s="36" t="str">
        <f t="shared" si="92"/>
        <v>金融B</v>
      </c>
      <c r="D1010" s="37" t="str">
        <f t="shared" si="93"/>
        <v>1009</v>
      </c>
      <c r="E1010" s="25" t="str">
        <f t="shared" si="95"/>
        <v>1708-北-金融A-1009</v>
      </c>
      <c r="F1010" s="35" t="str">
        <f t="shared" si="94"/>
        <v>朱O萍</v>
      </c>
      <c r="G1010" s="22">
        <v>42949</v>
      </c>
      <c r="H1010" s="23" t="s">
        <v>6800</v>
      </c>
      <c r="I1010" s="23" t="s">
        <v>52</v>
      </c>
      <c r="J1010" s="23" t="s">
        <v>18</v>
      </c>
      <c r="K1010" s="23" t="s">
        <v>6801</v>
      </c>
      <c r="L1010" s="23" t="s">
        <v>6802</v>
      </c>
      <c r="M1010" s="23" t="s">
        <v>21</v>
      </c>
      <c r="N1010" s="23" t="s">
        <v>6803</v>
      </c>
      <c r="O1010" s="22">
        <v>42498</v>
      </c>
      <c r="P1010" s="22">
        <v>42652</v>
      </c>
      <c r="Q1010" s="26">
        <v>42798</v>
      </c>
      <c r="R1010" s="23" t="s">
        <v>23</v>
      </c>
      <c r="S1010" s="23" t="s">
        <v>6804</v>
      </c>
      <c r="T1010" s="23" t="s">
        <v>25</v>
      </c>
      <c r="U1010" s="22">
        <v>42759</v>
      </c>
      <c r="V1010" s="22">
        <v>44584</v>
      </c>
      <c r="W1010" s="23">
        <v>3</v>
      </c>
      <c r="X1010" s="23" t="s">
        <v>6805</v>
      </c>
    </row>
    <row r="1011" spans="1:24" x14ac:dyDescent="0.25">
      <c r="A1011" s="36" t="str">
        <f t="shared" si="90"/>
        <v>1708</v>
      </c>
      <c r="B1011" s="36" t="str">
        <f t="shared" si="91"/>
        <v>北</v>
      </c>
      <c r="C1011" s="36" t="str">
        <f t="shared" si="92"/>
        <v>金融A</v>
      </c>
      <c r="D1011" s="37" t="str">
        <f t="shared" si="93"/>
        <v>1010</v>
      </c>
      <c r="E1011" s="25" t="str">
        <f t="shared" si="95"/>
        <v>1708-北-金融A-1010</v>
      </c>
      <c r="F1011" s="35" t="str">
        <f t="shared" si="94"/>
        <v>宋O光</v>
      </c>
      <c r="G1011" s="22">
        <v>42949</v>
      </c>
      <c r="H1011" s="23" t="s">
        <v>6806</v>
      </c>
      <c r="I1011" s="23" t="s">
        <v>52</v>
      </c>
      <c r="J1011" s="23" t="s">
        <v>18</v>
      </c>
      <c r="K1011" s="23" t="s">
        <v>6807</v>
      </c>
      <c r="L1011" s="23" t="s">
        <v>6808</v>
      </c>
      <c r="M1011" s="23" t="s">
        <v>21</v>
      </c>
      <c r="N1011" s="23" t="s">
        <v>6809</v>
      </c>
      <c r="O1011" s="22">
        <v>42498</v>
      </c>
      <c r="P1011" s="22">
        <v>42652</v>
      </c>
      <c r="Q1011" s="26">
        <v>42798</v>
      </c>
      <c r="R1011" s="23" t="s">
        <v>23</v>
      </c>
      <c r="S1011" s="23" t="s">
        <v>6810</v>
      </c>
      <c r="T1011" s="23" t="s">
        <v>41</v>
      </c>
      <c r="U1011" s="22">
        <v>44967</v>
      </c>
      <c r="V1011" s="22">
        <v>43870</v>
      </c>
      <c r="W1011" s="23">
        <v>3</v>
      </c>
      <c r="X1011" s="23" t="s">
        <v>6811</v>
      </c>
    </row>
    <row r="1012" spans="1:24" x14ac:dyDescent="0.25">
      <c r="A1012" s="36" t="str">
        <f t="shared" si="90"/>
        <v>1708</v>
      </c>
      <c r="B1012" s="36" t="str">
        <f t="shared" si="91"/>
        <v>北</v>
      </c>
      <c r="C1012" s="36" t="str">
        <f t="shared" si="92"/>
        <v>金融A</v>
      </c>
      <c r="D1012" s="37" t="str">
        <f t="shared" si="93"/>
        <v>1011</v>
      </c>
      <c r="E1012" s="25" t="str">
        <f t="shared" si="95"/>
        <v>1708-北-金融B-1011</v>
      </c>
      <c r="F1012" s="35" t="str">
        <f t="shared" si="94"/>
        <v>陳O淇</v>
      </c>
      <c r="G1012" s="22">
        <v>42949</v>
      </c>
      <c r="H1012" s="23" t="s">
        <v>6812</v>
      </c>
      <c r="I1012" s="23" t="s">
        <v>97</v>
      </c>
      <c r="J1012" s="23" t="s">
        <v>18</v>
      </c>
      <c r="K1012" s="23" t="s">
        <v>6813</v>
      </c>
      <c r="L1012" s="23" t="s">
        <v>6814</v>
      </c>
      <c r="M1012" s="23" t="s">
        <v>31</v>
      </c>
      <c r="N1012" s="23" t="s">
        <v>6815</v>
      </c>
      <c r="O1012" s="22">
        <v>42498</v>
      </c>
      <c r="P1012" s="22">
        <v>42652</v>
      </c>
      <c r="Q1012" s="26">
        <v>42798</v>
      </c>
      <c r="R1012" s="23" t="s">
        <v>23</v>
      </c>
      <c r="S1012" s="23" t="s">
        <v>6816</v>
      </c>
      <c r="T1012" s="23" t="s">
        <v>34</v>
      </c>
      <c r="U1012" s="22">
        <v>45130</v>
      </c>
      <c r="V1012" s="22">
        <v>44034</v>
      </c>
      <c r="W1012" s="23">
        <v>3</v>
      </c>
      <c r="X1012" s="23" t="s">
        <v>6817</v>
      </c>
    </row>
    <row r="1013" spans="1:24" x14ac:dyDescent="0.25">
      <c r="A1013" s="36" t="str">
        <f t="shared" si="90"/>
        <v>1708</v>
      </c>
      <c r="B1013" s="36" t="str">
        <f t="shared" si="91"/>
        <v>北</v>
      </c>
      <c r="C1013" s="36" t="str">
        <f t="shared" si="92"/>
        <v>公家B</v>
      </c>
      <c r="D1013" s="37" t="str">
        <f t="shared" si="93"/>
        <v>1012</v>
      </c>
      <c r="E1013" s="25" t="str">
        <f t="shared" si="95"/>
        <v>1708-北-公家B-1012</v>
      </c>
      <c r="F1013" s="35" t="str">
        <f t="shared" si="94"/>
        <v>陳O瑜</v>
      </c>
      <c r="G1013" s="22">
        <v>42950</v>
      </c>
      <c r="H1013" s="23" t="s">
        <v>6818</v>
      </c>
      <c r="I1013" s="23" t="s">
        <v>137</v>
      </c>
      <c r="J1013" s="23" t="s">
        <v>18</v>
      </c>
      <c r="K1013" s="23" t="s">
        <v>6819</v>
      </c>
      <c r="L1013" s="23" t="s">
        <v>6820</v>
      </c>
      <c r="M1013" s="23" t="s">
        <v>995</v>
      </c>
      <c r="N1013" s="23" t="s">
        <v>5381</v>
      </c>
      <c r="O1013" s="22">
        <v>42498</v>
      </c>
      <c r="P1013" s="22">
        <v>42652</v>
      </c>
      <c r="Q1013" s="26">
        <v>42798</v>
      </c>
      <c r="R1013" s="23" t="s">
        <v>23</v>
      </c>
      <c r="S1013" s="23" t="s">
        <v>6821</v>
      </c>
      <c r="T1013" s="23" t="s">
        <v>41</v>
      </c>
      <c r="U1013" s="22">
        <v>45131</v>
      </c>
      <c r="V1013" s="22">
        <v>44035</v>
      </c>
      <c r="W1013" s="23">
        <v>3</v>
      </c>
      <c r="X1013" s="23" t="s">
        <v>6822</v>
      </c>
    </row>
    <row r="1014" spans="1:24" x14ac:dyDescent="0.25">
      <c r="A1014" s="36" t="str">
        <f t="shared" si="90"/>
        <v>1708</v>
      </c>
      <c r="B1014" s="36" t="str">
        <f t="shared" si="91"/>
        <v>北</v>
      </c>
      <c r="C1014" s="36" t="str">
        <f t="shared" si="92"/>
        <v>公家B</v>
      </c>
      <c r="D1014" s="37" t="str">
        <f t="shared" si="93"/>
        <v>1013</v>
      </c>
      <c r="E1014" s="25" t="str">
        <f t="shared" si="95"/>
        <v>1708-北-公家C-1013</v>
      </c>
      <c r="F1014" s="35" t="str">
        <f t="shared" si="94"/>
        <v>周O勲</v>
      </c>
      <c r="G1014" s="22">
        <v>42950</v>
      </c>
      <c r="H1014" s="23" t="s">
        <v>6823</v>
      </c>
      <c r="I1014" s="23" t="s">
        <v>104</v>
      </c>
      <c r="J1014" s="23" t="s">
        <v>18</v>
      </c>
      <c r="K1014" s="23" t="s">
        <v>6824</v>
      </c>
      <c r="L1014" s="23" t="s">
        <v>6825</v>
      </c>
      <c r="M1014" s="23" t="s">
        <v>31</v>
      </c>
      <c r="N1014" s="23" t="s">
        <v>6826</v>
      </c>
      <c r="O1014" s="22">
        <v>42498</v>
      </c>
      <c r="P1014" s="22">
        <v>42652</v>
      </c>
      <c r="Q1014" s="22">
        <v>42798</v>
      </c>
      <c r="R1014" s="23" t="s">
        <v>23</v>
      </c>
      <c r="S1014" s="23" t="s">
        <v>6827</v>
      </c>
      <c r="T1014" s="23" t="s">
        <v>49</v>
      </c>
      <c r="U1014" s="22">
        <v>44766</v>
      </c>
      <c r="V1014" s="22">
        <v>44400</v>
      </c>
      <c r="W1014" s="23">
        <v>3</v>
      </c>
      <c r="X1014" s="23" t="s">
        <v>6828</v>
      </c>
    </row>
    <row r="1015" spans="1:24" x14ac:dyDescent="0.25">
      <c r="A1015" s="36" t="str">
        <f t="shared" si="90"/>
        <v>1708</v>
      </c>
      <c r="B1015" s="36" t="str">
        <f t="shared" si="91"/>
        <v>北</v>
      </c>
      <c r="C1015" s="36" t="str">
        <f t="shared" si="92"/>
        <v>民營C</v>
      </c>
      <c r="D1015" s="37" t="str">
        <f t="shared" si="93"/>
        <v>1014</v>
      </c>
      <c r="E1015" s="25" t="str">
        <f t="shared" si="95"/>
        <v>1708-北-民營C-1014</v>
      </c>
      <c r="F1015" s="35" t="str">
        <f t="shared" si="94"/>
        <v>高O輝</v>
      </c>
      <c r="G1015" s="22">
        <v>42950</v>
      </c>
      <c r="H1015" s="23" t="s">
        <v>6829</v>
      </c>
      <c r="I1015" s="23" t="s">
        <v>28</v>
      </c>
      <c r="J1015" s="23" t="s">
        <v>18</v>
      </c>
      <c r="K1015" s="23" t="s">
        <v>6830</v>
      </c>
      <c r="L1015" s="23" t="s">
        <v>6831</v>
      </c>
      <c r="M1015" s="23" t="s">
        <v>21</v>
      </c>
      <c r="N1015" s="23" t="s">
        <v>6832</v>
      </c>
      <c r="O1015" s="22">
        <v>42498</v>
      </c>
      <c r="P1015" s="22">
        <v>42652</v>
      </c>
      <c r="Q1015" s="26">
        <v>42798</v>
      </c>
      <c r="R1015" s="23" t="s">
        <v>23</v>
      </c>
      <c r="S1015" s="23" t="s">
        <v>6833</v>
      </c>
      <c r="T1015" s="23" t="s">
        <v>49</v>
      </c>
      <c r="U1015" s="22">
        <v>42546</v>
      </c>
      <c r="V1015" s="22">
        <v>45101</v>
      </c>
      <c r="W1015" s="23">
        <v>3</v>
      </c>
      <c r="X1015" s="23" t="s">
        <v>6834</v>
      </c>
    </row>
    <row r="1016" spans="1:24" x14ac:dyDescent="0.25">
      <c r="A1016" s="36" t="str">
        <f t="shared" si="90"/>
        <v>1708</v>
      </c>
      <c r="B1016" s="36" t="str">
        <f t="shared" si="91"/>
        <v>北</v>
      </c>
      <c r="C1016" s="36" t="str">
        <f t="shared" si="92"/>
        <v>其他C</v>
      </c>
      <c r="D1016" s="37" t="str">
        <f t="shared" si="93"/>
        <v>1015</v>
      </c>
      <c r="E1016" s="25" t="str">
        <f t="shared" si="95"/>
        <v>1708-北-其他C-1015</v>
      </c>
      <c r="F1016" s="35" t="str">
        <f t="shared" si="94"/>
        <v>彭O暉</v>
      </c>
      <c r="G1016" s="22">
        <v>42950</v>
      </c>
      <c r="H1016" s="23" t="s">
        <v>6835</v>
      </c>
      <c r="I1016" s="23" t="s">
        <v>124</v>
      </c>
      <c r="J1016" s="23" t="s">
        <v>18</v>
      </c>
      <c r="K1016" s="23" t="s">
        <v>6836</v>
      </c>
      <c r="L1016" s="23" t="s">
        <v>6837</v>
      </c>
      <c r="M1016" s="23" t="s">
        <v>31</v>
      </c>
      <c r="N1016" s="23" t="s">
        <v>6838</v>
      </c>
      <c r="O1016" s="22">
        <v>42498</v>
      </c>
      <c r="P1016" s="22">
        <v>42652</v>
      </c>
      <c r="Q1016" s="26">
        <v>42798</v>
      </c>
      <c r="R1016" s="23" t="s">
        <v>23</v>
      </c>
      <c r="S1016" s="23" t="s">
        <v>6839</v>
      </c>
      <c r="T1016" s="23" t="s">
        <v>34</v>
      </c>
      <c r="U1016" s="22">
        <v>42760</v>
      </c>
      <c r="V1016" s="22">
        <v>44585</v>
      </c>
      <c r="W1016" s="23">
        <v>3</v>
      </c>
      <c r="X1016" s="23" t="s">
        <v>2450</v>
      </c>
    </row>
    <row r="1017" spans="1:24" x14ac:dyDescent="0.25">
      <c r="A1017" s="36" t="str">
        <f t="shared" si="90"/>
        <v>1708</v>
      </c>
      <c r="B1017" s="36" t="str">
        <f t="shared" si="91"/>
        <v>北</v>
      </c>
      <c r="C1017" s="36" t="str">
        <f t="shared" si="92"/>
        <v>金融C</v>
      </c>
      <c r="D1017" s="37" t="str">
        <f t="shared" si="93"/>
        <v>1016</v>
      </c>
      <c r="E1017" s="25" t="str">
        <f t="shared" si="95"/>
        <v>1708-北-金融B-1016</v>
      </c>
      <c r="F1017" s="35" t="str">
        <f t="shared" si="94"/>
        <v>林O民</v>
      </c>
      <c r="G1017" s="22">
        <v>42950</v>
      </c>
      <c r="H1017" s="23" t="s">
        <v>6840</v>
      </c>
      <c r="I1017" s="23" t="s">
        <v>97</v>
      </c>
      <c r="J1017" s="23" t="s">
        <v>18</v>
      </c>
      <c r="K1017" s="23" t="s">
        <v>6841</v>
      </c>
      <c r="L1017" s="23" t="s">
        <v>6842</v>
      </c>
      <c r="M1017" s="23" t="s">
        <v>31</v>
      </c>
      <c r="N1017" s="23" t="s">
        <v>6843</v>
      </c>
      <c r="O1017" s="22">
        <v>42498</v>
      </c>
      <c r="P1017" s="22">
        <v>42652</v>
      </c>
      <c r="Q1017" s="26">
        <v>42798</v>
      </c>
      <c r="R1017" s="23" t="s">
        <v>23</v>
      </c>
      <c r="S1017" s="23" t="s">
        <v>6844</v>
      </c>
      <c r="T1017" s="23" t="s">
        <v>49</v>
      </c>
      <c r="U1017" s="22">
        <v>44968</v>
      </c>
      <c r="V1017" s="22">
        <v>43871</v>
      </c>
      <c r="W1017" s="23">
        <v>3</v>
      </c>
      <c r="X1017" s="23" t="s">
        <v>6845</v>
      </c>
    </row>
    <row r="1018" spans="1:24" x14ac:dyDescent="0.25">
      <c r="A1018" s="36" t="str">
        <f t="shared" si="90"/>
        <v>1708</v>
      </c>
      <c r="B1018" s="36" t="str">
        <f t="shared" si="91"/>
        <v>北</v>
      </c>
      <c r="C1018" s="36" t="str">
        <f t="shared" si="92"/>
        <v>公家B</v>
      </c>
      <c r="D1018" s="37" t="str">
        <f t="shared" si="93"/>
        <v>1017</v>
      </c>
      <c r="E1018" s="25" t="str">
        <f t="shared" si="95"/>
        <v>1708-北-公家B-1017</v>
      </c>
      <c r="F1018" s="35" t="str">
        <f t="shared" si="94"/>
        <v>彭O暉</v>
      </c>
      <c r="G1018" s="22">
        <v>42951</v>
      </c>
      <c r="H1018" s="23" t="s">
        <v>6846</v>
      </c>
      <c r="I1018" s="23" t="s">
        <v>137</v>
      </c>
      <c r="J1018" s="23" t="s">
        <v>18</v>
      </c>
      <c r="K1018" s="23" t="s">
        <v>6847</v>
      </c>
      <c r="L1018" s="23" t="s">
        <v>6848</v>
      </c>
      <c r="M1018" s="23" t="s">
        <v>21</v>
      </c>
      <c r="N1018" s="23" t="s">
        <v>6849</v>
      </c>
      <c r="O1018" s="22">
        <v>42498</v>
      </c>
      <c r="P1018" s="22">
        <v>42652</v>
      </c>
      <c r="Q1018" s="26">
        <v>42798</v>
      </c>
      <c r="R1018" s="23" t="s">
        <v>23</v>
      </c>
      <c r="S1018" s="23" t="s">
        <v>6850</v>
      </c>
      <c r="T1018" s="23" t="s">
        <v>41</v>
      </c>
      <c r="U1018" s="22">
        <v>42761</v>
      </c>
      <c r="V1018" s="22">
        <v>44586</v>
      </c>
      <c r="W1018" s="23">
        <v>3</v>
      </c>
      <c r="X1018" s="23" t="s">
        <v>2450</v>
      </c>
    </row>
    <row r="1019" spans="1:24" x14ac:dyDescent="0.25">
      <c r="A1019" s="36" t="str">
        <f t="shared" si="90"/>
        <v>1708</v>
      </c>
      <c r="B1019" s="36" t="str">
        <f t="shared" si="91"/>
        <v>北</v>
      </c>
      <c r="C1019" s="36" t="str">
        <f t="shared" si="92"/>
        <v>公家B</v>
      </c>
      <c r="D1019" s="37" t="str">
        <f t="shared" si="93"/>
        <v>1018</v>
      </c>
      <c r="E1019" s="25" t="str">
        <f t="shared" si="95"/>
        <v>1708-北-公家B-1018</v>
      </c>
      <c r="F1019" s="35" t="str">
        <f t="shared" si="94"/>
        <v>黃O倉</v>
      </c>
      <c r="G1019" s="22">
        <v>42951</v>
      </c>
      <c r="H1019" s="23" t="s">
        <v>6851</v>
      </c>
      <c r="I1019" s="23" t="s">
        <v>137</v>
      </c>
      <c r="J1019" s="23" t="s">
        <v>18</v>
      </c>
      <c r="K1019" s="23" t="s">
        <v>6852</v>
      </c>
      <c r="L1019" s="23" t="s">
        <v>6853</v>
      </c>
      <c r="M1019" s="23" t="s">
        <v>995</v>
      </c>
      <c r="N1019" s="23" t="s">
        <v>6854</v>
      </c>
      <c r="O1019" s="22">
        <v>42498</v>
      </c>
      <c r="P1019" s="22">
        <v>42652</v>
      </c>
      <c r="Q1019" s="26">
        <v>42798</v>
      </c>
      <c r="R1019" s="23" t="s">
        <v>23</v>
      </c>
      <c r="S1019" s="23" t="s">
        <v>6855</v>
      </c>
      <c r="T1019" s="23" t="s">
        <v>25</v>
      </c>
      <c r="U1019" s="22">
        <v>44969</v>
      </c>
      <c r="V1019" s="22">
        <v>43872</v>
      </c>
      <c r="W1019" s="23">
        <v>3</v>
      </c>
      <c r="X1019" s="23" t="s">
        <v>6856</v>
      </c>
    </row>
    <row r="1020" spans="1:24" x14ac:dyDescent="0.25">
      <c r="A1020" s="36" t="str">
        <f t="shared" si="90"/>
        <v>1708</v>
      </c>
      <c r="B1020" s="36" t="str">
        <f t="shared" si="91"/>
        <v>北</v>
      </c>
      <c r="C1020" s="36" t="str">
        <f t="shared" si="92"/>
        <v>民營B</v>
      </c>
      <c r="D1020" s="37" t="str">
        <f t="shared" si="93"/>
        <v>1019</v>
      </c>
      <c r="E1020" s="25" t="str">
        <f t="shared" si="95"/>
        <v>1708-北-民營B-1019</v>
      </c>
      <c r="F1020" s="35" t="str">
        <f t="shared" si="94"/>
        <v>楊O松</v>
      </c>
      <c r="G1020" s="22">
        <v>42951</v>
      </c>
      <c r="H1020" s="23" t="s">
        <v>6857</v>
      </c>
      <c r="I1020" s="23" t="s">
        <v>111</v>
      </c>
      <c r="J1020" s="23" t="s">
        <v>18</v>
      </c>
      <c r="K1020" s="23" t="s">
        <v>6858</v>
      </c>
      <c r="L1020" s="23" t="s">
        <v>6859</v>
      </c>
      <c r="M1020" s="23" t="s">
        <v>21</v>
      </c>
      <c r="N1020" s="23" t="s">
        <v>67</v>
      </c>
      <c r="O1020" s="22">
        <v>42498</v>
      </c>
      <c r="P1020" s="22">
        <v>42652</v>
      </c>
      <c r="Q1020" s="26">
        <v>42798</v>
      </c>
      <c r="R1020" s="23" t="s">
        <v>23</v>
      </c>
      <c r="S1020" s="23" t="s">
        <v>6860</v>
      </c>
      <c r="T1020" s="23" t="s">
        <v>49</v>
      </c>
      <c r="U1020" s="22">
        <v>45132</v>
      </c>
      <c r="V1020" s="22">
        <v>44036</v>
      </c>
      <c r="W1020" s="23">
        <v>3</v>
      </c>
      <c r="X1020" s="23" t="s">
        <v>6861</v>
      </c>
    </row>
    <row r="1021" spans="1:24" x14ac:dyDescent="0.25">
      <c r="A1021" s="36" t="str">
        <f t="shared" si="90"/>
        <v>1708</v>
      </c>
      <c r="B1021" s="36" t="str">
        <f t="shared" si="91"/>
        <v>北</v>
      </c>
      <c r="C1021" s="36" t="str">
        <f t="shared" si="92"/>
        <v>民營B</v>
      </c>
      <c r="D1021" s="37" t="str">
        <f t="shared" si="93"/>
        <v>1020</v>
      </c>
      <c r="E1021" s="25" t="str">
        <f t="shared" si="95"/>
        <v>1708-北-民營B-1020</v>
      </c>
      <c r="F1021" s="35" t="str">
        <f t="shared" si="94"/>
        <v>蔡O福</v>
      </c>
      <c r="G1021" s="22">
        <v>42951</v>
      </c>
      <c r="H1021" s="23" t="s">
        <v>6862</v>
      </c>
      <c r="I1021" s="23" t="s">
        <v>111</v>
      </c>
      <c r="J1021" s="23" t="s">
        <v>18</v>
      </c>
      <c r="K1021" s="23" t="s">
        <v>6863</v>
      </c>
      <c r="L1021" s="23" t="s">
        <v>6864</v>
      </c>
      <c r="M1021" s="23" t="s">
        <v>995</v>
      </c>
      <c r="N1021" s="23" t="s">
        <v>6865</v>
      </c>
      <c r="O1021" s="22">
        <v>42498</v>
      </c>
      <c r="P1021" s="22">
        <v>42652</v>
      </c>
      <c r="Q1021" s="22">
        <v>42798</v>
      </c>
      <c r="R1021" s="23" t="s">
        <v>23</v>
      </c>
      <c r="S1021" s="23" t="s">
        <v>6866</v>
      </c>
      <c r="T1021" s="23" t="s">
        <v>25</v>
      </c>
      <c r="U1021" s="22">
        <v>44767</v>
      </c>
      <c r="V1021" s="22">
        <v>44401</v>
      </c>
      <c r="W1021" s="23">
        <v>3</v>
      </c>
      <c r="X1021" s="23" t="s">
        <v>6867</v>
      </c>
    </row>
    <row r="1022" spans="1:24" x14ac:dyDescent="0.25">
      <c r="A1022" s="36" t="str">
        <f t="shared" si="90"/>
        <v>1708</v>
      </c>
      <c r="B1022" s="36" t="str">
        <f t="shared" si="91"/>
        <v>北</v>
      </c>
      <c r="C1022" s="36" t="str">
        <f t="shared" si="92"/>
        <v>金融B</v>
      </c>
      <c r="D1022" s="37" t="str">
        <f t="shared" si="93"/>
        <v>1021</v>
      </c>
      <c r="E1022" s="25" t="str">
        <f t="shared" si="95"/>
        <v>1708-北-金融C-1021</v>
      </c>
      <c r="F1022" s="35" t="str">
        <f t="shared" si="94"/>
        <v>曾O偉</v>
      </c>
      <c r="G1022" s="22">
        <v>42951</v>
      </c>
      <c r="H1022" s="23" t="s">
        <v>6868</v>
      </c>
      <c r="I1022" s="23" t="s">
        <v>154</v>
      </c>
      <c r="J1022" s="23" t="s">
        <v>18</v>
      </c>
      <c r="K1022" s="23" t="s">
        <v>6869</v>
      </c>
      <c r="L1022" s="23" t="s">
        <v>6870</v>
      </c>
      <c r="M1022" s="23" t="s">
        <v>972</v>
      </c>
      <c r="N1022" s="23" t="s">
        <v>6871</v>
      </c>
      <c r="O1022" s="22">
        <v>42498</v>
      </c>
      <c r="P1022" s="22">
        <v>42652</v>
      </c>
      <c r="Q1022" s="26">
        <v>42798</v>
      </c>
      <c r="R1022" s="23" t="s">
        <v>23</v>
      </c>
      <c r="S1022" s="23" t="s">
        <v>6872</v>
      </c>
      <c r="T1022" s="23" t="s">
        <v>25</v>
      </c>
      <c r="U1022" s="22">
        <v>42547</v>
      </c>
      <c r="V1022" s="22">
        <v>45102</v>
      </c>
      <c r="W1022" s="23">
        <v>3</v>
      </c>
      <c r="X1022" s="23" t="s">
        <v>6873</v>
      </c>
    </row>
    <row r="1023" spans="1:24" x14ac:dyDescent="0.25">
      <c r="A1023" s="36" t="str">
        <f t="shared" si="90"/>
        <v>1708</v>
      </c>
      <c r="B1023" s="36" t="str">
        <f t="shared" si="91"/>
        <v>北</v>
      </c>
      <c r="C1023" s="36" t="str">
        <f t="shared" si="92"/>
        <v>民營C</v>
      </c>
      <c r="D1023" s="37" t="str">
        <f t="shared" si="93"/>
        <v>1022</v>
      </c>
      <c r="E1023" s="25" t="str">
        <f t="shared" si="95"/>
        <v>1708-北-民營C-1022</v>
      </c>
      <c r="F1023" s="35" t="str">
        <f t="shared" si="94"/>
        <v>楊O澤</v>
      </c>
      <c r="G1023" s="22">
        <v>42952</v>
      </c>
      <c r="H1023" s="23" t="s">
        <v>6874</v>
      </c>
      <c r="I1023" s="23" t="s">
        <v>28</v>
      </c>
      <c r="J1023" s="23" t="s">
        <v>18</v>
      </c>
      <c r="K1023" s="23" t="s">
        <v>6875</v>
      </c>
      <c r="L1023" s="23" t="s">
        <v>6876</v>
      </c>
      <c r="M1023" s="23" t="s">
        <v>31</v>
      </c>
      <c r="N1023" s="23" t="s">
        <v>5765</v>
      </c>
      <c r="O1023" s="22">
        <v>42498</v>
      </c>
      <c r="P1023" s="22">
        <v>42652</v>
      </c>
      <c r="Q1023" s="26">
        <v>42798</v>
      </c>
      <c r="R1023" s="23" t="s">
        <v>23</v>
      </c>
      <c r="S1023" s="23" t="s">
        <v>6877</v>
      </c>
      <c r="T1023" s="23" t="s">
        <v>49</v>
      </c>
      <c r="U1023" s="22">
        <v>42762</v>
      </c>
      <c r="V1023" s="22">
        <v>44587</v>
      </c>
      <c r="W1023" s="23">
        <v>3</v>
      </c>
      <c r="X1023" s="23" t="s">
        <v>6878</v>
      </c>
    </row>
    <row r="1024" spans="1:24" x14ac:dyDescent="0.25">
      <c r="A1024" s="36" t="str">
        <f t="shared" si="90"/>
        <v>1708</v>
      </c>
      <c r="B1024" s="36" t="str">
        <f t="shared" si="91"/>
        <v>北</v>
      </c>
      <c r="C1024" s="36" t="str">
        <f t="shared" si="92"/>
        <v>民營C</v>
      </c>
      <c r="D1024" s="37" t="str">
        <f t="shared" si="93"/>
        <v>1023</v>
      </c>
      <c r="E1024" s="25" t="str">
        <f t="shared" si="95"/>
        <v>1708-北-民營B-1023</v>
      </c>
      <c r="F1024" s="35" t="str">
        <f t="shared" si="94"/>
        <v>黃O倉</v>
      </c>
      <c r="G1024" s="22">
        <v>42952</v>
      </c>
      <c r="H1024" s="23" t="s">
        <v>6879</v>
      </c>
      <c r="I1024" s="23" t="s">
        <v>111</v>
      </c>
      <c r="J1024" s="23" t="s">
        <v>18</v>
      </c>
      <c r="K1024" s="23" t="s">
        <v>6880</v>
      </c>
      <c r="L1024" s="23" t="s">
        <v>6881</v>
      </c>
      <c r="M1024" s="23" t="s">
        <v>21</v>
      </c>
      <c r="N1024" s="23" t="s">
        <v>6854</v>
      </c>
      <c r="O1024" s="22">
        <v>42498</v>
      </c>
      <c r="P1024" s="22">
        <v>42652</v>
      </c>
      <c r="Q1024" s="26">
        <v>42798</v>
      </c>
      <c r="R1024" s="23" t="s">
        <v>23</v>
      </c>
      <c r="S1024" s="23" t="s">
        <v>6882</v>
      </c>
      <c r="T1024" s="23" t="s">
        <v>34</v>
      </c>
      <c r="U1024" s="22">
        <v>44970</v>
      </c>
      <c r="V1024" s="22">
        <v>43873</v>
      </c>
      <c r="W1024" s="23">
        <v>3</v>
      </c>
      <c r="X1024" s="23" t="s">
        <v>6856</v>
      </c>
    </row>
    <row r="1025" spans="1:24" x14ac:dyDescent="0.25">
      <c r="A1025" s="36" t="str">
        <f t="shared" si="90"/>
        <v>1708</v>
      </c>
      <c r="B1025" s="36" t="str">
        <f t="shared" si="91"/>
        <v>北</v>
      </c>
      <c r="C1025" s="36" t="str">
        <f t="shared" si="92"/>
        <v>民營B</v>
      </c>
      <c r="D1025" s="37" t="str">
        <f t="shared" si="93"/>
        <v>1024</v>
      </c>
      <c r="E1025" s="25" t="str">
        <f t="shared" si="95"/>
        <v>1708-北-民營C-1024</v>
      </c>
      <c r="F1025" s="35" t="str">
        <f t="shared" si="94"/>
        <v>吳O輕</v>
      </c>
      <c r="G1025" s="22">
        <v>42952</v>
      </c>
      <c r="H1025" s="23" t="s">
        <v>6883</v>
      </c>
      <c r="I1025" s="23" t="s">
        <v>28</v>
      </c>
      <c r="J1025" s="23" t="s">
        <v>18</v>
      </c>
      <c r="K1025" s="23" t="s">
        <v>6884</v>
      </c>
      <c r="L1025" s="23" t="s">
        <v>6885</v>
      </c>
      <c r="M1025" s="23" t="s">
        <v>21</v>
      </c>
      <c r="N1025" s="23" t="s">
        <v>6886</v>
      </c>
      <c r="O1025" s="22">
        <v>42498</v>
      </c>
      <c r="P1025" s="22">
        <v>42652</v>
      </c>
      <c r="Q1025" s="22">
        <v>42798</v>
      </c>
      <c r="R1025" s="23" t="s">
        <v>23</v>
      </c>
      <c r="S1025" s="23" t="s">
        <v>6887</v>
      </c>
      <c r="T1025" s="23" t="s">
        <v>34</v>
      </c>
      <c r="U1025" s="22">
        <v>44768</v>
      </c>
      <c r="V1025" s="22">
        <v>44402</v>
      </c>
      <c r="W1025" s="23">
        <v>3</v>
      </c>
      <c r="X1025" s="23" t="s">
        <v>6888</v>
      </c>
    </row>
    <row r="1026" spans="1:24" x14ac:dyDescent="0.25">
      <c r="A1026" s="36" t="str">
        <f t="shared" si="90"/>
        <v>1708</v>
      </c>
      <c r="B1026" s="36" t="str">
        <f t="shared" si="91"/>
        <v>北</v>
      </c>
      <c r="C1026" s="36" t="str">
        <f t="shared" si="92"/>
        <v>私人C</v>
      </c>
      <c r="D1026" s="37" t="str">
        <f t="shared" si="93"/>
        <v>1025</v>
      </c>
      <c r="E1026" s="25" t="str">
        <f t="shared" si="95"/>
        <v>1708-北-私人B-1025</v>
      </c>
      <c r="F1026" s="35" t="str">
        <f t="shared" si="94"/>
        <v>徐O釗</v>
      </c>
      <c r="G1026" s="22">
        <v>42952</v>
      </c>
      <c r="H1026" s="23" t="s">
        <v>6889</v>
      </c>
      <c r="I1026" s="23" t="s">
        <v>326</v>
      </c>
      <c r="J1026" s="23" t="s">
        <v>18</v>
      </c>
      <c r="K1026" s="23" t="s">
        <v>6890</v>
      </c>
      <c r="L1026" s="23" t="s">
        <v>6891</v>
      </c>
      <c r="M1026" s="23" t="s">
        <v>31</v>
      </c>
      <c r="N1026" s="23" t="s">
        <v>6892</v>
      </c>
      <c r="O1026" s="22">
        <v>42498</v>
      </c>
      <c r="P1026" s="22">
        <v>42652</v>
      </c>
      <c r="Q1026" s="26">
        <v>42798</v>
      </c>
      <c r="R1026" s="23" t="s">
        <v>23</v>
      </c>
      <c r="S1026" s="23" t="s">
        <v>6893</v>
      </c>
      <c r="T1026" s="23" t="s">
        <v>25</v>
      </c>
      <c r="U1026" s="22">
        <v>45133</v>
      </c>
      <c r="V1026" s="22">
        <v>44037</v>
      </c>
      <c r="W1026" s="23">
        <v>3</v>
      </c>
      <c r="X1026" s="23" t="s">
        <v>6894</v>
      </c>
    </row>
    <row r="1027" spans="1:24" x14ac:dyDescent="0.25">
      <c r="A1027" s="36" t="str">
        <f t="shared" si="90"/>
        <v>1708</v>
      </c>
      <c r="B1027" s="36" t="str">
        <f t="shared" si="91"/>
        <v>北</v>
      </c>
      <c r="C1027" s="36" t="str">
        <f t="shared" si="92"/>
        <v>金融B</v>
      </c>
      <c r="D1027" s="37" t="str">
        <f t="shared" si="93"/>
        <v>1026</v>
      </c>
      <c r="E1027" s="25" t="str">
        <f t="shared" si="95"/>
        <v>1708-北-金融A-1026</v>
      </c>
      <c r="F1027" s="35" t="str">
        <f t="shared" si="94"/>
        <v>葉O明</v>
      </c>
      <c r="G1027" s="22">
        <v>42952</v>
      </c>
      <c r="H1027" s="23" t="s">
        <v>6895</v>
      </c>
      <c r="I1027" s="23" t="s">
        <v>52</v>
      </c>
      <c r="J1027" s="23" t="s">
        <v>18</v>
      </c>
      <c r="K1027" s="23" t="s">
        <v>6896</v>
      </c>
      <c r="L1027" s="23" t="s">
        <v>6897</v>
      </c>
      <c r="M1027" s="23" t="s">
        <v>31</v>
      </c>
      <c r="N1027" s="23" t="s">
        <v>938</v>
      </c>
      <c r="O1027" s="22">
        <v>42498</v>
      </c>
      <c r="P1027" s="22">
        <v>42652</v>
      </c>
      <c r="Q1027" s="26">
        <v>42798</v>
      </c>
      <c r="R1027" s="23" t="s">
        <v>23</v>
      </c>
      <c r="S1027" s="23" t="s">
        <v>6898</v>
      </c>
      <c r="T1027" s="23" t="s">
        <v>34</v>
      </c>
      <c r="U1027" s="22">
        <v>42548</v>
      </c>
      <c r="V1027" s="22">
        <v>45103</v>
      </c>
      <c r="W1027" s="23">
        <v>3</v>
      </c>
      <c r="X1027" s="23" t="s">
        <v>6899</v>
      </c>
    </row>
    <row r="1028" spans="1:24" x14ac:dyDescent="0.25">
      <c r="A1028" s="36" t="str">
        <f t="shared" ref="A1028:A1091" si="96">TEXT($G1028,"YYMM")</f>
        <v>1708</v>
      </c>
      <c r="B1028" s="36" t="str">
        <f t="shared" ref="B1028:B1091" si="97">LEFT($J1028,1)</f>
        <v>北</v>
      </c>
      <c r="C1028" s="36" t="str">
        <f t="shared" ref="C1028:C1091" si="98">LEFT($I1028,2)&amp;RIGHT($I1027,1)</f>
        <v>公家A</v>
      </c>
      <c r="D1028" s="37" t="str">
        <f t="shared" ref="D1028:D1091" si="99">TEXT($D1027+1, "0000")</f>
        <v>1027</v>
      </c>
      <c r="E1028" s="25" t="str">
        <f t="shared" si="95"/>
        <v>1708-北-公家B-1027</v>
      </c>
      <c r="F1028" s="35" t="str">
        <f t="shared" ref="F1028:F1091" si="100">REPLACE($X1028,2,1,"O")</f>
        <v>宋O恭</v>
      </c>
      <c r="G1028" s="22">
        <v>42953</v>
      </c>
      <c r="H1028" s="23" t="s">
        <v>6900</v>
      </c>
      <c r="I1028" s="23" t="s">
        <v>137</v>
      </c>
      <c r="J1028" s="23" t="s">
        <v>18</v>
      </c>
      <c r="K1028" s="23" t="s">
        <v>6901</v>
      </c>
      <c r="L1028" s="23" t="s">
        <v>6902</v>
      </c>
      <c r="M1028" s="23" t="s">
        <v>21</v>
      </c>
      <c r="N1028" s="23" t="s">
        <v>662</v>
      </c>
      <c r="O1028" s="22">
        <v>42498</v>
      </c>
      <c r="P1028" s="22">
        <v>42652</v>
      </c>
      <c r="Q1028" s="26">
        <v>42798</v>
      </c>
      <c r="R1028" s="23" t="s">
        <v>23</v>
      </c>
      <c r="S1028" s="23" t="s">
        <v>6903</v>
      </c>
      <c r="T1028" s="23" t="s">
        <v>41</v>
      </c>
      <c r="U1028" s="22">
        <v>42549</v>
      </c>
      <c r="V1028" s="22">
        <v>45104</v>
      </c>
      <c r="W1028" s="23">
        <v>3</v>
      </c>
      <c r="X1028" s="23" t="s">
        <v>6904</v>
      </c>
    </row>
    <row r="1029" spans="1:24" x14ac:dyDescent="0.25">
      <c r="A1029" s="36" t="str">
        <f t="shared" si="96"/>
        <v>1708</v>
      </c>
      <c r="B1029" s="36" t="str">
        <f t="shared" si="97"/>
        <v>北</v>
      </c>
      <c r="C1029" s="36" t="str">
        <f t="shared" si="98"/>
        <v>私人B</v>
      </c>
      <c r="D1029" s="37" t="str">
        <f t="shared" si="99"/>
        <v>1028</v>
      </c>
      <c r="E1029" s="25" t="str">
        <f t="shared" ref="E1029:E1092" si="101">TEXT($G1029,"YYMM")&amp;"-"&amp;LEFT($J1029,1)&amp;"-"&amp;LEFT($I1029,2)&amp;RIGHT($I1029,1)&amp;"-"&amp;$D1029</f>
        <v>1708-北-私人C-1028</v>
      </c>
      <c r="F1029" s="35" t="str">
        <f t="shared" si="100"/>
        <v>張O中</v>
      </c>
      <c r="G1029" s="22">
        <v>42953</v>
      </c>
      <c r="H1029" s="23" t="s">
        <v>6905</v>
      </c>
      <c r="I1029" s="23" t="s">
        <v>118</v>
      </c>
      <c r="J1029" s="23" t="s">
        <v>18</v>
      </c>
      <c r="K1029" s="23" t="s">
        <v>6906</v>
      </c>
      <c r="L1029" s="23" t="s">
        <v>6907</v>
      </c>
      <c r="M1029" s="23" t="s">
        <v>31</v>
      </c>
      <c r="N1029" s="23" t="s">
        <v>6908</v>
      </c>
      <c r="O1029" s="22">
        <v>42498</v>
      </c>
      <c r="P1029" s="22">
        <v>42652</v>
      </c>
      <c r="Q1029" s="26">
        <v>42798</v>
      </c>
      <c r="R1029" s="23" t="s">
        <v>23</v>
      </c>
      <c r="S1029" s="23" t="s">
        <v>6909</v>
      </c>
      <c r="T1029" s="23" t="s">
        <v>41</v>
      </c>
      <c r="U1029" s="22">
        <v>44971</v>
      </c>
      <c r="V1029" s="22">
        <v>43874</v>
      </c>
      <c r="W1029" s="23">
        <v>3</v>
      </c>
      <c r="X1029" s="23" t="s">
        <v>6910</v>
      </c>
    </row>
    <row r="1030" spans="1:24" x14ac:dyDescent="0.25">
      <c r="A1030" s="36" t="str">
        <f t="shared" si="96"/>
        <v>1708</v>
      </c>
      <c r="B1030" s="36" t="str">
        <f t="shared" si="97"/>
        <v>北</v>
      </c>
      <c r="C1030" s="36" t="str">
        <f t="shared" si="98"/>
        <v>其他C</v>
      </c>
      <c r="D1030" s="37" t="str">
        <f t="shared" si="99"/>
        <v>1029</v>
      </c>
      <c r="E1030" s="25" t="str">
        <f t="shared" si="101"/>
        <v>1708-北-其他C-1029</v>
      </c>
      <c r="F1030" s="35" t="str">
        <f t="shared" si="100"/>
        <v>郭O潁</v>
      </c>
      <c r="G1030" s="22">
        <v>42953</v>
      </c>
      <c r="H1030" s="23" t="s">
        <v>6911</v>
      </c>
      <c r="I1030" s="23" t="s">
        <v>124</v>
      </c>
      <c r="J1030" s="23" t="s">
        <v>18</v>
      </c>
      <c r="K1030" s="23" t="s">
        <v>1645</v>
      </c>
      <c r="L1030" s="23" t="s">
        <v>6912</v>
      </c>
      <c r="M1030" s="23" t="s">
        <v>995</v>
      </c>
      <c r="N1030" s="23" t="s">
        <v>1647</v>
      </c>
      <c r="O1030" s="22">
        <v>42498</v>
      </c>
      <c r="P1030" s="22">
        <v>42652</v>
      </c>
      <c r="Q1030" s="26">
        <v>42798</v>
      </c>
      <c r="R1030" s="23" t="s">
        <v>23</v>
      </c>
      <c r="S1030" s="23" t="s">
        <v>6913</v>
      </c>
      <c r="T1030" s="23" t="s">
        <v>34</v>
      </c>
      <c r="U1030" s="22">
        <v>45134</v>
      </c>
      <c r="V1030" s="22">
        <v>44038</v>
      </c>
      <c r="W1030" s="23">
        <v>3</v>
      </c>
      <c r="X1030" s="23" t="s">
        <v>6914</v>
      </c>
    </row>
    <row r="1031" spans="1:24" x14ac:dyDescent="0.25">
      <c r="A1031" s="36" t="str">
        <f t="shared" si="96"/>
        <v>1708</v>
      </c>
      <c r="B1031" s="36" t="str">
        <f t="shared" si="97"/>
        <v>北</v>
      </c>
      <c r="C1031" s="36" t="str">
        <f t="shared" si="98"/>
        <v>金融C</v>
      </c>
      <c r="D1031" s="37" t="str">
        <f t="shared" si="99"/>
        <v>1030</v>
      </c>
      <c r="E1031" s="25" t="str">
        <f t="shared" si="101"/>
        <v>1708-北-金融B-1030</v>
      </c>
      <c r="F1031" s="35" t="str">
        <f t="shared" si="100"/>
        <v>賴O傳</v>
      </c>
      <c r="G1031" s="22">
        <v>42953</v>
      </c>
      <c r="H1031" s="23" t="s">
        <v>6915</v>
      </c>
      <c r="I1031" s="23" t="s">
        <v>97</v>
      </c>
      <c r="J1031" s="23" t="s">
        <v>18</v>
      </c>
      <c r="K1031" s="23" t="s">
        <v>6916</v>
      </c>
      <c r="L1031" s="23" t="s">
        <v>6917</v>
      </c>
      <c r="M1031" s="23" t="s">
        <v>21</v>
      </c>
      <c r="N1031" s="23" t="s">
        <v>6918</v>
      </c>
      <c r="O1031" s="22">
        <v>42498</v>
      </c>
      <c r="P1031" s="22">
        <v>42652</v>
      </c>
      <c r="Q1031" s="26">
        <v>42798</v>
      </c>
      <c r="R1031" s="23" t="s">
        <v>23</v>
      </c>
      <c r="S1031" s="23" t="s">
        <v>6919</v>
      </c>
      <c r="T1031" s="23" t="s">
        <v>25</v>
      </c>
      <c r="U1031" s="22">
        <v>42763</v>
      </c>
      <c r="V1031" s="22">
        <v>44588</v>
      </c>
      <c r="W1031" s="23">
        <v>3</v>
      </c>
      <c r="X1031" s="23" t="s">
        <v>6920</v>
      </c>
    </row>
    <row r="1032" spans="1:24" x14ac:dyDescent="0.25">
      <c r="A1032" s="36" t="str">
        <f t="shared" si="96"/>
        <v>1708</v>
      </c>
      <c r="B1032" s="36" t="str">
        <f t="shared" si="97"/>
        <v>北</v>
      </c>
      <c r="C1032" s="36" t="str">
        <f t="shared" si="98"/>
        <v>金融B</v>
      </c>
      <c r="D1032" s="37" t="str">
        <f t="shared" si="99"/>
        <v>1031</v>
      </c>
      <c r="E1032" s="25" t="str">
        <f t="shared" si="101"/>
        <v>1708-北-金融C-1031</v>
      </c>
      <c r="F1032" s="35" t="str">
        <f t="shared" si="100"/>
        <v>何O祥</v>
      </c>
      <c r="G1032" s="22">
        <v>42953</v>
      </c>
      <c r="H1032" s="23" t="s">
        <v>6921</v>
      </c>
      <c r="I1032" s="23" t="s">
        <v>154</v>
      </c>
      <c r="J1032" s="23" t="s">
        <v>18</v>
      </c>
      <c r="K1032" s="23" t="s">
        <v>6922</v>
      </c>
      <c r="L1032" s="23" t="s">
        <v>6923</v>
      </c>
      <c r="M1032" s="23" t="s">
        <v>31</v>
      </c>
      <c r="N1032" s="23" t="s">
        <v>615</v>
      </c>
      <c r="O1032" s="22">
        <v>42498</v>
      </c>
      <c r="P1032" s="22">
        <v>42652</v>
      </c>
      <c r="Q1032" s="22">
        <v>42798</v>
      </c>
      <c r="R1032" s="23" t="s">
        <v>23</v>
      </c>
      <c r="S1032" s="23" t="s">
        <v>6924</v>
      </c>
      <c r="T1032" s="23" t="s">
        <v>41</v>
      </c>
      <c r="U1032" s="22">
        <v>44769</v>
      </c>
      <c r="V1032" s="22">
        <v>44403</v>
      </c>
      <c r="W1032" s="23">
        <v>3</v>
      </c>
      <c r="X1032" s="23" t="s">
        <v>6925</v>
      </c>
    </row>
    <row r="1033" spans="1:24" x14ac:dyDescent="0.25">
      <c r="A1033" s="36" t="str">
        <f t="shared" si="96"/>
        <v>1708</v>
      </c>
      <c r="B1033" s="36" t="str">
        <f t="shared" si="97"/>
        <v>中</v>
      </c>
      <c r="C1033" s="36" t="str">
        <f t="shared" si="98"/>
        <v>金融C</v>
      </c>
      <c r="D1033" s="37" t="str">
        <f t="shared" si="99"/>
        <v>1032</v>
      </c>
      <c r="E1033" s="25" t="str">
        <f t="shared" si="101"/>
        <v>1708-中-金融B-1032</v>
      </c>
      <c r="F1033" s="35" t="str">
        <f t="shared" si="100"/>
        <v>楊O忠</v>
      </c>
      <c r="G1033" s="22">
        <v>42954</v>
      </c>
      <c r="H1033" s="23" t="s">
        <v>6926</v>
      </c>
      <c r="I1033" s="23" t="s">
        <v>97</v>
      </c>
      <c r="J1033" s="23" t="s">
        <v>2618</v>
      </c>
      <c r="K1033" s="23" t="s">
        <v>6927</v>
      </c>
      <c r="L1033" s="23" t="s">
        <v>6928</v>
      </c>
      <c r="M1033" s="23" t="s">
        <v>31</v>
      </c>
      <c r="N1033" s="23" t="s">
        <v>1263</v>
      </c>
      <c r="O1033" s="22">
        <v>42498</v>
      </c>
      <c r="P1033" s="22">
        <v>42652</v>
      </c>
      <c r="Q1033" s="26">
        <v>42798</v>
      </c>
      <c r="R1033" s="23" t="s">
        <v>23</v>
      </c>
      <c r="S1033" s="23" t="s">
        <v>6929</v>
      </c>
      <c r="T1033" s="23" t="s">
        <v>34</v>
      </c>
      <c r="U1033" s="22">
        <v>42764</v>
      </c>
      <c r="V1033" s="22">
        <v>44589</v>
      </c>
      <c r="W1033" s="23">
        <v>3</v>
      </c>
      <c r="X1033" s="23" t="s">
        <v>6930</v>
      </c>
    </row>
    <row r="1034" spans="1:24" x14ac:dyDescent="0.25">
      <c r="A1034" s="36" t="str">
        <f t="shared" si="96"/>
        <v>1708</v>
      </c>
      <c r="B1034" s="36" t="str">
        <f t="shared" si="97"/>
        <v>北</v>
      </c>
      <c r="C1034" s="36" t="str">
        <f t="shared" si="98"/>
        <v>公家B</v>
      </c>
      <c r="D1034" s="37" t="str">
        <f t="shared" si="99"/>
        <v>1033</v>
      </c>
      <c r="E1034" s="25" t="str">
        <f t="shared" si="101"/>
        <v>1708-北-公家C-1033</v>
      </c>
      <c r="F1034" s="35" t="str">
        <f t="shared" si="100"/>
        <v>丁O慰</v>
      </c>
      <c r="G1034" s="22">
        <v>42954</v>
      </c>
      <c r="H1034" s="23" t="s">
        <v>6931</v>
      </c>
      <c r="I1034" s="23" t="s">
        <v>104</v>
      </c>
      <c r="J1034" s="23" t="s">
        <v>18</v>
      </c>
      <c r="K1034" s="23" t="s">
        <v>6932</v>
      </c>
      <c r="L1034" s="23" t="s">
        <v>6933</v>
      </c>
      <c r="M1034" s="23" t="s">
        <v>21</v>
      </c>
      <c r="N1034" s="23" t="s">
        <v>6934</v>
      </c>
      <c r="O1034" s="22">
        <v>42498</v>
      </c>
      <c r="P1034" s="22">
        <v>42652</v>
      </c>
      <c r="Q1034" s="26">
        <v>42798</v>
      </c>
      <c r="R1034" s="23" t="s">
        <v>23</v>
      </c>
      <c r="S1034" s="23" t="s">
        <v>6935</v>
      </c>
      <c r="T1034" s="23" t="s">
        <v>41</v>
      </c>
      <c r="U1034" s="22">
        <v>45135</v>
      </c>
      <c r="V1034" s="22">
        <v>44039</v>
      </c>
      <c r="W1034" s="23">
        <v>3</v>
      </c>
      <c r="X1034" s="23" t="s">
        <v>6936</v>
      </c>
    </row>
    <row r="1035" spans="1:24" x14ac:dyDescent="0.25">
      <c r="A1035" s="36" t="str">
        <f t="shared" si="96"/>
        <v>1708</v>
      </c>
      <c r="B1035" s="36" t="str">
        <f t="shared" si="97"/>
        <v>北</v>
      </c>
      <c r="C1035" s="36" t="str">
        <f t="shared" si="98"/>
        <v>民營C</v>
      </c>
      <c r="D1035" s="37" t="str">
        <f t="shared" si="99"/>
        <v>1034</v>
      </c>
      <c r="E1035" s="25" t="str">
        <f t="shared" si="101"/>
        <v>1708-北-民營A-1034</v>
      </c>
      <c r="F1035" s="35" t="str">
        <f t="shared" si="100"/>
        <v>張O利</v>
      </c>
      <c r="G1035" s="22">
        <v>42954</v>
      </c>
      <c r="H1035" s="23" t="s">
        <v>6937</v>
      </c>
      <c r="I1035" s="23" t="s">
        <v>84</v>
      </c>
      <c r="J1035" s="23" t="s">
        <v>18</v>
      </c>
      <c r="K1035" s="23" t="s">
        <v>6938</v>
      </c>
      <c r="L1035" s="23" t="s">
        <v>6939</v>
      </c>
      <c r="M1035" s="23" t="s">
        <v>972</v>
      </c>
      <c r="N1035" s="23" t="s">
        <v>6940</v>
      </c>
      <c r="O1035" s="22">
        <v>42498</v>
      </c>
      <c r="P1035" s="22">
        <v>42652</v>
      </c>
      <c r="Q1035" s="26">
        <v>42798</v>
      </c>
      <c r="R1035" s="23" t="s">
        <v>23</v>
      </c>
      <c r="S1035" s="23" t="s">
        <v>6941</v>
      </c>
      <c r="T1035" s="23" t="s">
        <v>49</v>
      </c>
      <c r="U1035" s="22">
        <v>42550</v>
      </c>
      <c r="V1035" s="22">
        <v>45105</v>
      </c>
      <c r="W1035" s="23">
        <v>3</v>
      </c>
      <c r="X1035" s="23" t="s">
        <v>6942</v>
      </c>
    </row>
    <row r="1036" spans="1:24" x14ac:dyDescent="0.25">
      <c r="A1036" s="36" t="str">
        <f t="shared" si="96"/>
        <v>1708</v>
      </c>
      <c r="B1036" s="36" t="str">
        <f t="shared" si="97"/>
        <v>北</v>
      </c>
      <c r="C1036" s="36" t="str">
        <f t="shared" si="98"/>
        <v>其他A</v>
      </c>
      <c r="D1036" s="37" t="str">
        <f t="shared" si="99"/>
        <v>1035</v>
      </c>
      <c r="E1036" s="25" t="str">
        <f t="shared" si="101"/>
        <v>1708-北-其他C-1035</v>
      </c>
      <c r="F1036" s="35" t="str">
        <f t="shared" si="100"/>
        <v>劉O綺</v>
      </c>
      <c r="G1036" s="22">
        <v>42954</v>
      </c>
      <c r="H1036" s="23" t="s">
        <v>6943</v>
      </c>
      <c r="I1036" s="23" t="s">
        <v>124</v>
      </c>
      <c r="J1036" s="23" t="s">
        <v>18</v>
      </c>
      <c r="K1036" s="23" t="s">
        <v>6944</v>
      </c>
      <c r="L1036" s="23" t="s">
        <v>6945</v>
      </c>
      <c r="M1036" s="23" t="s">
        <v>995</v>
      </c>
      <c r="N1036" s="23" t="s">
        <v>6946</v>
      </c>
      <c r="O1036" s="22">
        <v>42498</v>
      </c>
      <c r="P1036" s="22">
        <v>42652</v>
      </c>
      <c r="Q1036" s="26">
        <v>42798</v>
      </c>
      <c r="R1036" s="23" t="s">
        <v>23</v>
      </c>
      <c r="S1036" s="23" t="s">
        <v>6947</v>
      </c>
      <c r="T1036" s="23" t="s">
        <v>49</v>
      </c>
      <c r="U1036" s="22">
        <v>44972</v>
      </c>
      <c r="V1036" s="22">
        <v>43875</v>
      </c>
      <c r="W1036" s="23">
        <v>3</v>
      </c>
      <c r="X1036" s="23" t="s">
        <v>6948</v>
      </c>
    </row>
    <row r="1037" spans="1:24" x14ac:dyDescent="0.25">
      <c r="A1037" s="36" t="str">
        <f t="shared" si="96"/>
        <v>1708</v>
      </c>
      <c r="B1037" s="36" t="str">
        <f t="shared" si="97"/>
        <v>北</v>
      </c>
      <c r="C1037" s="36" t="str">
        <f t="shared" si="98"/>
        <v>其他C</v>
      </c>
      <c r="D1037" s="37" t="str">
        <f t="shared" si="99"/>
        <v>1036</v>
      </c>
      <c r="E1037" s="25" t="str">
        <f t="shared" si="101"/>
        <v>1708-北-其他A-1036</v>
      </c>
      <c r="F1037" s="35" t="str">
        <f t="shared" si="100"/>
        <v>張O昌</v>
      </c>
      <c r="G1037" s="22">
        <v>42954</v>
      </c>
      <c r="H1037" s="23" t="s">
        <v>6949</v>
      </c>
      <c r="I1037" s="23" t="s">
        <v>44</v>
      </c>
      <c r="J1037" s="23" t="s">
        <v>18</v>
      </c>
      <c r="K1037" s="23" t="s">
        <v>6950</v>
      </c>
      <c r="L1037" s="23" t="s">
        <v>6951</v>
      </c>
      <c r="M1037" s="23" t="s">
        <v>995</v>
      </c>
      <c r="N1037" s="23" t="s">
        <v>6952</v>
      </c>
      <c r="O1037" s="22">
        <v>42498</v>
      </c>
      <c r="P1037" s="22">
        <v>42652</v>
      </c>
      <c r="Q1037" s="22">
        <v>42798</v>
      </c>
      <c r="R1037" s="23" t="s">
        <v>23</v>
      </c>
      <c r="S1037" s="23" t="s">
        <v>6953</v>
      </c>
      <c r="T1037" s="23" t="s">
        <v>49</v>
      </c>
      <c r="U1037" s="22">
        <v>44770</v>
      </c>
      <c r="V1037" s="22">
        <v>44404</v>
      </c>
      <c r="W1037" s="23">
        <v>3</v>
      </c>
      <c r="X1037" s="23" t="s">
        <v>6954</v>
      </c>
    </row>
    <row r="1038" spans="1:24" x14ac:dyDescent="0.25">
      <c r="A1038" s="36" t="str">
        <f t="shared" si="96"/>
        <v>1708</v>
      </c>
      <c r="B1038" s="36" t="str">
        <f t="shared" si="97"/>
        <v>中</v>
      </c>
      <c r="C1038" s="36" t="str">
        <f t="shared" si="98"/>
        <v>公家A</v>
      </c>
      <c r="D1038" s="37" t="str">
        <f t="shared" si="99"/>
        <v>1037</v>
      </c>
      <c r="E1038" s="25" t="str">
        <f t="shared" si="101"/>
        <v>1708-中-公家C-1037</v>
      </c>
      <c r="F1038" s="35" t="str">
        <f t="shared" si="100"/>
        <v>鄧O順</v>
      </c>
      <c r="G1038" s="22">
        <v>42955</v>
      </c>
      <c r="H1038" s="23" t="s">
        <v>6955</v>
      </c>
      <c r="I1038" s="23" t="s">
        <v>104</v>
      </c>
      <c r="J1038" s="23" t="s">
        <v>2618</v>
      </c>
      <c r="K1038" s="23" t="s">
        <v>6956</v>
      </c>
      <c r="L1038" s="23" t="s">
        <v>6957</v>
      </c>
      <c r="M1038" s="23" t="s">
        <v>21</v>
      </c>
      <c r="N1038" s="23" t="s">
        <v>1263</v>
      </c>
      <c r="O1038" s="22">
        <v>42498</v>
      </c>
      <c r="P1038" s="22">
        <v>42652</v>
      </c>
      <c r="Q1038" s="26">
        <v>42798</v>
      </c>
      <c r="R1038" s="23" t="s">
        <v>23</v>
      </c>
      <c r="S1038" s="23" t="s">
        <v>6958</v>
      </c>
      <c r="T1038" s="23" t="s">
        <v>41</v>
      </c>
      <c r="U1038" s="22">
        <v>42765</v>
      </c>
      <c r="V1038" s="22">
        <v>44590</v>
      </c>
      <c r="W1038" s="23">
        <v>3</v>
      </c>
      <c r="X1038" s="23" t="s">
        <v>4545</v>
      </c>
    </row>
    <row r="1039" spans="1:24" x14ac:dyDescent="0.25">
      <c r="A1039" s="36" t="str">
        <f t="shared" si="96"/>
        <v>1708</v>
      </c>
      <c r="B1039" s="36" t="str">
        <f t="shared" si="97"/>
        <v>北</v>
      </c>
      <c r="C1039" s="36" t="str">
        <f t="shared" si="98"/>
        <v>公家C</v>
      </c>
      <c r="D1039" s="37" t="str">
        <f t="shared" si="99"/>
        <v>1038</v>
      </c>
      <c r="E1039" s="25" t="str">
        <f t="shared" si="101"/>
        <v>1708-北-公家C-1038</v>
      </c>
      <c r="F1039" s="35" t="str">
        <f t="shared" si="100"/>
        <v>張O民</v>
      </c>
      <c r="G1039" s="22">
        <v>42955</v>
      </c>
      <c r="H1039" s="23" t="s">
        <v>6959</v>
      </c>
      <c r="I1039" s="23" t="s">
        <v>104</v>
      </c>
      <c r="J1039" s="23" t="s">
        <v>18</v>
      </c>
      <c r="K1039" s="23" t="s">
        <v>6960</v>
      </c>
      <c r="L1039" s="23" t="s">
        <v>6961</v>
      </c>
      <c r="M1039" s="23" t="s">
        <v>21</v>
      </c>
      <c r="N1039" s="23" t="s">
        <v>6962</v>
      </c>
      <c r="O1039" s="22">
        <v>42498</v>
      </c>
      <c r="P1039" s="22">
        <v>42652</v>
      </c>
      <c r="Q1039" s="26">
        <v>42798</v>
      </c>
      <c r="R1039" s="23" t="s">
        <v>23</v>
      </c>
      <c r="S1039" s="23" t="s">
        <v>6963</v>
      </c>
      <c r="T1039" s="23" t="s">
        <v>25</v>
      </c>
      <c r="U1039" s="22">
        <v>44973</v>
      </c>
      <c r="V1039" s="22">
        <v>43876</v>
      </c>
      <c r="W1039" s="23">
        <v>3</v>
      </c>
      <c r="X1039" s="23" t="s">
        <v>6964</v>
      </c>
    </row>
    <row r="1040" spans="1:24" x14ac:dyDescent="0.25">
      <c r="A1040" s="36" t="str">
        <f t="shared" si="96"/>
        <v>1708</v>
      </c>
      <c r="B1040" s="36" t="str">
        <f t="shared" si="97"/>
        <v>北</v>
      </c>
      <c r="C1040" s="36" t="str">
        <f t="shared" si="98"/>
        <v>公家C</v>
      </c>
      <c r="D1040" s="37" t="str">
        <f t="shared" si="99"/>
        <v>1039</v>
      </c>
      <c r="E1040" s="25" t="str">
        <f t="shared" si="101"/>
        <v>1708-北-公家A-1039</v>
      </c>
      <c r="F1040" s="35" t="str">
        <f t="shared" si="100"/>
        <v>劉O斐</v>
      </c>
      <c r="G1040" s="22">
        <v>42955</v>
      </c>
      <c r="H1040" s="23" t="s">
        <v>6965</v>
      </c>
      <c r="I1040" s="23" t="s">
        <v>213</v>
      </c>
      <c r="J1040" s="23" t="s">
        <v>18</v>
      </c>
      <c r="K1040" s="23" t="s">
        <v>6966</v>
      </c>
      <c r="L1040" s="23" t="s">
        <v>6967</v>
      </c>
      <c r="M1040" s="23" t="s">
        <v>31</v>
      </c>
      <c r="N1040" s="23" t="s">
        <v>6968</v>
      </c>
      <c r="O1040" s="22">
        <v>42498</v>
      </c>
      <c r="P1040" s="22">
        <v>42652</v>
      </c>
      <c r="Q1040" s="26">
        <v>42798</v>
      </c>
      <c r="R1040" s="23" t="s">
        <v>23</v>
      </c>
      <c r="S1040" s="23" t="s">
        <v>6969</v>
      </c>
      <c r="T1040" s="23" t="s">
        <v>49</v>
      </c>
      <c r="U1040" s="22">
        <v>45136</v>
      </c>
      <c r="V1040" s="22">
        <v>44040</v>
      </c>
      <c r="W1040" s="23">
        <v>3</v>
      </c>
      <c r="X1040" s="23" t="s">
        <v>6970</v>
      </c>
    </row>
    <row r="1041" spans="1:24" x14ac:dyDescent="0.25">
      <c r="A1041" s="36" t="str">
        <f t="shared" si="96"/>
        <v>1708</v>
      </c>
      <c r="B1041" s="36" t="str">
        <f t="shared" si="97"/>
        <v>北</v>
      </c>
      <c r="C1041" s="36" t="str">
        <f t="shared" si="98"/>
        <v>私人A</v>
      </c>
      <c r="D1041" s="37" t="str">
        <f t="shared" si="99"/>
        <v>1040</v>
      </c>
      <c r="E1041" s="25" t="str">
        <f t="shared" si="101"/>
        <v>1708-北-私人B-1040</v>
      </c>
      <c r="F1041" s="35" t="str">
        <f t="shared" si="100"/>
        <v>林O蓁</v>
      </c>
      <c r="G1041" s="22">
        <v>42955</v>
      </c>
      <c r="H1041" s="23" t="s">
        <v>6971</v>
      </c>
      <c r="I1041" s="23" t="s">
        <v>326</v>
      </c>
      <c r="J1041" s="23" t="s">
        <v>18</v>
      </c>
      <c r="K1041" s="23" t="s">
        <v>6972</v>
      </c>
      <c r="L1041" s="23" t="s">
        <v>6973</v>
      </c>
      <c r="M1041" s="23" t="s">
        <v>31</v>
      </c>
      <c r="N1041" s="23" t="s">
        <v>1647</v>
      </c>
      <c r="O1041" s="22">
        <v>42498</v>
      </c>
      <c r="P1041" s="22">
        <v>42652</v>
      </c>
      <c r="Q1041" s="26">
        <v>42798</v>
      </c>
      <c r="R1041" s="23" t="s">
        <v>23</v>
      </c>
      <c r="S1041" s="23" t="s">
        <v>6974</v>
      </c>
      <c r="T1041" s="23" t="s">
        <v>25</v>
      </c>
      <c r="U1041" s="22">
        <v>42551</v>
      </c>
      <c r="V1041" s="22">
        <v>45106</v>
      </c>
      <c r="W1041" s="23">
        <v>3</v>
      </c>
      <c r="X1041" s="23" t="s">
        <v>6975</v>
      </c>
    </row>
    <row r="1042" spans="1:24" x14ac:dyDescent="0.25">
      <c r="A1042" s="36" t="str">
        <f t="shared" si="96"/>
        <v>1708</v>
      </c>
      <c r="B1042" s="36" t="str">
        <f t="shared" si="97"/>
        <v>北</v>
      </c>
      <c r="C1042" s="36" t="str">
        <f t="shared" si="98"/>
        <v>金融B</v>
      </c>
      <c r="D1042" s="37" t="str">
        <f t="shared" si="99"/>
        <v>1041</v>
      </c>
      <c r="E1042" s="25" t="str">
        <f t="shared" si="101"/>
        <v>1708-北-金融A-1041</v>
      </c>
      <c r="F1042" s="35" t="str">
        <f t="shared" si="100"/>
        <v>張O昌</v>
      </c>
      <c r="G1042" s="22">
        <v>42955</v>
      </c>
      <c r="H1042" s="23" t="s">
        <v>6976</v>
      </c>
      <c r="I1042" s="23" t="s">
        <v>52</v>
      </c>
      <c r="J1042" s="23" t="s">
        <v>18</v>
      </c>
      <c r="K1042" s="23" t="s">
        <v>6950</v>
      </c>
      <c r="L1042" s="23" t="s">
        <v>6977</v>
      </c>
      <c r="M1042" s="23" t="s">
        <v>21</v>
      </c>
      <c r="N1042" s="23" t="s">
        <v>6978</v>
      </c>
      <c r="O1042" s="22">
        <v>42498</v>
      </c>
      <c r="P1042" s="22">
        <v>42652</v>
      </c>
      <c r="Q1042" s="22">
        <v>42798</v>
      </c>
      <c r="R1042" s="23" t="s">
        <v>23</v>
      </c>
      <c r="S1042" s="23" t="s">
        <v>6979</v>
      </c>
      <c r="T1042" s="23" t="s">
        <v>25</v>
      </c>
      <c r="U1042" s="22">
        <v>44771</v>
      </c>
      <c r="V1042" s="22">
        <v>44405</v>
      </c>
      <c r="W1042" s="23">
        <v>3</v>
      </c>
      <c r="X1042" s="23" t="s">
        <v>6954</v>
      </c>
    </row>
    <row r="1043" spans="1:24" x14ac:dyDescent="0.25">
      <c r="A1043" s="36" t="str">
        <f t="shared" si="96"/>
        <v>1708</v>
      </c>
      <c r="B1043" s="36" t="str">
        <f t="shared" si="97"/>
        <v>中</v>
      </c>
      <c r="C1043" s="36" t="str">
        <f t="shared" si="98"/>
        <v>民營A</v>
      </c>
      <c r="D1043" s="37" t="str">
        <f t="shared" si="99"/>
        <v>1042</v>
      </c>
      <c r="E1043" s="25" t="str">
        <f t="shared" si="101"/>
        <v>1708-中-民營C-1042</v>
      </c>
      <c r="F1043" s="35" t="str">
        <f t="shared" si="100"/>
        <v>吳O銘</v>
      </c>
      <c r="G1043" s="22">
        <v>42956</v>
      </c>
      <c r="H1043" s="23" t="s">
        <v>6980</v>
      </c>
      <c r="I1043" s="23" t="s">
        <v>28</v>
      </c>
      <c r="J1043" s="23" t="s">
        <v>2618</v>
      </c>
      <c r="K1043" s="23" t="s">
        <v>6981</v>
      </c>
      <c r="L1043" s="23" t="s">
        <v>6982</v>
      </c>
      <c r="M1043" s="23" t="s">
        <v>31</v>
      </c>
      <c r="N1043" s="23" t="s">
        <v>3519</v>
      </c>
      <c r="O1043" s="22">
        <v>42498</v>
      </c>
      <c r="P1043" s="22">
        <v>42652</v>
      </c>
      <c r="Q1043" s="26">
        <v>42798</v>
      </c>
      <c r="R1043" s="23" t="s">
        <v>23</v>
      </c>
      <c r="S1043" s="23" t="s">
        <v>6983</v>
      </c>
      <c r="T1043" s="23" t="s">
        <v>49</v>
      </c>
      <c r="U1043" s="22">
        <v>42766</v>
      </c>
      <c r="V1043" s="22">
        <v>44591</v>
      </c>
      <c r="W1043" s="23">
        <v>3</v>
      </c>
      <c r="X1043" s="23" t="s">
        <v>6984</v>
      </c>
    </row>
    <row r="1044" spans="1:24" x14ac:dyDescent="0.25">
      <c r="A1044" s="36" t="str">
        <f t="shared" si="96"/>
        <v>1708</v>
      </c>
      <c r="B1044" s="36" t="str">
        <f t="shared" si="97"/>
        <v>北</v>
      </c>
      <c r="C1044" s="36" t="str">
        <f t="shared" si="98"/>
        <v>公家C</v>
      </c>
      <c r="D1044" s="37" t="str">
        <f t="shared" si="99"/>
        <v>1043</v>
      </c>
      <c r="E1044" s="25" t="str">
        <f t="shared" si="101"/>
        <v>1708-北-公家A-1043</v>
      </c>
      <c r="F1044" s="35" t="str">
        <f t="shared" si="100"/>
        <v>王O南</v>
      </c>
      <c r="G1044" s="22">
        <v>42956</v>
      </c>
      <c r="H1044" s="23" t="s">
        <v>6985</v>
      </c>
      <c r="I1044" s="23" t="s">
        <v>213</v>
      </c>
      <c r="J1044" s="23" t="s">
        <v>18</v>
      </c>
      <c r="K1044" s="23" t="s">
        <v>6986</v>
      </c>
      <c r="L1044" s="23" t="s">
        <v>6987</v>
      </c>
      <c r="M1044" s="23" t="s">
        <v>31</v>
      </c>
      <c r="N1044" s="23" t="s">
        <v>6988</v>
      </c>
      <c r="O1044" s="22">
        <v>42498</v>
      </c>
      <c r="P1044" s="22">
        <v>42652</v>
      </c>
      <c r="Q1044" s="26">
        <v>42798</v>
      </c>
      <c r="R1044" s="23" t="s">
        <v>23</v>
      </c>
      <c r="S1044" s="23" t="s">
        <v>6989</v>
      </c>
      <c r="T1044" s="23" t="s">
        <v>34</v>
      </c>
      <c r="U1044" s="22">
        <v>44974</v>
      </c>
      <c r="V1044" s="22">
        <v>43877</v>
      </c>
      <c r="W1044" s="23">
        <v>3</v>
      </c>
      <c r="X1044" s="23" t="s">
        <v>6990</v>
      </c>
    </row>
    <row r="1045" spans="1:24" x14ac:dyDescent="0.25">
      <c r="A1045" s="36" t="str">
        <f t="shared" si="96"/>
        <v>1708</v>
      </c>
      <c r="B1045" s="36" t="str">
        <f t="shared" si="97"/>
        <v>北</v>
      </c>
      <c r="C1045" s="36" t="str">
        <f t="shared" si="98"/>
        <v>民營A</v>
      </c>
      <c r="D1045" s="37" t="str">
        <f t="shared" si="99"/>
        <v>1044</v>
      </c>
      <c r="E1045" s="25" t="str">
        <f t="shared" si="101"/>
        <v>1708-北-民營C-1044</v>
      </c>
      <c r="F1045" s="35" t="str">
        <f t="shared" si="100"/>
        <v>鄭O芬</v>
      </c>
      <c r="G1045" s="22">
        <v>42956</v>
      </c>
      <c r="H1045" s="23" t="s">
        <v>6991</v>
      </c>
      <c r="I1045" s="23" t="s">
        <v>28</v>
      </c>
      <c r="J1045" s="23" t="s">
        <v>18</v>
      </c>
      <c r="K1045" s="23" t="s">
        <v>6992</v>
      </c>
      <c r="L1045" s="23" t="s">
        <v>6993</v>
      </c>
      <c r="M1045" s="23" t="s">
        <v>995</v>
      </c>
      <c r="N1045" s="23" t="s">
        <v>6994</v>
      </c>
      <c r="O1045" s="22">
        <v>42498</v>
      </c>
      <c r="P1045" s="22">
        <v>42652</v>
      </c>
      <c r="Q1045" s="26">
        <v>42798</v>
      </c>
      <c r="R1045" s="23" t="s">
        <v>23</v>
      </c>
      <c r="S1045" s="23" t="s">
        <v>6995</v>
      </c>
      <c r="T1045" s="23" t="s">
        <v>25</v>
      </c>
      <c r="U1045" s="22">
        <v>45137</v>
      </c>
      <c r="V1045" s="22">
        <v>44041</v>
      </c>
      <c r="W1045" s="23">
        <v>3</v>
      </c>
      <c r="X1045" s="23" t="s">
        <v>6996</v>
      </c>
    </row>
    <row r="1046" spans="1:24" x14ac:dyDescent="0.25">
      <c r="A1046" s="36" t="str">
        <f t="shared" si="96"/>
        <v>1708</v>
      </c>
      <c r="B1046" s="36" t="str">
        <f t="shared" si="97"/>
        <v>北</v>
      </c>
      <c r="C1046" s="36" t="str">
        <f t="shared" si="98"/>
        <v>其他C</v>
      </c>
      <c r="D1046" s="37" t="str">
        <f t="shared" si="99"/>
        <v>1045</v>
      </c>
      <c r="E1046" s="25" t="str">
        <f t="shared" si="101"/>
        <v>1708-北-其他C-1045</v>
      </c>
      <c r="F1046" s="35" t="str">
        <f t="shared" si="100"/>
        <v>張O玲</v>
      </c>
      <c r="G1046" s="22">
        <v>42956</v>
      </c>
      <c r="H1046" s="23" t="s">
        <v>6997</v>
      </c>
      <c r="I1046" s="23" t="s">
        <v>124</v>
      </c>
      <c r="J1046" s="23" t="s">
        <v>18</v>
      </c>
      <c r="K1046" s="23" t="s">
        <v>6998</v>
      </c>
      <c r="L1046" s="23" t="s">
        <v>6999</v>
      </c>
      <c r="M1046" s="23" t="s">
        <v>21</v>
      </c>
      <c r="N1046" s="23" t="s">
        <v>7000</v>
      </c>
      <c r="O1046" s="22">
        <v>42498</v>
      </c>
      <c r="P1046" s="22">
        <v>42652</v>
      </c>
      <c r="Q1046" s="26">
        <v>42798</v>
      </c>
      <c r="R1046" s="23" t="s">
        <v>23</v>
      </c>
      <c r="S1046" s="23" t="s">
        <v>7001</v>
      </c>
      <c r="T1046" s="23" t="s">
        <v>34</v>
      </c>
      <c r="U1046" s="22">
        <v>42552</v>
      </c>
      <c r="V1046" s="22">
        <v>45107</v>
      </c>
      <c r="W1046" s="23">
        <v>3</v>
      </c>
      <c r="X1046" s="23" t="s">
        <v>7002</v>
      </c>
    </row>
    <row r="1047" spans="1:24" x14ac:dyDescent="0.25">
      <c r="A1047" s="36" t="str">
        <f t="shared" si="96"/>
        <v>1708</v>
      </c>
      <c r="B1047" s="36" t="str">
        <f t="shared" si="97"/>
        <v>北</v>
      </c>
      <c r="C1047" s="36" t="str">
        <f t="shared" si="98"/>
        <v>金融C</v>
      </c>
      <c r="D1047" s="37" t="str">
        <f t="shared" si="99"/>
        <v>1046</v>
      </c>
      <c r="E1047" s="25" t="str">
        <f t="shared" si="101"/>
        <v>1708-北-金融B-1046</v>
      </c>
      <c r="F1047" s="35" t="str">
        <f t="shared" si="100"/>
        <v>楊O男</v>
      </c>
      <c r="G1047" s="22">
        <v>42956</v>
      </c>
      <c r="H1047" s="23" t="s">
        <v>7003</v>
      </c>
      <c r="I1047" s="23" t="s">
        <v>97</v>
      </c>
      <c r="J1047" s="23" t="s">
        <v>18</v>
      </c>
      <c r="K1047" s="23" t="s">
        <v>7004</v>
      </c>
      <c r="L1047" s="23" t="s">
        <v>7005</v>
      </c>
      <c r="M1047" s="23" t="s">
        <v>31</v>
      </c>
      <c r="N1047" s="23" t="s">
        <v>7006</v>
      </c>
      <c r="O1047" s="22">
        <v>42498</v>
      </c>
      <c r="P1047" s="22">
        <v>42652</v>
      </c>
      <c r="Q1047" s="22">
        <v>42798</v>
      </c>
      <c r="R1047" s="23" t="s">
        <v>23</v>
      </c>
      <c r="S1047" s="23" t="s">
        <v>7007</v>
      </c>
      <c r="T1047" s="23" t="s">
        <v>34</v>
      </c>
      <c r="U1047" s="22">
        <v>44772</v>
      </c>
      <c r="V1047" s="22">
        <v>44406</v>
      </c>
      <c r="W1047" s="23">
        <v>3</v>
      </c>
      <c r="X1047" s="23" t="s">
        <v>7008</v>
      </c>
    </row>
    <row r="1048" spans="1:24" x14ac:dyDescent="0.25">
      <c r="A1048" s="36" t="str">
        <f t="shared" si="96"/>
        <v>1708</v>
      </c>
      <c r="B1048" s="36" t="str">
        <f t="shared" si="97"/>
        <v>中</v>
      </c>
      <c r="C1048" s="36" t="str">
        <f t="shared" si="98"/>
        <v>私人B</v>
      </c>
      <c r="D1048" s="37" t="str">
        <f t="shared" si="99"/>
        <v>1047</v>
      </c>
      <c r="E1048" s="25" t="str">
        <f t="shared" si="101"/>
        <v>1708-中-私人B-1047</v>
      </c>
      <c r="F1048" s="35" t="str">
        <f t="shared" si="100"/>
        <v>陳O泰</v>
      </c>
      <c r="G1048" s="22">
        <v>42957</v>
      </c>
      <c r="H1048" s="23" t="s">
        <v>7009</v>
      </c>
      <c r="I1048" s="23" t="s">
        <v>326</v>
      </c>
      <c r="J1048" s="23" t="s">
        <v>2618</v>
      </c>
      <c r="K1048" s="23" t="s">
        <v>7010</v>
      </c>
      <c r="L1048" s="23" t="s">
        <v>7011</v>
      </c>
      <c r="M1048" s="23" t="s">
        <v>21</v>
      </c>
      <c r="N1048" s="23" t="s">
        <v>3519</v>
      </c>
      <c r="O1048" s="22">
        <v>42498</v>
      </c>
      <c r="P1048" s="22">
        <v>42652</v>
      </c>
      <c r="Q1048" s="26">
        <v>42798</v>
      </c>
      <c r="R1048" s="23" t="s">
        <v>23</v>
      </c>
      <c r="S1048" s="23" t="s">
        <v>7012</v>
      </c>
      <c r="T1048" s="23" t="s">
        <v>25</v>
      </c>
      <c r="U1048" s="22">
        <v>42767</v>
      </c>
      <c r="V1048" s="22">
        <v>44592</v>
      </c>
      <c r="W1048" s="23">
        <v>3</v>
      </c>
      <c r="X1048" s="23" t="s">
        <v>7013</v>
      </c>
    </row>
    <row r="1049" spans="1:24" x14ac:dyDescent="0.25">
      <c r="A1049" s="36" t="str">
        <f t="shared" si="96"/>
        <v>1708</v>
      </c>
      <c r="B1049" s="36" t="str">
        <f t="shared" si="97"/>
        <v>北</v>
      </c>
      <c r="C1049" s="36" t="str">
        <f t="shared" si="98"/>
        <v>公家B</v>
      </c>
      <c r="D1049" s="37" t="str">
        <f t="shared" si="99"/>
        <v>1048</v>
      </c>
      <c r="E1049" s="25" t="str">
        <f t="shared" si="101"/>
        <v>1708-北-公家C-1048</v>
      </c>
      <c r="F1049" s="35" t="str">
        <f t="shared" si="100"/>
        <v>陳O雍</v>
      </c>
      <c r="G1049" s="22">
        <v>42957</v>
      </c>
      <c r="H1049" s="23" t="s">
        <v>7014</v>
      </c>
      <c r="I1049" s="23" t="s">
        <v>104</v>
      </c>
      <c r="J1049" s="23" t="s">
        <v>18</v>
      </c>
      <c r="K1049" s="23" t="s">
        <v>7015</v>
      </c>
      <c r="L1049" s="23" t="s">
        <v>7016</v>
      </c>
      <c r="M1049" s="23" t="s">
        <v>972</v>
      </c>
      <c r="N1049" s="23" t="s">
        <v>7017</v>
      </c>
      <c r="O1049" s="22">
        <v>42498</v>
      </c>
      <c r="P1049" s="22">
        <v>42652</v>
      </c>
      <c r="Q1049" s="26">
        <v>42798</v>
      </c>
      <c r="R1049" s="23" t="s">
        <v>23</v>
      </c>
      <c r="S1049" s="23" t="s">
        <v>7018</v>
      </c>
      <c r="T1049" s="23" t="s">
        <v>41</v>
      </c>
      <c r="U1049" s="22">
        <v>42553</v>
      </c>
      <c r="V1049" s="22">
        <v>45108</v>
      </c>
      <c r="W1049" s="23">
        <v>3</v>
      </c>
      <c r="X1049" s="23" t="s">
        <v>7019</v>
      </c>
    </row>
    <row r="1050" spans="1:24" x14ac:dyDescent="0.25">
      <c r="A1050" s="36" t="str">
        <f t="shared" si="96"/>
        <v>1708</v>
      </c>
      <c r="B1050" s="36" t="str">
        <f t="shared" si="97"/>
        <v>北</v>
      </c>
      <c r="C1050" s="36" t="str">
        <f t="shared" si="98"/>
        <v>民營C</v>
      </c>
      <c r="D1050" s="37" t="str">
        <f t="shared" si="99"/>
        <v>1049</v>
      </c>
      <c r="E1050" s="25" t="str">
        <f t="shared" si="101"/>
        <v>1708-北-民營C-1049</v>
      </c>
      <c r="F1050" s="35" t="str">
        <f t="shared" si="100"/>
        <v>張O州</v>
      </c>
      <c r="G1050" s="22">
        <v>42957</v>
      </c>
      <c r="H1050" s="23" t="s">
        <v>7020</v>
      </c>
      <c r="I1050" s="23" t="s">
        <v>28</v>
      </c>
      <c r="J1050" s="23" t="s">
        <v>18</v>
      </c>
      <c r="K1050" s="23" t="s">
        <v>7021</v>
      </c>
      <c r="L1050" s="23" t="s">
        <v>7022</v>
      </c>
      <c r="M1050" s="23" t="s">
        <v>995</v>
      </c>
      <c r="N1050" s="23" t="s">
        <v>7023</v>
      </c>
      <c r="O1050" s="22">
        <v>42498</v>
      </c>
      <c r="P1050" s="22">
        <v>42652</v>
      </c>
      <c r="Q1050" s="26">
        <v>42798</v>
      </c>
      <c r="R1050" s="23" t="s">
        <v>23</v>
      </c>
      <c r="S1050" s="23" t="s">
        <v>7024</v>
      </c>
      <c r="T1050" s="23" t="s">
        <v>41</v>
      </c>
      <c r="U1050" s="22">
        <v>44975</v>
      </c>
      <c r="V1050" s="22">
        <v>43878</v>
      </c>
      <c r="W1050" s="23">
        <v>3</v>
      </c>
      <c r="X1050" s="23" t="s">
        <v>6705</v>
      </c>
    </row>
    <row r="1051" spans="1:24" x14ac:dyDescent="0.25">
      <c r="A1051" s="36" t="str">
        <f t="shared" si="96"/>
        <v>1708</v>
      </c>
      <c r="B1051" s="36" t="str">
        <f t="shared" si="97"/>
        <v>北</v>
      </c>
      <c r="C1051" s="36" t="str">
        <f t="shared" si="98"/>
        <v>民營C</v>
      </c>
      <c r="D1051" s="37" t="str">
        <f t="shared" si="99"/>
        <v>1050</v>
      </c>
      <c r="E1051" s="25" t="str">
        <f t="shared" si="101"/>
        <v>1708-北-民營A-1050</v>
      </c>
      <c r="F1051" s="35" t="str">
        <f t="shared" si="100"/>
        <v>林O政</v>
      </c>
      <c r="G1051" s="22">
        <v>42957</v>
      </c>
      <c r="H1051" s="23" t="s">
        <v>7025</v>
      </c>
      <c r="I1051" s="23" t="s">
        <v>84</v>
      </c>
      <c r="J1051" s="23" t="s">
        <v>18</v>
      </c>
      <c r="K1051" s="23" t="s">
        <v>7026</v>
      </c>
      <c r="L1051" s="23" t="s">
        <v>7027</v>
      </c>
      <c r="M1051" s="23" t="s">
        <v>21</v>
      </c>
      <c r="N1051" s="23" t="s">
        <v>7028</v>
      </c>
      <c r="O1051" s="22">
        <v>42498</v>
      </c>
      <c r="P1051" s="22">
        <v>42652</v>
      </c>
      <c r="Q1051" s="26">
        <v>42798</v>
      </c>
      <c r="R1051" s="23" t="s">
        <v>23</v>
      </c>
      <c r="S1051" s="23" t="s">
        <v>7029</v>
      </c>
      <c r="T1051" s="23" t="s">
        <v>34</v>
      </c>
      <c r="U1051" s="22">
        <v>45138</v>
      </c>
      <c r="V1051" s="22">
        <v>44042</v>
      </c>
      <c r="W1051" s="23">
        <v>3</v>
      </c>
      <c r="X1051" s="23" t="s">
        <v>7030</v>
      </c>
    </row>
    <row r="1052" spans="1:24" x14ac:dyDescent="0.25">
      <c r="A1052" s="36" t="str">
        <f t="shared" si="96"/>
        <v>1708</v>
      </c>
      <c r="B1052" s="36" t="str">
        <f t="shared" si="97"/>
        <v>北</v>
      </c>
      <c r="C1052" s="36" t="str">
        <f t="shared" si="98"/>
        <v>金融A</v>
      </c>
      <c r="D1052" s="37" t="str">
        <f t="shared" si="99"/>
        <v>1051</v>
      </c>
      <c r="E1052" s="25" t="str">
        <f t="shared" si="101"/>
        <v>1708-北-金融C-1051</v>
      </c>
      <c r="F1052" s="35" t="str">
        <f t="shared" si="100"/>
        <v>顏O貞</v>
      </c>
      <c r="G1052" s="22">
        <v>42957</v>
      </c>
      <c r="H1052" s="23" t="s">
        <v>7031</v>
      </c>
      <c r="I1052" s="23" t="s">
        <v>154</v>
      </c>
      <c r="J1052" s="23" t="s">
        <v>18</v>
      </c>
      <c r="K1052" s="23" t="s">
        <v>7032</v>
      </c>
      <c r="L1052" s="23" t="s">
        <v>7033</v>
      </c>
      <c r="M1052" s="23" t="s">
        <v>995</v>
      </c>
      <c r="N1052" s="23" t="s">
        <v>67</v>
      </c>
      <c r="O1052" s="22">
        <v>42498</v>
      </c>
      <c r="P1052" s="22">
        <v>42652</v>
      </c>
      <c r="Q1052" s="22">
        <v>42798</v>
      </c>
      <c r="R1052" s="23" t="s">
        <v>23</v>
      </c>
      <c r="S1052" s="23" t="s">
        <v>7034</v>
      </c>
      <c r="T1052" s="23" t="s">
        <v>41</v>
      </c>
      <c r="U1052" s="22">
        <v>44773</v>
      </c>
      <c r="V1052" s="22">
        <v>44407</v>
      </c>
      <c r="W1052" s="23">
        <v>3</v>
      </c>
      <c r="X1052" s="23" t="s">
        <v>7035</v>
      </c>
    </row>
    <row r="1053" spans="1:24" x14ac:dyDescent="0.25">
      <c r="A1053" s="36" t="str">
        <f t="shared" si="96"/>
        <v>1708</v>
      </c>
      <c r="B1053" s="36" t="str">
        <f t="shared" si="97"/>
        <v>中</v>
      </c>
      <c r="C1053" s="36" t="str">
        <f t="shared" si="98"/>
        <v>其他C</v>
      </c>
      <c r="D1053" s="37" t="str">
        <f t="shared" si="99"/>
        <v>1052</v>
      </c>
      <c r="E1053" s="25" t="str">
        <f t="shared" si="101"/>
        <v>1708-中-其他B-1052</v>
      </c>
      <c r="F1053" s="35" t="str">
        <f t="shared" si="100"/>
        <v>宮O晃平</v>
      </c>
      <c r="G1053" s="22">
        <v>42958</v>
      </c>
      <c r="H1053" s="23" t="s">
        <v>7036</v>
      </c>
      <c r="I1053" s="23" t="s">
        <v>71</v>
      </c>
      <c r="J1053" s="23" t="s">
        <v>2618</v>
      </c>
      <c r="K1053" s="23" t="s">
        <v>7037</v>
      </c>
      <c r="L1053" s="23" t="s">
        <v>7038</v>
      </c>
      <c r="M1053" s="23" t="s">
        <v>31</v>
      </c>
      <c r="N1053" s="23" t="s">
        <v>7039</v>
      </c>
      <c r="O1053" s="22">
        <v>42498</v>
      </c>
      <c r="P1053" s="22">
        <v>42652</v>
      </c>
      <c r="Q1053" s="26">
        <v>42798</v>
      </c>
      <c r="R1053" s="23" t="s">
        <v>23</v>
      </c>
      <c r="S1053" s="23" t="s">
        <v>7040</v>
      </c>
      <c r="T1053" s="23" t="s">
        <v>34</v>
      </c>
      <c r="U1053" s="22">
        <v>42768</v>
      </c>
      <c r="V1053" s="22">
        <v>44593</v>
      </c>
      <c r="W1053" s="23">
        <v>3</v>
      </c>
      <c r="X1053" s="23" t="s">
        <v>7041</v>
      </c>
    </row>
    <row r="1054" spans="1:24" x14ac:dyDescent="0.25">
      <c r="A1054" s="36" t="str">
        <f t="shared" si="96"/>
        <v>1708</v>
      </c>
      <c r="B1054" s="36" t="str">
        <f t="shared" si="97"/>
        <v>北</v>
      </c>
      <c r="C1054" s="36" t="str">
        <f t="shared" si="98"/>
        <v>公家B</v>
      </c>
      <c r="D1054" s="37" t="str">
        <f t="shared" si="99"/>
        <v>1053</v>
      </c>
      <c r="E1054" s="25" t="str">
        <f t="shared" si="101"/>
        <v>1708-北-公家A-1053</v>
      </c>
      <c r="F1054" s="35" t="str">
        <f t="shared" si="100"/>
        <v>簡O琳</v>
      </c>
      <c r="G1054" s="22">
        <v>42958</v>
      </c>
      <c r="H1054" s="23" t="s">
        <v>7042</v>
      </c>
      <c r="I1054" s="23" t="s">
        <v>213</v>
      </c>
      <c r="J1054" s="23" t="s">
        <v>18</v>
      </c>
      <c r="K1054" s="23" t="s">
        <v>7043</v>
      </c>
      <c r="L1054" s="23" t="s">
        <v>7044</v>
      </c>
      <c r="M1054" s="23" t="s">
        <v>31</v>
      </c>
      <c r="N1054" s="23" t="s">
        <v>7045</v>
      </c>
      <c r="O1054" s="22">
        <v>42498</v>
      </c>
      <c r="P1054" s="22">
        <v>42652</v>
      </c>
      <c r="Q1054" s="26">
        <v>42798</v>
      </c>
      <c r="R1054" s="23" t="s">
        <v>23</v>
      </c>
      <c r="S1054" s="23" t="s">
        <v>7046</v>
      </c>
      <c r="T1054" s="23" t="s">
        <v>49</v>
      </c>
      <c r="U1054" s="22">
        <v>42554</v>
      </c>
      <c r="V1054" s="22">
        <v>45109</v>
      </c>
      <c r="W1054" s="23">
        <v>3</v>
      </c>
      <c r="X1054" s="23" t="s">
        <v>7047</v>
      </c>
    </row>
    <row r="1055" spans="1:24" x14ac:dyDescent="0.25">
      <c r="A1055" s="36" t="str">
        <f t="shared" si="96"/>
        <v>1708</v>
      </c>
      <c r="B1055" s="36" t="str">
        <f t="shared" si="97"/>
        <v>北</v>
      </c>
      <c r="C1055" s="36" t="str">
        <f t="shared" si="98"/>
        <v>民營A</v>
      </c>
      <c r="D1055" s="37" t="str">
        <f t="shared" si="99"/>
        <v>1054</v>
      </c>
      <c r="E1055" s="25" t="str">
        <f t="shared" si="101"/>
        <v>1708-北-民營A-1054</v>
      </c>
      <c r="F1055" s="35" t="str">
        <f t="shared" si="100"/>
        <v>夏O寧</v>
      </c>
      <c r="G1055" s="22">
        <v>42958</v>
      </c>
      <c r="H1055" s="23" t="s">
        <v>7048</v>
      </c>
      <c r="I1055" s="23" t="s">
        <v>84</v>
      </c>
      <c r="J1055" s="23" t="s">
        <v>18</v>
      </c>
      <c r="K1055" s="23" t="s">
        <v>7049</v>
      </c>
      <c r="L1055" s="23" t="s">
        <v>7050</v>
      </c>
      <c r="M1055" s="23" t="s">
        <v>21</v>
      </c>
      <c r="N1055" s="23" t="s">
        <v>5985</v>
      </c>
      <c r="O1055" s="22">
        <v>42498</v>
      </c>
      <c r="P1055" s="22">
        <v>42652</v>
      </c>
      <c r="Q1055" s="26">
        <v>42798</v>
      </c>
      <c r="R1055" s="23" t="s">
        <v>23</v>
      </c>
      <c r="S1055" s="23" t="s">
        <v>7051</v>
      </c>
      <c r="T1055" s="23" t="s">
        <v>49</v>
      </c>
      <c r="U1055" s="22">
        <v>44976</v>
      </c>
      <c r="V1055" s="22">
        <v>43879</v>
      </c>
      <c r="W1055" s="23">
        <v>3</v>
      </c>
      <c r="X1055" s="23" t="s">
        <v>6526</v>
      </c>
    </row>
    <row r="1056" spans="1:24" x14ac:dyDescent="0.25">
      <c r="A1056" s="36" t="str">
        <f t="shared" si="96"/>
        <v>1708</v>
      </c>
      <c r="B1056" s="36" t="str">
        <f t="shared" si="97"/>
        <v>北</v>
      </c>
      <c r="C1056" s="36" t="str">
        <f t="shared" si="98"/>
        <v>其他A</v>
      </c>
      <c r="D1056" s="37" t="str">
        <f t="shared" si="99"/>
        <v>1055</v>
      </c>
      <c r="E1056" s="25" t="str">
        <f t="shared" si="101"/>
        <v>1708-北-其他B-1055</v>
      </c>
      <c r="F1056" s="35" t="str">
        <f t="shared" si="100"/>
        <v>周O文</v>
      </c>
      <c r="G1056" s="22">
        <v>42958</v>
      </c>
      <c r="H1056" s="23" t="s">
        <v>7052</v>
      </c>
      <c r="I1056" s="23" t="s">
        <v>71</v>
      </c>
      <c r="J1056" s="23" t="s">
        <v>18</v>
      </c>
      <c r="K1056" s="23" t="s">
        <v>7053</v>
      </c>
      <c r="L1056" s="23" t="s">
        <v>7054</v>
      </c>
      <c r="M1056" s="23" t="s">
        <v>31</v>
      </c>
      <c r="N1056" s="23" t="s">
        <v>6565</v>
      </c>
      <c r="O1056" s="22">
        <v>42498</v>
      </c>
      <c r="P1056" s="22">
        <v>42652</v>
      </c>
      <c r="Q1056" s="22">
        <v>42798</v>
      </c>
      <c r="R1056" s="23" t="s">
        <v>23</v>
      </c>
      <c r="S1056" s="23" t="s">
        <v>7055</v>
      </c>
      <c r="T1056" s="23" t="s">
        <v>49</v>
      </c>
      <c r="U1056" s="22">
        <v>44774</v>
      </c>
      <c r="V1056" s="22">
        <v>44408</v>
      </c>
      <c r="W1056" s="23">
        <v>3</v>
      </c>
      <c r="X1056" s="23" t="s">
        <v>4143</v>
      </c>
    </row>
    <row r="1057" spans="1:24" x14ac:dyDescent="0.25">
      <c r="A1057" s="36" t="str">
        <f t="shared" si="96"/>
        <v>1708</v>
      </c>
      <c r="B1057" s="36" t="str">
        <f t="shared" si="97"/>
        <v>北</v>
      </c>
      <c r="C1057" s="36" t="str">
        <f t="shared" si="98"/>
        <v>金融B</v>
      </c>
      <c r="D1057" s="37" t="str">
        <f t="shared" si="99"/>
        <v>1056</v>
      </c>
      <c r="E1057" s="25" t="str">
        <f t="shared" si="101"/>
        <v>1708-北-金融C-1056</v>
      </c>
      <c r="F1057" s="35" t="str">
        <f t="shared" si="100"/>
        <v>劉O伶</v>
      </c>
      <c r="G1057" s="22">
        <v>42958</v>
      </c>
      <c r="H1057" s="23" t="s">
        <v>7056</v>
      </c>
      <c r="I1057" s="23" t="s">
        <v>154</v>
      </c>
      <c r="J1057" s="23" t="s">
        <v>18</v>
      </c>
      <c r="K1057" s="23" t="s">
        <v>7057</v>
      </c>
      <c r="L1057" s="23" t="s">
        <v>7058</v>
      </c>
      <c r="M1057" s="23" t="s">
        <v>31</v>
      </c>
      <c r="N1057" s="23" t="s">
        <v>1618</v>
      </c>
      <c r="O1057" s="22">
        <v>42498</v>
      </c>
      <c r="P1057" s="22">
        <v>42652</v>
      </c>
      <c r="Q1057" s="26">
        <v>42798</v>
      </c>
      <c r="R1057" s="23" t="s">
        <v>23</v>
      </c>
      <c r="S1057" s="23" t="s">
        <v>7059</v>
      </c>
      <c r="T1057" s="23" t="s">
        <v>41</v>
      </c>
      <c r="U1057" s="22">
        <v>45139</v>
      </c>
      <c r="V1057" s="22">
        <v>44043</v>
      </c>
      <c r="W1057" s="23">
        <v>3</v>
      </c>
      <c r="X1057" s="23" t="s">
        <v>7060</v>
      </c>
    </row>
    <row r="1058" spans="1:24" x14ac:dyDescent="0.25">
      <c r="A1058" s="36" t="str">
        <f t="shared" si="96"/>
        <v>1708</v>
      </c>
      <c r="B1058" s="36" t="str">
        <f t="shared" si="97"/>
        <v>中</v>
      </c>
      <c r="C1058" s="36" t="str">
        <f t="shared" si="98"/>
        <v>公家C</v>
      </c>
      <c r="D1058" s="37" t="str">
        <f t="shared" si="99"/>
        <v>1057</v>
      </c>
      <c r="E1058" s="25" t="str">
        <f t="shared" si="101"/>
        <v>1708-中-公家A-1057</v>
      </c>
      <c r="F1058" s="35" t="str">
        <f t="shared" si="100"/>
        <v>伊O義昭</v>
      </c>
      <c r="G1058" s="22">
        <v>42959</v>
      </c>
      <c r="H1058" s="23" t="s">
        <v>7061</v>
      </c>
      <c r="I1058" s="23" t="s">
        <v>213</v>
      </c>
      <c r="J1058" s="23" t="s">
        <v>2618</v>
      </c>
      <c r="K1058" s="23" t="s">
        <v>7062</v>
      </c>
      <c r="L1058" s="23" t="s">
        <v>7063</v>
      </c>
      <c r="M1058" s="23" t="s">
        <v>21</v>
      </c>
      <c r="N1058" s="23" t="s">
        <v>67</v>
      </c>
      <c r="O1058" s="22">
        <v>42498</v>
      </c>
      <c r="P1058" s="22">
        <v>42652</v>
      </c>
      <c r="Q1058" s="26">
        <v>42798</v>
      </c>
      <c r="R1058" s="23" t="s">
        <v>23</v>
      </c>
      <c r="S1058" s="23" t="s">
        <v>7064</v>
      </c>
      <c r="T1058" s="23" t="s">
        <v>41</v>
      </c>
      <c r="U1058" s="22">
        <v>42769</v>
      </c>
      <c r="V1058" s="22">
        <v>44594</v>
      </c>
      <c r="W1058" s="23">
        <v>3</v>
      </c>
      <c r="X1058" s="23" t="s">
        <v>3029</v>
      </c>
    </row>
    <row r="1059" spans="1:24" x14ac:dyDescent="0.25">
      <c r="A1059" s="36" t="str">
        <f t="shared" si="96"/>
        <v>1708</v>
      </c>
      <c r="B1059" s="36" t="str">
        <f t="shared" si="97"/>
        <v>北</v>
      </c>
      <c r="C1059" s="36" t="str">
        <f t="shared" si="98"/>
        <v>公家A</v>
      </c>
      <c r="D1059" s="37" t="str">
        <f t="shared" si="99"/>
        <v>1058</v>
      </c>
      <c r="E1059" s="25" t="str">
        <f t="shared" si="101"/>
        <v>1708-北-公家A-1058</v>
      </c>
      <c r="F1059" s="35" t="str">
        <f t="shared" si="100"/>
        <v>宋O泰</v>
      </c>
      <c r="G1059" s="22">
        <v>42959</v>
      </c>
      <c r="H1059" s="23" t="s">
        <v>7065</v>
      </c>
      <c r="I1059" s="23" t="s">
        <v>213</v>
      </c>
      <c r="J1059" s="23" t="s">
        <v>18</v>
      </c>
      <c r="K1059" s="23" t="s">
        <v>7066</v>
      </c>
      <c r="L1059" s="23" t="s">
        <v>7067</v>
      </c>
      <c r="M1059" s="23" t="s">
        <v>995</v>
      </c>
      <c r="N1059" s="23" t="s">
        <v>3733</v>
      </c>
      <c r="O1059" s="22">
        <v>42498</v>
      </c>
      <c r="P1059" s="22">
        <v>42652</v>
      </c>
      <c r="Q1059" s="22">
        <v>42798</v>
      </c>
      <c r="R1059" s="23" t="s">
        <v>23</v>
      </c>
      <c r="S1059" s="23" t="s">
        <v>7068</v>
      </c>
      <c r="T1059" s="23" t="s">
        <v>25</v>
      </c>
      <c r="U1059" s="22">
        <v>44775</v>
      </c>
      <c r="V1059" s="22">
        <v>44409</v>
      </c>
      <c r="W1059" s="23">
        <v>3</v>
      </c>
      <c r="X1059" s="23" t="s">
        <v>7069</v>
      </c>
    </row>
    <row r="1060" spans="1:24" x14ac:dyDescent="0.25">
      <c r="A1060" s="36" t="str">
        <f t="shared" si="96"/>
        <v>1708</v>
      </c>
      <c r="B1060" s="36" t="str">
        <f t="shared" si="97"/>
        <v>北</v>
      </c>
      <c r="C1060" s="36" t="str">
        <f t="shared" si="98"/>
        <v>民營A</v>
      </c>
      <c r="D1060" s="37" t="str">
        <f t="shared" si="99"/>
        <v>1059</v>
      </c>
      <c r="E1060" s="25" t="str">
        <f t="shared" si="101"/>
        <v>1708-北-民營B-1059</v>
      </c>
      <c r="F1060" s="35" t="str">
        <f t="shared" si="100"/>
        <v>陳O白</v>
      </c>
      <c r="G1060" s="22">
        <v>42959</v>
      </c>
      <c r="H1060" s="23" t="s">
        <v>7070</v>
      </c>
      <c r="I1060" s="23" t="s">
        <v>111</v>
      </c>
      <c r="J1060" s="23" t="s">
        <v>18</v>
      </c>
      <c r="K1060" s="23" t="s">
        <v>7071</v>
      </c>
      <c r="L1060" s="23" t="s">
        <v>7072</v>
      </c>
      <c r="M1060" s="23" t="s">
        <v>21</v>
      </c>
      <c r="N1060" s="23" t="s">
        <v>7073</v>
      </c>
      <c r="O1060" s="22">
        <v>42498</v>
      </c>
      <c r="P1060" s="22">
        <v>42652</v>
      </c>
      <c r="Q1060" s="26">
        <v>42798</v>
      </c>
      <c r="R1060" s="23" t="s">
        <v>23</v>
      </c>
      <c r="S1060" s="23" t="s">
        <v>7074</v>
      </c>
      <c r="T1060" s="23" t="s">
        <v>25</v>
      </c>
      <c r="U1060" s="22">
        <v>42555</v>
      </c>
      <c r="V1060" s="22">
        <v>45110</v>
      </c>
      <c r="W1060" s="23">
        <v>3</v>
      </c>
      <c r="X1060" s="23" t="s">
        <v>7075</v>
      </c>
    </row>
    <row r="1061" spans="1:24" x14ac:dyDescent="0.25">
      <c r="A1061" s="36" t="str">
        <f t="shared" si="96"/>
        <v>1708</v>
      </c>
      <c r="B1061" s="36" t="str">
        <f t="shared" si="97"/>
        <v>北</v>
      </c>
      <c r="C1061" s="36" t="str">
        <f t="shared" si="98"/>
        <v>其他B</v>
      </c>
      <c r="D1061" s="37" t="str">
        <f t="shared" si="99"/>
        <v>1060</v>
      </c>
      <c r="E1061" s="25" t="str">
        <f t="shared" si="101"/>
        <v>1708-北-其他A-1060</v>
      </c>
      <c r="F1061" s="35" t="str">
        <f t="shared" si="100"/>
        <v>郭O毅</v>
      </c>
      <c r="G1061" s="22">
        <v>42959</v>
      </c>
      <c r="H1061" s="23" t="s">
        <v>7076</v>
      </c>
      <c r="I1061" s="23" t="s">
        <v>44</v>
      </c>
      <c r="J1061" s="23" t="s">
        <v>18</v>
      </c>
      <c r="K1061" s="23" t="s">
        <v>7077</v>
      </c>
      <c r="L1061" s="23" t="s">
        <v>7078</v>
      </c>
      <c r="M1061" s="23" t="s">
        <v>995</v>
      </c>
      <c r="N1061" s="23" t="s">
        <v>7079</v>
      </c>
      <c r="O1061" s="22">
        <v>42498</v>
      </c>
      <c r="P1061" s="22">
        <v>42652</v>
      </c>
      <c r="Q1061" s="26">
        <v>42798</v>
      </c>
      <c r="R1061" s="23" t="s">
        <v>23</v>
      </c>
      <c r="S1061" s="23" t="s">
        <v>7080</v>
      </c>
      <c r="T1061" s="23" t="s">
        <v>49</v>
      </c>
      <c r="U1061" s="22">
        <v>45140</v>
      </c>
      <c r="V1061" s="22">
        <v>44044</v>
      </c>
      <c r="W1061" s="23">
        <v>3</v>
      </c>
      <c r="X1061" s="23" t="s">
        <v>1649</v>
      </c>
    </row>
    <row r="1062" spans="1:24" x14ac:dyDescent="0.25">
      <c r="A1062" s="36" t="str">
        <f t="shared" si="96"/>
        <v>1708</v>
      </c>
      <c r="B1062" s="36" t="str">
        <f t="shared" si="97"/>
        <v>北</v>
      </c>
      <c r="C1062" s="36" t="str">
        <f t="shared" si="98"/>
        <v>金融A</v>
      </c>
      <c r="D1062" s="37" t="str">
        <f t="shared" si="99"/>
        <v>1061</v>
      </c>
      <c r="E1062" s="25" t="str">
        <f t="shared" si="101"/>
        <v>1708-北-金融C-1061</v>
      </c>
      <c r="F1062" s="35" t="str">
        <f t="shared" si="100"/>
        <v>黃O倉</v>
      </c>
      <c r="G1062" s="22">
        <v>42959</v>
      </c>
      <c r="H1062" s="23" t="s">
        <v>7081</v>
      </c>
      <c r="I1062" s="23" t="s">
        <v>154</v>
      </c>
      <c r="J1062" s="23" t="s">
        <v>18</v>
      </c>
      <c r="K1062" s="23" t="s">
        <v>7082</v>
      </c>
      <c r="L1062" s="23" t="s">
        <v>7083</v>
      </c>
      <c r="M1062" s="23" t="s">
        <v>31</v>
      </c>
      <c r="N1062" s="23" t="s">
        <v>6854</v>
      </c>
      <c r="O1062" s="22">
        <v>42498</v>
      </c>
      <c r="P1062" s="22">
        <v>42652</v>
      </c>
      <c r="Q1062" s="26">
        <v>42798</v>
      </c>
      <c r="R1062" s="23" t="s">
        <v>23</v>
      </c>
      <c r="S1062" s="23" t="s">
        <v>7084</v>
      </c>
      <c r="T1062" s="23" t="s">
        <v>25</v>
      </c>
      <c r="U1062" s="22">
        <v>44977</v>
      </c>
      <c r="V1062" s="22">
        <v>43880</v>
      </c>
      <c r="W1062" s="23">
        <v>3</v>
      </c>
      <c r="X1062" s="23" t="s">
        <v>6856</v>
      </c>
    </row>
    <row r="1063" spans="1:24" x14ac:dyDescent="0.25">
      <c r="A1063" s="36" t="str">
        <f t="shared" si="96"/>
        <v>1708</v>
      </c>
      <c r="B1063" s="36" t="str">
        <f t="shared" si="97"/>
        <v>中</v>
      </c>
      <c r="C1063" s="36" t="str">
        <f t="shared" si="98"/>
        <v>公家C</v>
      </c>
      <c r="D1063" s="37" t="str">
        <f t="shared" si="99"/>
        <v>1062</v>
      </c>
      <c r="E1063" s="25" t="str">
        <f t="shared" si="101"/>
        <v>1708-中-公家B-1062</v>
      </c>
      <c r="F1063" s="35" t="str">
        <f t="shared" si="100"/>
        <v>王O敬</v>
      </c>
      <c r="G1063" s="22">
        <v>42960</v>
      </c>
      <c r="H1063" s="23" t="s">
        <v>7085</v>
      </c>
      <c r="I1063" s="23" t="s">
        <v>137</v>
      </c>
      <c r="J1063" s="23" t="s">
        <v>2618</v>
      </c>
      <c r="K1063" s="23" t="s">
        <v>7086</v>
      </c>
      <c r="L1063" s="23" t="s">
        <v>7087</v>
      </c>
      <c r="M1063" s="23" t="s">
        <v>31</v>
      </c>
      <c r="N1063" s="23" t="s">
        <v>7088</v>
      </c>
      <c r="O1063" s="22">
        <v>42498</v>
      </c>
      <c r="P1063" s="22">
        <v>42652</v>
      </c>
      <c r="Q1063" s="26">
        <v>42798</v>
      </c>
      <c r="R1063" s="23" t="s">
        <v>23</v>
      </c>
      <c r="S1063" s="23" t="s">
        <v>7089</v>
      </c>
      <c r="T1063" s="23" t="s">
        <v>49</v>
      </c>
      <c r="U1063" s="22">
        <v>42770</v>
      </c>
      <c r="V1063" s="22">
        <v>44595</v>
      </c>
      <c r="W1063" s="23">
        <v>3</v>
      </c>
      <c r="X1063" s="23" t="s">
        <v>7090</v>
      </c>
    </row>
    <row r="1064" spans="1:24" x14ac:dyDescent="0.25">
      <c r="A1064" s="36" t="str">
        <f t="shared" si="96"/>
        <v>1708</v>
      </c>
      <c r="B1064" s="36" t="str">
        <f t="shared" si="97"/>
        <v>北</v>
      </c>
      <c r="C1064" s="36" t="str">
        <f t="shared" si="98"/>
        <v>民營B</v>
      </c>
      <c r="D1064" s="37" t="str">
        <f t="shared" si="99"/>
        <v>1063</v>
      </c>
      <c r="E1064" s="25" t="str">
        <f t="shared" si="101"/>
        <v>1708-北-民營C-1063</v>
      </c>
      <c r="F1064" s="35" t="str">
        <f t="shared" si="100"/>
        <v>梁O明</v>
      </c>
      <c r="G1064" s="22">
        <v>42960</v>
      </c>
      <c r="H1064" s="23" t="s">
        <v>7091</v>
      </c>
      <c r="I1064" s="23" t="s">
        <v>28</v>
      </c>
      <c r="J1064" s="23" t="s">
        <v>18</v>
      </c>
      <c r="K1064" s="23" t="s">
        <v>7092</v>
      </c>
      <c r="L1064" s="23" t="s">
        <v>7093</v>
      </c>
      <c r="M1064" s="23" t="s">
        <v>972</v>
      </c>
      <c r="N1064" s="23" t="s">
        <v>7094</v>
      </c>
      <c r="O1064" s="22">
        <v>42498</v>
      </c>
      <c r="P1064" s="22">
        <v>42652</v>
      </c>
      <c r="Q1064" s="26">
        <v>42798</v>
      </c>
      <c r="R1064" s="23" t="s">
        <v>23</v>
      </c>
      <c r="S1064" s="23" t="s">
        <v>7095</v>
      </c>
      <c r="T1064" s="23" t="s">
        <v>34</v>
      </c>
      <c r="U1064" s="22">
        <v>42556</v>
      </c>
      <c r="V1064" s="22">
        <v>45111</v>
      </c>
      <c r="W1064" s="23">
        <v>3</v>
      </c>
      <c r="X1064" s="23" t="s">
        <v>7096</v>
      </c>
    </row>
    <row r="1065" spans="1:24" x14ac:dyDescent="0.25">
      <c r="A1065" s="36" t="str">
        <f t="shared" si="96"/>
        <v>1708</v>
      </c>
      <c r="B1065" s="36" t="str">
        <f t="shared" si="97"/>
        <v>北</v>
      </c>
      <c r="C1065" s="36" t="str">
        <f t="shared" si="98"/>
        <v>民營C</v>
      </c>
      <c r="D1065" s="37" t="str">
        <f t="shared" si="99"/>
        <v>1064</v>
      </c>
      <c r="E1065" s="25" t="str">
        <f t="shared" si="101"/>
        <v>1708-北-民營A-1064</v>
      </c>
      <c r="F1065" s="35" t="str">
        <f t="shared" si="100"/>
        <v>黃O財</v>
      </c>
      <c r="G1065" s="22">
        <v>42960</v>
      </c>
      <c r="H1065" s="23" t="s">
        <v>7097</v>
      </c>
      <c r="I1065" s="23" t="s">
        <v>84</v>
      </c>
      <c r="J1065" s="23" t="s">
        <v>18</v>
      </c>
      <c r="K1065" s="23" t="s">
        <v>7098</v>
      </c>
      <c r="L1065" s="23" t="s">
        <v>7099</v>
      </c>
      <c r="M1065" s="23" t="s">
        <v>31</v>
      </c>
      <c r="N1065" s="23" t="s">
        <v>7100</v>
      </c>
      <c r="O1065" s="22">
        <v>42498</v>
      </c>
      <c r="P1065" s="22">
        <v>42652</v>
      </c>
      <c r="Q1065" s="22">
        <v>42798</v>
      </c>
      <c r="R1065" s="23" t="s">
        <v>23</v>
      </c>
      <c r="S1065" s="23" t="s">
        <v>7101</v>
      </c>
      <c r="T1065" s="23" t="s">
        <v>34</v>
      </c>
      <c r="U1065" s="22">
        <v>44776</v>
      </c>
      <c r="V1065" s="22">
        <v>44410</v>
      </c>
      <c r="W1065" s="23">
        <v>3</v>
      </c>
      <c r="X1065" s="23" t="s">
        <v>7102</v>
      </c>
    </row>
    <row r="1066" spans="1:24" x14ac:dyDescent="0.25">
      <c r="A1066" s="36" t="str">
        <f t="shared" si="96"/>
        <v>1708</v>
      </c>
      <c r="B1066" s="36" t="str">
        <f t="shared" si="97"/>
        <v>北</v>
      </c>
      <c r="C1066" s="36" t="str">
        <f t="shared" si="98"/>
        <v>其他A</v>
      </c>
      <c r="D1066" s="37" t="str">
        <f t="shared" si="99"/>
        <v>1065</v>
      </c>
      <c r="E1066" s="25" t="str">
        <f t="shared" si="101"/>
        <v>1708-北-其他A-1065</v>
      </c>
      <c r="F1066" s="35" t="str">
        <f t="shared" si="100"/>
        <v>胡O慶</v>
      </c>
      <c r="G1066" s="22">
        <v>42960</v>
      </c>
      <c r="H1066" s="23" t="s">
        <v>7103</v>
      </c>
      <c r="I1066" s="23" t="s">
        <v>44</v>
      </c>
      <c r="J1066" s="23" t="s">
        <v>18</v>
      </c>
      <c r="K1066" s="23" t="s">
        <v>7104</v>
      </c>
      <c r="L1066" s="23" t="s">
        <v>7105</v>
      </c>
      <c r="M1066" s="23" t="s">
        <v>995</v>
      </c>
      <c r="N1066" s="23" t="s">
        <v>7106</v>
      </c>
      <c r="O1066" s="22">
        <v>42498</v>
      </c>
      <c r="P1066" s="22">
        <v>42652</v>
      </c>
      <c r="Q1066" s="26">
        <v>42798</v>
      </c>
      <c r="R1066" s="23" t="s">
        <v>23</v>
      </c>
      <c r="S1066" s="23" t="s">
        <v>7107</v>
      </c>
      <c r="T1066" s="23" t="s">
        <v>34</v>
      </c>
      <c r="U1066" s="22">
        <v>44978</v>
      </c>
      <c r="V1066" s="22">
        <v>43881</v>
      </c>
      <c r="W1066" s="23">
        <v>3</v>
      </c>
      <c r="X1066" s="23" t="s">
        <v>7108</v>
      </c>
    </row>
    <row r="1067" spans="1:24" x14ac:dyDescent="0.25">
      <c r="A1067" s="36" t="str">
        <f t="shared" si="96"/>
        <v>1708</v>
      </c>
      <c r="B1067" s="36" t="str">
        <f t="shared" si="97"/>
        <v>北</v>
      </c>
      <c r="C1067" s="36" t="str">
        <f t="shared" si="98"/>
        <v>金融A</v>
      </c>
      <c r="D1067" s="37" t="str">
        <f t="shared" si="99"/>
        <v>1066</v>
      </c>
      <c r="E1067" s="25" t="str">
        <f t="shared" si="101"/>
        <v>1708-北-金融A-1066</v>
      </c>
      <c r="F1067" s="35" t="str">
        <f t="shared" si="100"/>
        <v>郭O潁</v>
      </c>
      <c r="G1067" s="22">
        <v>42960</v>
      </c>
      <c r="H1067" s="23" t="s">
        <v>7109</v>
      </c>
      <c r="I1067" s="23" t="s">
        <v>52</v>
      </c>
      <c r="J1067" s="23" t="s">
        <v>18</v>
      </c>
      <c r="K1067" s="23" t="s">
        <v>7077</v>
      </c>
      <c r="L1067" s="23" t="s">
        <v>7110</v>
      </c>
      <c r="M1067" s="23" t="s">
        <v>21</v>
      </c>
      <c r="N1067" s="23" t="s">
        <v>7079</v>
      </c>
      <c r="O1067" s="22">
        <v>42498</v>
      </c>
      <c r="P1067" s="22">
        <v>42652</v>
      </c>
      <c r="Q1067" s="26">
        <v>42798</v>
      </c>
      <c r="R1067" s="23" t="s">
        <v>23</v>
      </c>
      <c r="S1067" s="23" t="s">
        <v>7111</v>
      </c>
      <c r="T1067" s="23" t="s">
        <v>25</v>
      </c>
      <c r="U1067" s="22">
        <v>45141</v>
      </c>
      <c r="V1067" s="22">
        <v>44045</v>
      </c>
      <c r="W1067" s="23">
        <v>3</v>
      </c>
      <c r="X1067" s="23" t="s">
        <v>6914</v>
      </c>
    </row>
    <row r="1068" spans="1:24" x14ac:dyDescent="0.25">
      <c r="A1068" s="36" t="str">
        <f t="shared" si="96"/>
        <v>1708</v>
      </c>
      <c r="B1068" s="36" t="str">
        <f t="shared" si="97"/>
        <v>中</v>
      </c>
      <c r="C1068" s="36" t="str">
        <f t="shared" si="98"/>
        <v>民營A</v>
      </c>
      <c r="D1068" s="37" t="str">
        <f t="shared" si="99"/>
        <v>1067</v>
      </c>
      <c r="E1068" s="25" t="str">
        <f t="shared" si="101"/>
        <v>1708-中-民營A-1067</v>
      </c>
      <c r="F1068" s="35" t="str">
        <f t="shared" si="100"/>
        <v>黃O集</v>
      </c>
      <c r="G1068" s="22">
        <v>42961</v>
      </c>
      <c r="H1068" s="23" t="s">
        <v>7112</v>
      </c>
      <c r="I1068" s="23" t="s">
        <v>84</v>
      </c>
      <c r="J1068" s="23" t="s">
        <v>2618</v>
      </c>
      <c r="K1068" s="23" t="s">
        <v>7113</v>
      </c>
      <c r="L1068" s="23" t="s">
        <v>7114</v>
      </c>
      <c r="M1068" s="23" t="s">
        <v>21</v>
      </c>
      <c r="N1068" s="23" t="s">
        <v>7115</v>
      </c>
      <c r="O1068" s="22">
        <v>42498</v>
      </c>
      <c r="P1068" s="22">
        <v>42652</v>
      </c>
      <c r="Q1068" s="26">
        <v>42798</v>
      </c>
      <c r="R1068" s="23" t="s">
        <v>23</v>
      </c>
      <c r="S1068" s="23" t="s">
        <v>7116</v>
      </c>
      <c r="T1068" s="23" t="s">
        <v>25</v>
      </c>
      <c r="U1068" s="22">
        <v>42771</v>
      </c>
      <c r="V1068" s="22">
        <v>44596</v>
      </c>
      <c r="W1068" s="23">
        <v>3</v>
      </c>
      <c r="X1068" s="23" t="s">
        <v>7117</v>
      </c>
    </row>
    <row r="1069" spans="1:24" x14ac:dyDescent="0.25">
      <c r="A1069" s="36" t="str">
        <f t="shared" si="96"/>
        <v>1708</v>
      </c>
      <c r="B1069" s="36" t="str">
        <f t="shared" si="97"/>
        <v>北</v>
      </c>
      <c r="C1069" s="36" t="str">
        <f t="shared" si="98"/>
        <v>金融A</v>
      </c>
      <c r="D1069" s="37" t="str">
        <f t="shared" si="99"/>
        <v>1068</v>
      </c>
      <c r="E1069" s="25" t="str">
        <f t="shared" si="101"/>
        <v>1708-北-金融B-1068</v>
      </c>
      <c r="F1069" s="35" t="str">
        <f t="shared" si="100"/>
        <v>徐O</v>
      </c>
      <c r="G1069" s="22">
        <v>42961</v>
      </c>
      <c r="H1069" s="23" t="s">
        <v>7118</v>
      </c>
      <c r="I1069" s="23" t="s">
        <v>97</v>
      </c>
      <c r="J1069" s="23" t="s">
        <v>18</v>
      </c>
      <c r="K1069" s="23" t="s">
        <v>7119</v>
      </c>
      <c r="L1069" s="23" t="s">
        <v>7120</v>
      </c>
      <c r="M1069" s="23" t="s">
        <v>31</v>
      </c>
      <c r="N1069" s="23" t="s">
        <v>7121</v>
      </c>
      <c r="O1069" s="22">
        <v>42498</v>
      </c>
      <c r="P1069" s="22">
        <v>42652</v>
      </c>
      <c r="Q1069" s="26">
        <v>42798</v>
      </c>
      <c r="R1069" s="23" t="s">
        <v>23</v>
      </c>
      <c r="S1069" s="23" t="s">
        <v>7122</v>
      </c>
      <c r="T1069" s="23" t="s">
        <v>41</v>
      </c>
      <c r="U1069" s="22">
        <v>42557</v>
      </c>
      <c r="V1069" s="22">
        <v>45112</v>
      </c>
      <c r="W1069" s="23">
        <v>3</v>
      </c>
      <c r="X1069" s="23" t="s">
        <v>7123</v>
      </c>
    </row>
    <row r="1070" spans="1:24" x14ac:dyDescent="0.25">
      <c r="A1070" s="36" t="str">
        <f t="shared" si="96"/>
        <v>1708</v>
      </c>
      <c r="B1070" s="36" t="str">
        <f t="shared" si="97"/>
        <v>北</v>
      </c>
      <c r="C1070" s="36" t="str">
        <f t="shared" si="98"/>
        <v>金融B</v>
      </c>
      <c r="D1070" s="37" t="str">
        <f t="shared" si="99"/>
        <v>1069</v>
      </c>
      <c r="E1070" s="25" t="str">
        <f t="shared" si="101"/>
        <v>1708-北-金融A-1069</v>
      </c>
      <c r="F1070" s="35" t="str">
        <f t="shared" si="100"/>
        <v>林O旭</v>
      </c>
      <c r="G1070" s="22">
        <v>42961</v>
      </c>
      <c r="H1070" s="23" t="s">
        <v>7124</v>
      </c>
      <c r="I1070" s="23" t="s">
        <v>52</v>
      </c>
      <c r="J1070" s="23" t="s">
        <v>18</v>
      </c>
      <c r="K1070" s="23" t="s">
        <v>7125</v>
      </c>
      <c r="L1070" s="23" t="s">
        <v>7126</v>
      </c>
      <c r="M1070" s="23" t="s">
        <v>21</v>
      </c>
      <c r="N1070" s="23" t="s">
        <v>344</v>
      </c>
      <c r="O1070" s="22">
        <v>42498</v>
      </c>
      <c r="P1070" s="22">
        <v>42652</v>
      </c>
      <c r="Q1070" s="26">
        <v>42798</v>
      </c>
      <c r="R1070" s="23" t="s">
        <v>23</v>
      </c>
      <c r="S1070" s="23" t="s">
        <v>7127</v>
      </c>
      <c r="T1070" s="23" t="s">
        <v>41</v>
      </c>
      <c r="U1070" s="22">
        <v>44979</v>
      </c>
      <c r="V1070" s="22">
        <v>43882</v>
      </c>
      <c r="W1070" s="23">
        <v>3</v>
      </c>
      <c r="X1070" s="23" t="s">
        <v>6471</v>
      </c>
    </row>
    <row r="1071" spans="1:24" x14ac:dyDescent="0.25">
      <c r="A1071" s="36" t="str">
        <f t="shared" si="96"/>
        <v>1708</v>
      </c>
      <c r="B1071" s="36" t="str">
        <f t="shared" si="97"/>
        <v>北</v>
      </c>
      <c r="C1071" s="36" t="str">
        <f t="shared" si="98"/>
        <v>金融A</v>
      </c>
      <c r="D1071" s="37" t="str">
        <f t="shared" si="99"/>
        <v>1070</v>
      </c>
      <c r="E1071" s="25" t="str">
        <f t="shared" si="101"/>
        <v>1708-北-金融B-1070</v>
      </c>
      <c r="F1071" s="35" t="str">
        <f t="shared" si="100"/>
        <v>蔡O基</v>
      </c>
      <c r="G1071" s="22">
        <v>42961</v>
      </c>
      <c r="H1071" s="23" t="s">
        <v>7128</v>
      </c>
      <c r="I1071" s="23" t="s">
        <v>97</v>
      </c>
      <c r="J1071" s="23" t="s">
        <v>18</v>
      </c>
      <c r="K1071" s="23" t="s">
        <v>7129</v>
      </c>
      <c r="L1071" s="23" t="s">
        <v>7130</v>
      </c>
      <c r="M1071" s="23" t="s">
        <v>31</v>
      </c>
      <c r="N1071" s="23" t="s">
        <v>22</v>
      </c>
      <c r="O1071" s="22">
        <v>42498</v>
      </c>
      <c r="P1071" s="22">
        <v>42652</v>
      </c>
      <c r="Q1071" s="26">
        <v>42798</v>
      </c>
      <c r="R1071" s="23" t="s">
        <v>23</v>
      </c>
      <c r="S1071" s="23" t="s">
        <v>7131</v>
      </c>
      <c r="T1071" s="23" t="s">
        <v>34</v>
      </c>
      <c r="U1071" s="22">
        <v>45142</v>
      </c>
      <c r="V1071" s="22">
        <v>44046</v>
      </c>
      <c r="W1071" s="23">
        <v>3</v>
      </c>
      <c r="X1071" s="23" t="s">
        <v>7132</v>
      </c>
    </row>
    <row r="1072" spans="1:24" x14ac:dyDescent="0.25">
      <c r="A1072" s="36" t="str">
        <f t="shared" si="96"/>
        <v>1708</v>
      </c>
      <c r="B1072" s="36" t="str">
        <f t="shared" si="97"/>
        <v>北</v>
      </c>
      <c r="C1072" s="36" t="str">
        <f t="shared" si="98"/>
        <v>金融B</v>
      </c>
      <c r="D1072" s="37" t="str">
        <f t="shared" si="99"/>
        <v>1071</v>
      </c>
      <c r="E1072" s="25" t="str">
        <f t="shared" si="101"/>
        <v>1708-北-金融A-1071</v>
      </c>
      <c r="F1072" s="35" t="str">
        <f t="shared" si="100"/>
        <v>王O新</v>
      </c>
      <c r="G1072" s="22">
        <v>42961</v>
      </c>
      <c r="H1072" s="23" t="s">
        <v>7133</v>
      </c>
      <c r="I1072" s="23" t="s">
        <v>52</v>
      </c>
      <c r="J1072" s="23" t="s">
        <v>18</v>
      </c>
      <c r="K1072" s="23" t="s">
        <v>7134</v>
      </c>
      <c r="L1072" s="23" t="s">
        <v>7135</v>
      </c>
      <c r="M1072" s="23" t="s">
        <v>995</v>
      </c>
      <c r="N1072" s="23" t="s">
        <v>7136</v>
      </c>
      <c r="O1072" s="22">
        <v>42498</v>
      </c>
      <c r="P1072" s="22">
        <v>42652</v>
      </c>
      <c r="Q1072" s="22">
        <v>42798</v>
      </c>
      <c r="R1072" s="23" t="s">
        <v>23</v>
      </c>
      <c r="S1072" s="23" t="s">
        <v>7137</v>
      </c>
      <c r="T1072" s="23" t="s">
        <v>41</v>
      </c>
      <c r="U1072" s="22">
        <v>44777</v>
      </c>
      <c r="V1072" s="22">
        <v>44411</v>
      </c>
      <c r="W1072" s="23">
        <v>3</v>
      </c>
      <c r="X1072" s="23" t="s">
        <v>7138</v>
      </c>
    </row>
    <row r="1073" spans="1:24" x14ac:dyDescent="0.25">
      <c r="A1073" s="36" t="str">
        <f t="shared" si="96"/>
        <v>1708</v>
      </c>
      <c r="B1073" s="36" t="str">
        <f t="shared" si="97"/>
        <v>中</v>
      </c>
      <c r="C1073" s="36" t="str">
        <f t="shared" si="98"/>
        <v>民營A</v>
      </c>
      <c r="D1073" s="37" t="str">
        <f t="shared" si="99"/>
        <v>1072</v>
      </c>
      <c r="E1073" s="25" t="str">
        <f t="shared" si="101"/>
        <v>1708-中-民營B-1072</v>
      </c>
      <c r="F1073" s="35" t="str">
        <f t="shared" si="100"/>
        <v>黃O集</v>
      </c>
      <c r="G1073" s="22">
        <v>42962</v>
      </c>
      <c r="H1073" s="23" t="s">
        <v>7139</v>
      </c>
      <c r="I1073" s="23" t="s">
        <v>111</v>
      </c>
      <c r="J1073" s="23" t="s">
        <v>2618</v>
      </c>
      <c r="K1073" s="23" t="s">
        <v>7140</v>
      </c>
      <c r="L1073" s="23" t="s">
        <v>7141</v>
      </c>
      <c r="M1073" s="23" t="s">
        <v>31</v>
      </c>
      <c r="N1073" s="23" t="s">
        <v>7115</v>
      </c>
      <c r="O1073" s="22">
        <v>42498</v>
      </c>
      <c r="P1073" s="22">
        <v>42652</v>
      </c>
      <c r="Q1073" s="26">
        <v>42798</v>
      </c>
      <c r="R1073" s="23" t="s">
        <v>23</v>
      </c>
      <c r="S1073" s="23" t="s">
        <v>7142</v>
      </c>
      <c r="T1073" s="23" t="s">
        <v>34</v>
      </c>
      <c r="U1073" s="22">
        <v>42772</v>
      </c>
      <c r="V1073" s="22">
        <v>44597</v>
      </c>
      <c r="W1073" s="23">
        <v>3</v>
      </c>
      <c r="X1073" s="23" t="s">
        <v>7117</v>
      </c>
    </row>
    <row r="1074" spans="1:24" x14ac:dyDescent="0.25">
      <c r="A1074" s="36" t="str">
        <f t="shared" si="96"/>
        <v>1708</v>
      </c>
      <c r="B1074" s="36" t="str">
        <f t="shared" si="97"/>
        <v>北</v>
      </c>
      <c r="C1074" s="36" t="str">
        <f t="shared" si="98"/>
        <v>其他B</v>
      </c>
      <c r="D1074" s="37" t="str">
        <f t="shared" si="99"/>
        <v>1073</v>
      </c>
      <c r="E1074" s="25" t="str">
        <f t="shared" si="101"/>
        <v>1708-北-其他A-1073</v>
      </c>
      <c r="F1074" s="35" t="str">
        <f t="shared" si="100"/>
        <v>蘇O薇</v>
      </c>
      <c r="G1074" s="22">
        <v>42962</v>
      </c>
      <c r="H1074" s="23" t="s">
        <v>7143</v>
      </c>
      <c r="I1074" s="23" t="s">
        <v>44</v>
      </c>
      <c r="J1074" s="23" t="s">
        <v>18</v>
      </c>
      <c r="K1074" s="23" t="s">
        <v>7144</v>
      </c>
      <c r="L1074" s="23" t="s">
        <v>7145</v>
      </c>
      <c r="M1074" s="23" t="s">
        <v>21</v>
      </c>
      <c r="N1074" s="23" t="s">
        <v>7146</v>
      </c>
      <c r="O1074" s="22">
        <v>42498</v>
      </c>
      <c r="P1074" s="22">
        <v>42652</v>
      </c>
      <c r="Q1074" s="26">
        <v>42798</v>
      </c>
      <c r="R1074" s="23" t="s">
        <v>23</v>
      </c>
      <c r="S1074" s="23" t="s">
        <v>7147</v>
      </c>
      <c r="T1074" s="23" t="s">
        <v>49</v>
      </c>
      <c r="U1074" s="22">
        <v>42558</v>
      </c>
      <c r="V1074" s="22">
        <v>45113</v>
      </c>
      <c r="W1074" s="23">
        <v>3</v>
      </c>
      <c r="X1074" s="23" t="s">
        <v>7148</v>
      </c>
    </row>
    <row r="1075" spans="1:24" x14ac:dyDescent="0.25">
      <c r="A1075" s="36" t="str">
        <f t="shared" si="96"/>
        <v>1708</v>
      </c>
      <c r="B1075" s="36" t="str">
        <f t="shared" si="97"/>
        <v>北</v>
      </c>
      <c r="C1075" s="36" t="str">
        <f t="shared" si="98"/>
        <v>金融A</v>
      </c>
      <c r="D1075" s="37" t="str">
        <f t="shared" si="99"/>
        <v>1074</v>
      </c>
      <c r="E1075" s="25" t="str">
        <f t="shared" si="101"/>
        <v>1708-北-金融B-1074</v>
      </c>
      <c r="F1075" s="35" t="str">
        <f t="shared" si="100"/>
        <v>何O順</v>
      </c>
      <c r="G1075" s="22">
        <v>42962</v>
      </c>
      <c r="H1075" s="23" t="s">
        <v>7149</v>
      </c>
      <c r="I1075" s="23" t="s">
        <v>97</v>
      </c>
      <c r="J1075" s="23" t="s">
        <v>18</v>
      </c>
      <c r="K1075" s="23" t="s">
        <v>7150</v>
      </c>
      <c r="L1075" s="23" t="s">
        <v>7151</v>
      </c>
      <c r="M1075" s="23" t="s">
        <v>31</v>
      </c>
      <c r="N1075" s="23" t="s">
        <v>7152</v>
      </c>
      <c r="O1075" s="22">
        <v>42498</v>
      </c>
      <c r="P1075" s="22">
        <v>42652</v>
      </c>
      <c r="Q1075" s="26">
        <v>42798</v>
      </c>
      <c r="R1075" s="23" t="s">
        <v>23</v>
      </c>
      <c r="S1075" s="23" t="s">
        <v>7153</v>
      </c>
      <c r="T1075" s="23" t="s">
        <v>49</v>
      </c>
      <c r="U1075" s="22">
        <v>44980</v>
      </c>
      <c r="V1075" s="22">
        <v>43883</v>
      </c>
      <c r="W1075" s="23">
        <v>3</v>
      </c>
      <c r="X1075" s="23" t="s">
        <v>7154</v>
      </c>
    </row>
    <row r="1076" spans="1:24" x14ac:dyDescent="0.25">
      <c r="A1076" s="36" t="str">
        <f t="shared" si="96"/>
        <v>1708</v>
      </c>
      <c r="B1076" s="36" t="str">
        <f t="shared" si="97"/>
        <v>北</v>
      </c>
      <c r="C1076" s="36" t="str">
        <f t="shared" si="98"/>
        <v>金融B</v>
      </c>
      <c r="D1076" s="37" t="str">
        <f t="shared" si="99"/>
        <v>1075</v>
      </c>
      <c r="E1076" s="25" t="str">
        <f t="shared" si="101"/>
        <v>1708-北-金融C-1075</v>
      </c>
      <c r="F1076" s="35" t="str">
        <f t="shared" si="100"/>
        <v>陸O潔</v>
      </c>
      <c r="G1076" s="22">
        <v>42962</v>
      </c>
      <c r="H1076" s="23" t="s">
        <v>7155</v>
      </c>
      <c r="I1076" s="23" t="s">
        <v>154</v>
      </c>
      <c r="J1076" s="23" t="s">
        <v>18</v>
      </c>
      <c r="K1076" s="23" t="s">
        <v>7156</v>
      </c>
      <c r="L1076" s="23" t="s">
        <v>7157</v>
      </c>
      <c r="M1076" s="23" t="s">
        <v>995</v>
      </c>
      <c r="N1076" s="23" t="s">
        <v>67</v>
      </c>
      <c r="O1076" s="22">
        <v>42498</v>
      </c>
      <c r="P1076" s="22">
        <v>42652</v>
      </c>
      <c r="Q1076" s="26">
        <v>42798</v>
      </c>
      <c r="R1076" s="23" t="s">
        <v>23</v>
      </c>
      <c r="S1076" s="23" t="s">
        <v>7158</v>
      </c>
      <c r="T1076" s="23" t="s">
        <v>41</v>
      </c>
      <c r="U1076" s="22">
        <v>45143</v>
      </c>
      <c r="V1076" s="22">
        <v>44047</v>
      </c>
      <c r="W1076" s="23">
        <v>3</v>
      </c>
      <c r="X1076" s="23" t="s">
        <v>7159</v>
      </c>
    </row>
    <row r="1077" spans="1:24" x14ac:dyDescent="0.25">
      <c r="A1077" s="36" t="str">
        <f t="shared" si="96"/>
        <v>1708</v>
      </c>
      <c r="B1077" s="36" t="str">
        <f t="shared" si="97"/>
        <v>北</v>
      </c>
      <c r="C1077" s="36" t="str">
        <f t="shared" si="98"/>
        <v>金融C</v>
      </c>
      <c r="D1077" s="37" t="str">
        <f t="shared" si="99"/>
        <v>1076</v>
      </c>
      <c r="E1077" s="25" t="str">
        <f t="shared" si="101"/>
        <v>1708-北-金融B-1076</v>
      </c>
      <c r="F1077" s="35" t="str">
        <f t="shared" si="100"/>
        <v>鍾O全</v>
      </c>
      <c r="G1077" s="22">
        <v>42962</v>
      </c>
      <c r="H1077" s="23" t="s">
        <v>7160</v>
      </c>
      <c r="I1077" s="23" t="s">
        <v>97</v>
      </c>
      <c r="J1077" s="23" t="s">
        <v>18</v>
      </c>
      <c r="K1077" s="23" t="s">
        <v>7161</v>
      </c>
      <c r="L1077" s="23" t="s">
        <v>7162</v>
      </c>
      <c r="M1077" s="23" t="s">
        <v>31</v>
      </c>
      <c r="N1077" s="23" t="s">
        <v>1647</v>
      </c>
      <c r="O1077" s="22">
        <v>42498</v>
      </c>
      <c r="P1077" s="22">
        <v>42652</v>
      </c>
      <c r="Q1077" s="22">
        <v>42798</v>
      </c>
      <c r="R1077" s="23" t="s">
        <v>23</v>
      </c>
      <c r="S1077" s="23" t="s">
        <v>7163</v>
      </c>
      <c r="T1077" s="23" t="s">
        <v>49</v>
      </c>
      <c r="U1077" s="22">
        <v>44778</v>
      </c>
      <c r="V1077" s="22">
        <v>44412</v>
      </c>
      <c r="W1077" s="23">
        <v>3</v>
      </c>
      <c r="X1077" s="23" t="s">
        <v>7164</v>
      </c>
    </row>
    <row r="1078" spans="1:24" x14ac:dyDescent="0.25">
      <c r="A1078" s="36" t="str">
        <f t="shared" si="96"/>
        <v>1708</v>
      </c>
      <c r="B1078" s="36" t="str">
        <f t="shared" si="97"/>
        <v>中</v>
      </c>
      <c r="C1078" s="36" t="str">
        <f t="shared" si="98"/>
        <v>金融B</v>
      </c>
      <c r="D1078" s="37" t="str">
        <f t="shared" si="99"/>
        <v>1077</v>
      </c>
      <c r="E1078" s="25" t="str">
        <f t="shared" si="101"/>
        <v>1708-中-金融C-1077</v>
      </c>
      <c r="F1078" s="35" t="str">
        <f t="shared" si="100"/>
        <v>賴O源</v>
      </c>
      <c r="G1078" s="22">
        <v>42963</v>
      </c>
      <c r="H1078" s="23" t="s">
        <v>7165</v>
      </c>
      <c r="I1078" s="23" t="s">
        <v>154</v>
      </c>
      <c r="J1078" s="23" t="s">
        <v>2618</v>
      </c>
      <c r="K1078" s="23" t="s">
        <v>7166</v>
      </c>
      <c r="L1078" s="23" t="s">
        <v>7167</v>
      </c>
      <c r="M1078" s="23" t="s">
        <v>21</v>
      </c>
      <c r="N1078" s="23" t="s">
        <v>5381</v>
      </c>
      <c r="O1078" s="22">
        <v>42498</v>
      </c>
      <c r="P1078" s="22">
        <v>42652</v>
      </c>
      <c r="Q1078" s="26">
        <v>42798</v>
      </c>
      <c r="R1078" s="23" t="s">
        <v>23</v>
      </c>
      <c r="S1078" s="23" t="s">
        <v>7168</v>
      </c>
      <c r="T1078" s="23" t="s">
        <v>41</v>
      </c>
      <c r="U1078" s="22">
        <v>42773</v>
      </c>
      <c r="V1078" s="22">
        <v>44598</v>
      </c>
      <c r="W1078" s="23">
        <v>3</v>
      </c>
      <c r="X1078" s="23" t="s">
        <v>7169</v>
      </c>
    </row>
    <row r="1079" spans="1:24" x14ac:dyDescent="0.25">
      <c r="A1079" s="36" t="str">
        <f t="shared" si="96"/>
        <v>1708</v>
      </c>
      <c r="B1079" s="36" t="str">
        <f t="shared" si="97"/>
        <v>北</v>
      </c>
      <c r="C1079" s="36" t="str">
        <f t="shared" si="98"/>
        <v>公家C</v>
      </c>
      <c r="D1079" s="37" t="str">
        <f t="shared" si="99"/>
        <v>1078</v>
      </c>
      <c r="E1079" s="25" t="str">
        <f t="shared" si="101"/>
        <v>1708-北-公家B-1078</v>
      </c>
      <c r="F1079" s="35" t="str">
        <f t="shared" si="100"/>
        <v>江O楨</v>
      </c>
      <c r="G1079" s="22">
        <v>42963</v>
      </c>
      <c r="H1079" s="23" t="s">
        <v>7170</v>
      </c>
      <c r="I1079" s="23" t="s">
        <v>137</v>
      </c>
      <c r="J1079" s="23" t="s">
        <v>18</v>
      </c>
      <c r="K1079" s="23" t="s">
        <v>7171</v>
      </c>
      <c r="L1079" s="23" t="s">
        <v>7172</v>
      </c>
      <c r="M1079" s="23" t="s">
        <v>995</v>
      </c>
      <c r="N1079" s="23" t="s">
        <v>7173</v>
      </c>
      <c r="O1079" s="22">
        <v>42498</v>
      </c>
      <c r="P1079" s="22">
        <v>42652</v>
      </c>
      <c r="Q1079" s="22">
        <v>42798</v>
      </c>
      <c r="R1079" s="23" t="s">
        <v>23</v>
      </c>
      <c r="S1079" s="23" t="s">
        <v>7174</v>
      </c>
      <c r="T1079" s="23" t="s">
        <v>25</v>
      </c>
      <c r="U1079" s="22">
        <v>44779</v>
      </c>
      <c r="V1079" s="22">
        <v>44413</v>
      </c>
      <c r="W1079" s="23">
        <v>3</v>
      </c>
      <c r="X1079" s="23" t="s">
        <v>7175</v>
      </c>
    </row>
    <row r="1080" spans="1:24" x14ac:dyDescent="0.25">
      <c r="A1080" s="36" t="str">
        <f t="shared" si="96"/>
        <v>1708</v>
      </c>
      <c r="B1080" s="36" t="str">
        <f t="shared" si="97"/>
        <v>北</v>
      </c>
      <c r="C1080" s="36" t="str">
        <f t="shared" si="98"/>
        <v>其他B</v>
      </c>
      <c r="D1080" s="37" t="str">
        <f t="shared" si="99"/>
        <v>1079</v>
      </c>
      <c r="E1080" s="25" t="str">
        <f t="shared" si="101"/>
        <v>1708-北-其他B-1079</v>
      </c>
      <c r="F1080" s="35" t="str">
        <f t="shared" si="100"/>
        <v>呂O芬</v>
      </c>
      <c r="G1080" s="22">
        <v>42963</v>
      </c>
      <c r="H1080" s="23" t="s">
        <v>7176</v>
      </c>
      <c r="I1080" s="23" t="s">
        <v>71</v>
      </c>
      <c r="J1080" s="23" t="s">
        <v>18</v>
      </c>
      <c r="K1080" s="23" t="s">
        <v>7177</v>
      </c>
      <c r="L1080" s="23" t="s">
        <v>7178</v>
      </c>
      <c r="M1080" s="23" t="s">
        <v>21</v>
      </c>
      <c r="N1080" s="23" t="s">
        <v>3894</v>
      </c>
      <c r="O1080" s="22">
        <v>42498</v>
      </c>
      <c r="P1080" s="22">
        <v>42652</v>
      </c>
      <c r="Q1080" s="26">
        <v>42798</v>
      </c>
      <c r="R1080" s="23" t="s">
        <v>23</v>
      </c>
      <c r="S1080" s="23" t="s">
        <v>7179</v>
      </c>
      <c r="T1080" s="23" t="s">
        <v>49</v>
      </c>
      <c r="U1080" s="22">
        <v>45144</v>
      </c>
      <c r="V1080" s="22">
        <v>44048</v>
      </c>
      <c r="W1080" s="23">
        <v>3</v>
      </c>
      <c r="X1080" s="23" t="s">
        <v>7180</v>
      </c>
    </row>
    <row r="1081" spans="1:24" x14ac:dyDescent="0.25">
      <c r="A1081" s="36" t="str">
        <f t="shared" si="96"/>
        <v>1708</v>
      </c>
      <c r="B1081" s="36" t="str">
        <f t="shared" si="97"/>
        <v>北</v>
      </c>
      <c r="C1081" s="36" t="str">
        <f t="shared" si="98"/>
        <v>金融B</v>
      </c>
      <c r="D1081" s="37" t="str">
        <f t="shared" si="99"/>
        <v>1080</v>
      </c>
      <c r="E1081" s="25" t="str">
        <f t="shared" si="101"/>
        <v>1708-北-金融C-1080</v>
      </c>
      <c r="F1081" s="35" t="str">
        <f t="shared" si="100"/>
        <v>蘇O芳</v>
      </c>
      <c r="G1081" s="22">
        <v>42963</v>
      </c>
      <c r="H1081" s="23" t="s">
        <v>7181</v>
      </c>
      <c r="I1081" s="23" t="s">
        <v>154</v>
      </c>
      <c r="J1081" s="23" t="s">
        <v>18</v>
      </c>
      <c r="K1081" s="23" t="s">
        <v>7182</v>
      </c>
      <c r="L1081" s="23" t="s">
        <v>7183</v>
      </c>
      <c r="M1081" s="23" t="s">
        <v>972</v>
      </c>
      <c r="N1081" s="23" t="s">
        <v>7184</v>
      </c>
      <c r="O1081" s="22">
        <v>42498</v>
      </c>
      <c r="P1081" s="22">
        <v>42652</v>
      </c>
      <c r="Q1081" s="26">
        <v>42798</v>
      </c>
      <c r="R1081" s="23" t="s">
        <v>23</v>
      </c>
      <c r="S1081" s="23" t="s">
        <v>7185</v>
      </c>
      <c r="T1081" s="23" t="s">
        <v>25</v>
      </c>
      <c r="U1081" s="22">
        <v>42559</v>
      </c>
      <c r="V1081" s="22">
        <v>45114</v>
      </c>
      <c r="W1081" s="23">
        <v>3</v>
      </c>
      <c r="X1081" s="23" t="s">
        <v>7186</v>
      </c>
    </row>
    <row r="1082" spans="1:24" x14ac:dyDescent="0.25">
      <c r="A1082" s="36" t="str">
        <f t="shared" si="96"/>
        <v>1708</v>
      </c>
      <c r="B1082" s="36" t="str">
        <f t="shared" si="97"/>
        <v>北</v>
      </c>
      <c r="C1082" s="36" t="str">
        <f t="shared" si="98"/>
        <v>金融C</v>
      </c>
      <c r="D1082" s="37" t="str">
        <f t="shared" si="99"/>
        <v>1081</v>
      </c>
      <c r="E1082" s="25" t="str">
        <f t="shared" si="101"/>
        <v>1708-北-金融C-1081</v>
      </c>
      <c r="F1082" s="35" t="str">
        <f t="shared" si="100"/>
        <v>陳O伃</v>
      </c>
      <c r="G1082" s="22">
        <v>42963</v>
      </c>
      <c r="H1082" s="23" t="s">
        <v>7187</v>
      </c>
      <c r="I1082" s="23" t="s">
        <v>154</v>
      </c>
      <c r="J1082" s="23" t="s">
        <v>18</v>
      </c>
      <c r="K1082" s="23" t="s">
        <v>7188</v>
      </c>
      <c r="L1082" s="23" t="s">
        <v>7189</v>
      </c>
      <c r="M1082" s="23" t="s">
        <v>995</v>
      </c>
      <c r="N1082" s="23" t="s">
        <v>5985</v>
      </c>
      <c r="O1082" s="22">
        <v>42498</v>
      </c>
      <c r="P1082" s="22">
        <v>42652</v>
      </c>
      <c r="Q1082" s="26">
        <v>42798</v>
      </c>
      <c r="R1082" s="23" t="s">
        <v>23</v>
      </c>
      <c r="S1082" s="23" t="s">
        <v>7190</v>
      </c>
      <c r="T1082" s="23" t="s">
        <v>25</v>
      </c>
      <c r="U1082" s="22">
        <v>44981</v>
      </c>
      <c r="V1082" s="22">
        <v>43884</v>
      </c>
      <c r="W1082" s="23">
        <v>3</v>
      </c>
      <c r="X1082" s="23" t="s">
        <v>7191</v>
      </c>
    </row>
    <row r="1083" spans="1:24" x14ac:dyDescent="0.25">
      <c r="A1083" s="36" t="str">
        <f t="shared" si="96"/>
        <v>1708</v>
      </c>
      <c r="B1083" s="36" t="str">
        <f t="shared" si="97"/>
        <v>中</v>
      </c>
      <c r="C1083" s="36" t="str">
        <f t="shared" si="98"/>
        <v>其他C</v>
      </c>
      <c r="D1083" s="37" t="str">
        <f t="shared" si="99"/>
        <v>1082</v>
      </c>
      <c r="E1083" s="25" t="str">
        <f t="shared" si="101"/>
        <v>1708-中-其他C-1082</v>
      </c>
      <c r="F1083" s="35" t="str">
        <f t="shared" si="100"/>
        <v>廖O林</v>
      </c>
      <c r="G1083" s="22">
        <v>42964</v>
      </c>
      <c r="H1083" s="23" t="s">
        <v>7192</v>
      </c>
      <c r="I1083" s="23" t="s">
        <v>124</v>
      </c>
      <c r="J1083" s="23" t="s">
        <v>2618</v>
      </c>
      <c r="K1083" s="23" t="s">
        <v>7193</v>
      </c>
      <c r="L1083" s="23" t="s">
        <v>7194</v>
      </c>
      <c r="M1083" s="23" t="s">
        <v>21</v>
      </c>
      <c r="N1083" s="23" t="s">
        <v>3607</v>
      </c>
      <c r="O1083" s="22">
        <v>42498</v>
      </c>
      <c r="P1083" s="22">
        <v>42652</v>
      </c>
      <c r="Q1083" s="26">
        <v>42798</v>
      </c>
      <c r="R1083" s="23" t="s">
        <v>23</v>
      </c>
      <c r="S1083" s="23" t="s">
        <v>7195</v>
      </c>
      <c r="T1083" s="23" t="s">
        <v>49</v>
      </c>
      <c r="U1083" s="22">
        <v>42774</v>
      </c>
      <c r="V1083" s="22">
        <v>44599</v>
      </c>
      <c r="W1083" s="23">
        <v>3</v>
      </c>
      <c r="X1083" s="23" t="s">
        <v>3131</v>
      </c>
    </row>
    <row r="1084" spans="1:24" x14ac:dyDescent="0.25">
      <c r="A1084" s="36" t="str">
        <f t="shared" si="96"/>
        <v>1708</v>
      </c>
      <c r="B1084" s="36" t="str">
        <f t="shared" si="97"/>
        <v>北</v>
      </c>
      <c r="C1084" s="36" t="str">
        <f t="shared" si="98"/>
        <v>公家C</v>
      </c>
      <c r="D1084" s="37" t="str">
        <f t="shared" si="99"/>
        <v>1083</v>
      </c>
      <c r="E1084" s="25" t="str">
        <f t="shared" si="101"/>
        <v>1708-北-公家B-1083</v>
      </c>
      <c r="F1084" s="35" t="str">
        <f t="shared" si="100"/>
        <v>彭O品</v>
      </c>
      <c r="G1084" s="22">
        <v>42964</v>
      </c>
      <c r="H1084" s="23" t="s">
        <v>7196</v>
      </c>
      <c r="I1084" s="23" t="s">
        <v>137</v>
      </c>
      <c r="J1084" s="23" t="s">
        <v>18</v>
      </c>
      <c r="K1084" s="23" t="s">
        <v>7197</v>
      </c>
      <c r="L1084" s="23" t="s">
        <v>7198</v>
      </c>
      <c r="M1084" s="23" t="s">
        <v>31</v>
      </c>
      <c r="N1084" s="23" t="s">
        <v>7199</v>
      </c>
      <c r="O1084" s="22">
        <v>42498</v>
      </c>
      <c r="P1084" s="22">
        <v>42652</v>
      </c>
      <c r="Q1084" s="26">
        <v>42798</v>
      </c>
      <c r="R1084" s="23" t="s">
        <v>23</v>
      </c>
      <c r="S1084" s="23" t="s">
        <v>7200</v>
      </c>
      <c r="T1084" s="23" t="s">
        <v>25</v>
      </c>
      <c r="U1084" s="22">
        <v>45145</v>
      </c>
      <c r="V1084" s="22">
        <v>44049</v>
      </c>
      <c r="W1084" s="23">
        <v>3</v>
      </c>
      <c r="X1084" s="23" t="s">
        <v>7201</v>
      </c>
    </row>
    <row r="1085" spans="1:24" x14ac:dyDescent="0.25">
      <c r="A1085" s="36" t="str">
        <f t="shared" si="96"/>
        <v>1708</v>
      </c>
      <c r="B1085" s="36" t="str">
        <f t="shared" si="97"/>
        <v>北</v>
      </c>
      <c r="C1085" s="36" t="str">
        <f t="shared" si="98"/>
        <v>民營B</v>
      </c>
      <c r="D1085" s="37" t="str">
        <f t="shared" si="99"/>
        <v>1084</v>
      </c>
      <c r="E1085" s="25" t="str">
        <f t="shared" si="101"/>
        <v>1708-北-民營B-1084</v>
      </c>
      <c r="F1085" s="35" t="str">
        <f t="shared" si="100"/>
        <v>詹O清</v>
      </c>
      <c r="G1085" s="22">
        <v>42964</v>
      </c>
      <c r="H1085" s="23" t="s">
        <v>7202</v>
      </c>
      <c r="I1085" s="23" t="s">
        <v>111</v>
      </c>
      <c r="J1085" s="23" t="s">
        <v>18</v>
      </c>
      <c r="K1085" s="23" t="s">
        <v>7203</v>
      </c>
      <c r="L1085" s="23" t="s">
        <v>7204</v>
      </c>
      <c r="M1085" s="23" t="s">
        <v>31</v>
      </c>
      <c r="N1085" s="23" t="s">
        <v>22</v>
      </c>
      <c r="O1085" s="22">
        <v>42498</v>
      </c>
      <c r="P1085" s="22">
        <v>42652</v>
      </c>
      <c r="Q1085" s="22">
        <v>42798</v>
      </c>
      <c r="R1085" s="23" t="s">
        <v>23</v>
      </c>
      <c r="S1085" s="23" t="s">
        <v>7205</v>
      </c>
      <c r="T1085" s="23" t="s">
        <v>34</v>
      </c>
      <c r="U1085" s="22">
        <v>44780</v>
      </c>
      <c r="V1085" s="22">
        <v>44414</v>
      </c>
      <c r="W1085" s="23">
        <v>3</v>
      </c>
      <c r="X1085" s="23" t="s">
        <v>7206</v>
      </c>
    </row>
    <row r="1086" spans="1:24" x14ac:dyDescent="0.25">
      <c r="A1086" s="36" t="str">
        <f t="shared" si="96"/>
        <v>1708</v>
      </c>
      <c r="B1086" s="36" t="str">
        <f t="shared" si="97"/>
        <v>北</v>
      </c>
      <c r="C1086" s="36" t="str">
        <f t="shared" si="98"/>
        <v>其他B</v>
      </c>
      <c r="D1086" s="37" t="str">
        <f t="shared" si="99"/>
        <v>1085</v>
      </c>
      <c r="E1086" s="25" t="str">
        <f t="shared" si="101"/>
        <v>1708-北-其他B-1085</v>
      </c>
      <c r="F1086" s="35" t="str">
        <f t="shared" si="100"/>
        <v>張O煌</v>
      </c>
      <c r="G1086" s="22">
        <v>42964</v>
      </c>
      <c r="H1086" s="23" t="s">
        <v>7207</v>
      </c>
      <c r="I1086" s="23" t="s">
        <v>71</v>
      </c>
      <c r="J1086" s="23" t="s">
        <v>18</v>
      </c>
      <c r="K1086" s="23" t="s">
        <v>7208</v>
      </c>
      <c r="L1086" s="23" t="s">
        <v>7209</v>
      </c>
      <c r="M1086" s="23" t="s">
        <v>21</v>
      </c>
      <c r="N1086" s="23" t="s">
        <v>7210</v>
      </c>
      <c r="O1086" s="22">
        <v>42498</v>
      </c>
      <c r="P1086" s="22">
        <v>42652</v>
      </c>
      <c r="Q1086" s="26">
        <v>42798</v>
      </c>
      <c r="R1086" s="23" t="s">
        <v>23</v>
      </c>
      <c r="S1086" s="23" t="s">
        <v>7211</v>
      </c>
      <c r="T1086" s="23" t="s">
        <v>34</v>
      </c>
      <c r="U1086" s="22">
        <v>44982</v>
      </c>
      <c r="V1086" s="22">
        <v>43885</v>
      </c>
      <c r="W1086" s="23">
        <v>3</v>
      </c>
      <c r="X1086" s="23" t="s">
        <v>7212</v>
      </c>
    </row>
    <row r="1087" spans="1:24" x14ac:dyDescent="0.25">
      <c r="A1087" s="36" t="str">
        <f t="shared" si="96"/>
        <v>1708</v>
      </c>
      <c r="B1087" s="36" t="str">
        <f t="shared" si="97"/>
        <v>北</v>
      </c>
      <c r="C1087" s="36" t="str">
        <f t="shared" si="98"/>
        <v>金融B</v>
      </c>
      <c r="D1087" s="37" t="str">
        <f t="shared" si="99"/>
        <v>1086</v>
      </c>
      <c r="E1087" s="25" t="str">
        <f t="shared" si="101"/>
        <v>1708-北-金融A-1086</v>
      </c>
      <c r="F1087" s="35" t="str">
        <f t="shared" si="100"/>
        <v>劉O雄</v>
      </c>
      <c r="G1087" s="22">
        <v>42964</v>
      </c>
      <c r="H1087" s="23" t="s">
        <v>7213</v>
      </c>
      <c r="I1087" s="23" t="s">
        <v>52</v>
      </c>
      <c r="J1087" s="23" t="s">
        <v>18</v>
      </c>
      <c r="K1087" s="23" t="s">
        <v>7214</v>
      </c>
      <c r="L1087" s="23" t="s">
        <v>7215</v>
      </c>
      <c r="M1087" s="23" t="s">
        <v>31</v>
      </c>
      <c r="N1087" s="23" t="s">
        <v>7216</v>
      </c>
      <c r="O1087" s="22">
        <v>42498</v>
      </c>
      <c r="P1087" s="22">
        <v>42652</v>
      </c>
      <c r="Q1087" s="26">
        <v>42798</v>
      </c>
      <c r="R1087" s="23" t="s">
        <v>23</v>
      </c>
      <c r="S1087" s="23" t="s">
        <v>7217</v>
      </c>
      <c r="T1087" s="23" t="s">
        <v>34</v>
      </c>
      <c r="U1087" s="22">
        <v>42560</v>
      </c>
      <c r="V1087" s="22">
        <v>45115</v>
      </c>
      <c r="W1087" s="23">
        <v>3</v>
      </c>
      <c r="X1087" s="23" t="s">
        <v>7218</v>
      </c>
    </row>
    <row r="1088" spans="1:24" x14ac:dyDescent="0.25">
      <c r="A1088" s="36" t="str">
        <f t="shared" si="96"/>
        <v>1708</v>
      </c>
      <c r="B1088" s="36" t="str">
        <f t="shared" si="97"/>
        <v>中</v>
      </c>
      <c r="C1088" s="36" t="str">
        <f t="shared" si="98"/>
        <v>金融A</v>
      </c>
      <c r="D1088" s="37" t="str">
        <f t="shared" si="99"/>
        <v>1087</v>
      </c>
      <c r="E1088" s="25" t="str">
        <f t="shared" si="101"/>
        <v>1708-中-金融A-1087</v>
      </c>
      <c r="F1088" s="35" t="str">
        <f t="shared" si="100"/>
        <v>洪O勝</v>
      </c>
      <c r="G1088" s="22">
        <v>42965</v>
      </c>
      <c r="H1088" s="23" t="s">
        <v>7219</v>
      </c>
      <c r="I1088" s="23" t="s">
        <v>52</v>
      </c>
      <c r="J1088" s="23" t="s">
        <v>2618</v>
      </c>
      <c r="K1088" s="23" t="s">
        <v>7220</v>
      </c>
      <c r="L1088" s="23" t="s">
        <v>7221</v>
      </c>
      <c r="M1088" s="23" t="s">
        <v>21</v>
      </c>
      <c r="N1088" s="23" t="s">
        <v>7222</v>
      </c>
      <c r="O1088" s="22">
        <v>42498</v>
      </c>
      <c r="P1088" s="22">
        <v>42652</v>
      </c>
      <c r="Q1088" s="26">
        <v>42798</v>
      </c>
      <c r="R1088" s="23" t="s">
        <v>23</v>
      </c>
      <c r="S1088" s="23" t="s">
        <v>7223</v>
      </c>
      <c r="T1088" s="23" t="s">
        <v>25</v>
      </c>
      <c r="U1088" s="22">
        <v>42775</v>
      </c>
      <c r="V1088" s="22">
        <v>44600</v>
      </c>
      <c r="W1088" s="23">
        <v>3</v>
      </c>
      <c r="X1088" s="23" t="s">
        <v>7224</v>
      </c>
    </row>
    <row r="1089" spans="1:24" x14ac:dyDescent="0.25">
      <c r="A1089" s="36" t="str">
        <f t="shared" si="96"/>
        <v>1708</v>
      </c>
      <c r="B1089" s="36" t="str">
        <f t="shared" si="97"/>
        <v>北</v>
      </c>
      <c r="C1089" s="36" t="str">
        <f t="shared" si="98"/>
        <v>公家A</v>
      </c>
      <c r="D1089" s="37" t="str">
        <f t="shared" si="99"/>
        <v>1088</v>
      </c>
      <c r="E1089" s="25" t="str">
        <f t="shared" si="101"/>
        <v>1708-北-公家B-1088</v>
      </c>
      <c r="F1089" s="35" t="str">
        <f t="shared" si="100"/>
        <v>楊O妮</v>
      </c>
      <c r="G1089" s="22">
        <v>42965</v>
      </c>
      <c r="H1089" s="23" t="s">
        <v>7225</v>
      </c>
      <c r="I1089" s="23" t="s">
        <v>137</v>
      </c>
      <c r="J1089" s="23" t="s">
        <v>18</v>
      </c>
      <c r="K1089" s="23" t="s">
        <v>7226</v>
      </c>
      <c r="L1089" s="23" t="s">
        <v>7227</v>
      </c>
      <c r="M1089" s="23" t="s">
        <v>31</v>
      </c>
      <c r="N1089" s="23" t="s">
        <v>7228</v>
      </c>
      <c r="O1089" s="22">
        <v>42498</v>
      </c>
      <c r="P1089" s="22">
        <v>42652</v>
      </c>
      <c r="Q1089" s="26">
        <v>42798</v>
      </c>
      <c r="R1089" s="23" t="s">
        <v>23</v>
      </c>
      <c r="S1089" s="23" t="s">
        <v>7229</v>
      </c>
      <c r="T1089" s="23" t="s">
        <v>41</v>
      </c>
      <c r="U1089" s="22">
        <v>44983</v>
      </c>
      <c r="V1089" s="22">
        <v>43886</v>
      </c>
      <c r="W1089" s="23">
        <v>3</v>
      </c>
      <c r="X1089" s="23" t="s">
        <v>7230</v>
      </c>
    </row>
    <row r="1090" spans="1:24" x14ac:dyDescent="0.25">
      <c r="A1090" s="36" t="str">
        <f t="shared" si="96"/>
        <v>1708</v>
      </c>
      <c r="B1090" s="36" t="str">
        <f t="shared" si="97"/>
        <v>北</v>
      </c>
      <c r="C1090" s="36" t="str">
        <f t="shared" si="98"/>
        <v>民營B</v>
      </c>
      <c r="D1090" s="37" t="str">
        <f t="shared" si="99"/>
        <v>1089</v>
      </c>
      <c r="E1090" s="25" t="str">
        <f t="shared" si="101"/>
        <v>1708-北-民營B-1089</v>
      </c>
      <c r="F1090" s="35" t="str">
        <f t="shared" si="100"/>
        <v>史O立</v>
      </c>
      <c r="G1090" s="22">
        <v>42965</v>
      </c>
      <c r="H1090" s="23" t="s">
        <v>7231</v>
      </c>
      <c r="I1090" s="23" t="s">
        <v>111</v>
      </c>
      <c r="J1090" s="23" t="s">
        <v>18</v>
      </c>
      <c r="K1090" s="23" t="s">
        <v>7232</v>
      </c>
      <c r="L1090" s="23" t="s">
        <v>7233</v>
      </c>
      <c r="M1090" s="23" t="s">
        <v>995</v>
      </c>
      <c r="N1090" s="23" t="s">
        <v>7234</v>
      </c>
      <c r="O1090" s="22">
        <v>42498</v>
      </c>
      <c r="P1090" s="22">
        <v>42652</v>
      </c>
      <c r="Q1090" s="26">
        <v>42798</v>
      </c>
      <c r="R1090" s="23" t="s">
        <v>23</v>
      </c>
      <c r="S1090" s="23" t="s">
        <v>7235</v>
      </c>
      <c r="T1090" s="23" t="s">
        <v>34</v>
      </c>
      <c r="U1090" s="22">
        <v>45146</v>
      </c>
      <c r="V1090" s="22">
        <v>44050</v>
      </c>
      <c r="W1090" s="23">
        <v>3</v>
      </c>
      <c r="X1090" s="23" t="s">
        <v>7236</v>
      </c>
    </row>
    <row r="1091" spans="1:24" x14ac:dyDescent="0.25">
      <c r="A1091" s="36" t="str">
        <f t="shared" si="96"/>
        <v>1708</v>
      </c>
      <c r="B1091" s="36" t="str">
        <f t="shared" si="97"/>
        <v>北</v>
      </c>
      <c r="C1091" s="36" t="str">
        <f t="shared" si="98"/>
        <v>私人B</v>
      </c>
      <c r="D1091" s="37" t="str">
        <f t="shared" si="99"/>
        <v>1090</v>
      </c>
      <c r="E1091" s="25" t="str">
        <f t="shared" si="101"/>
        <v>1708-北-私人B-1090</v>
      </c>
      <c r="F1091" s="35" t="str">
        <f t="shared" si="100"/>
        <v>周O文</v>
      </c>
      <c r="G1091" s="22">
        <v>42965</v>
      </c>
      <c r="H1091" s="23" t="s">
        <v>7237</v>
      </c>
      <c r="I1091" s="23" t="s">
        <v>326</v>
      </c>
      <c r="J1091" s="23" t="s">
        <v>18</v>
      </c>
      <c r="K1091" s="23" t="s">
        <v>7238</v>
      </c>
      <c r="L1091" s="23" t="s">
        <v>7239</v>
      </c>
      <c r="M1091" s="23" t="s">
        <v>995</v>
      </c>
      <c r="N1091" s="23" t="s">
        <v>7240</v>
      </c>
      <c r="O1091" s="22">
        <v>42498</v>
      </c>
      <c r="P1091" s="22">
        <v>42652</v>
      </c>
      <c r="Q1091" s="22">
        <v>42798</v>
      </c>
      <c r="R1091" s="23" t="s">
        <v>23</v>
      </c>
      <c r="S1091" s="23" t="s">
        <v>7241</v>
      </c>
      <c r="T1091" s="23" t="s">
        <v>41</v>
      </c>
      <c r="U1091" s="22">
        <v>44781</v>
      </c>
      <c r="V1091" s="22">
        <v>44415</v>
      </c>
      <c r="W1091" s="23">
        <v>3</v>
      </c>
      <c r="X1091" s="23" t="s">
        <v>4143</v>
      </c>
    </row>
    <row r="1092" spans="1:24" x14ac:dyDescent="0.25">
      <c r="A1092" s="36" t="str">
        <f t="shared" ref="A1092:A1155" si="102">TEXT($G1092,"YYMM")</f>
        <v>1708</v>
      </c>
      <c r="B1092" s="36" t="str">
        <f t="shared" ref="B1092:B1155" si="103">LEFT($J1092,1)</f>
        <v>北</v>
      </c>
      <c r="C1092" s="36" t="str">
        <f t="shared" ref="C1092:C1155" si="104">LEFT($I1092,2)&amp;RIGHT($I1091,1)</f>
        <v>金融B</v>
      </c>
      <c r="D1092" s="37" t="str">
        <f t="shared" ref="D1092:D1155" si="105">TEXT($D1091+1, "0000")</f>
        <v>1091</v>
      </c>
      <c r="E1092" s="25" t="str">
        <f t="shared" si="101"/>
        <v>1708-北-金融C-1091</v>
      </c>
      <c r="F1092" s="35" t="str">
        <f t="shared" ref="F1092:F1155" si="106">REPLACE($X1092,2,1,"O")</f>
        <v>宋O源</v>
      </c>
      <c r="G1092" s="22">
        <v>42965</v>
      </c>
      <c r="H1092" s="23" t="s">
        <v>7242</v>
      </c>
      <c r="I1092" s="23" t="s">
        <v>154</v>
      </c>
      <c r="J1092" s="23" t="s">
        <v>18</v>
      </c>
      <c r="K1092" s="23" t="s">
        <v>7243</v>
      </c>
      <c r="L1092" s="23" t="s">
        <v>7244</v>
      </c>
      <c r="M1092" s="23" t="s">
        <v>21</v>
      </c>
      <c r="N1092" s="23" t="s">
        <v>7245</v>
      </c>
      <c r="O1092" s="22">
        <v>42498</v>
      </c>
      <c r="P1092" s="22">
        <v>42652</v>
      </c>
      <c r="Q1092" s="26">
        <v>42798</v>
      </c>
      <c r="R1092" s="23" t="s">
        <v>23</v>
      </c>
      <c r="S1092" s="23" t="s">
        <v>7246</v>
      </c>
      <c r="T1092" s="23" t="s">
        <v>41</v>
      </c>
      <c r="U1092" s="22">
        <v>42561</v>
      </c>
      <c r="V1092" s="22">
        <v>45116</v>
      </c>
      <c r="W1092" s="23">
        <v>3</v>
      </c>
      <c r="X1092" s="23" t="s">
        <v>7247</v>
      </c>
    </row>
    <row r="1093" spans="1:24" x14ac:dyDescent="0.25">
      <c r="A1093" s="36" t="str">
        <f t="shared" si="102"/>
        <v>1708</v>
      </c>
      <c r="B1093" s="36" t="str">
        <f t="shared" si="103"/>
        <v>中</v>
      </c>
      <c r="C1093" s="36" t="str">
        <f t="shared" si="104"/>
        <v>金融C</v>
      </c>
      <c r="D1093" s="37" t="str">
        <f t="shared" si="105"/>
        <v>1092</v>
      </c>
      <c r="E1093" s="25" t="str">
        <f t="shared" ref="E1093:E1156" si="107">TEXT($G1093,"YYMM")&amp;"-"&amp;LEFT($J1093,1)&amp;"-"&amp;LEFT($I1093,2)&amp;RIGHT($I1093,1)&amp;"-"&amp;$D1093</f>
        <v>1708-中-金融B-1092</v>
      </c>
      <c r="F1093" s="35" t="str">
        <f t="shared" si="106"/>
        <v>劉O均</v>
      </c>
      <c r="G1093" s="22">
        <v>42966</v>
      </c>
      <c r="H1093" s="23" t="s">
        <v>7248</v>
      </c>
      <c r="I1093" s="23" t="s">
        <v>97</v>
      </c>
      <c r="J1093" s="23" t="s">
        <v>2618</v>
      </c>
      <c r="K1093" s="23" t="s">
        <v>7249</v>
      </c>
      <c r="L1093" s="23" t="s">
        <v>7250</v>
      </c>
      <c r="M1093" s="23" t="s">
        <v>21</v>
      </c>
      <c r="N1093" s="23" t="s">
        <v>3938</v>
      </c>
      <c r="O1093" s="22">
        <v>42498</v>
      </c>
      <c r="P1093" s="22">
        <v>42652</v>
      </c>
      <c r="Q1093" s="26">
        <v>42798</v>
      </c>
      <c r="R1093" s="23" t="s">
        <v>23</v>
      </c>
      <c r="S1093" s="23" t="s">
        <v>7251</v>
      </c>
      <c r="T1093" s="23" t="s">
        <v>34</v>
      </c>
      <c r="U1093" s="22">
        <v>42776</v>
      </c>
      <c r="V1093" s="22">
        <v>44601</v>
      </c>
      <c r="W1093" s="23">
        <v>3</v>
      </c>
      <c r="X1093" s="23" t="s">
        <v>7252</v>
      </c>
    </row>
    <row r="1094" spans="1:24" x14ac:dyDescent="0.25">
      <c r="A1094" s="36" t="str">
        <f t="shared" si="102"/>
        <v>1708</v>
      </c>
      <c r="B1094" s="36" t="str">
        <f t="shared" si="103"/>
        <v>北</v>
      </c>
      <c r="C1094" s="36" t="str">
        <f t="shared" si="104"/>
        <v>民營B</v>
      </c>
      <c r="D1094" s="37" t="str">
        <f t="shared" si="105"/>
        <v>1093</v>
      </c>
      <c r="E1094" s="25" t="str">
        <f t="shared" si="107"/>
        <v>1708-北-民營B-1093</v>
      </c>
      <c r="F1094" s="35" t="str">
        <f t="shared" si="106"/>
        <v>黃O阿份</v>
      </c>
      <c r="G1094" s="22">
        <v>42966</v>
      </c>
      <c r="H1094" s="23" t="s">
        <v>7253</v>
      </c>
      <c r="I1094" s="23" t="s">
        <v>111</v>
      </c>
      <c r="J1094" s="23" t="s">
        <v>18</v>
      </c>
      <c r="K1094" s="23" t="s">
        <v>7254</v>
      </c>
      <c r="L1094" s="23" t="s">
        <v>7255</v>
      </c>
      <c r="M1094" s="23" t="s">
        <v>995</v>
      </c>
      <c r="N1094" s="23" t="s">
        <v>7256</v>
      </c>
      <c r="O1094" s="22">
        <v>42498</v>
      </c>
      <c r="P1094" s="22">
        <v>42652</v>
      </c>
      <c r="Q1094" s="26">
        <v>42798</v>
      </c>
      <c r="R1094" s="23" t="s">
        <v>23</v>
      </c>
      <c r="S1094" s="23" t="s">
        <v>7257</v>
      </c>
      <c r="T1094" s="23" t="s">
        <v>49</v>
      </c>
      <c r="U1094" s="22">
        <v>44984</v>
      </c>
      <c r="V1094" s="22">
        <v>43887</v>
      </c>
      <c r="W1094" s="23">
        <v>3</v>
      </c>
      <c r="X1094" s="23" t="s">
        <v>7258</v>
      </c>
    </row>
    <row r="1095" spans="1:24" x14ac:dyDescent="0.25">
      <c r="A1095" s="36" t="str">
        <f t="shared" si="102"/>
        <v>1708</v>
      </c>
      <c r="B1095" s="36" t="str">
        <f t="shared" si="103"/>
        <v>北</v>
      </c>
      <c r="C1095" s="36" t="str">
        <f t="shared" si="104"/>
        <v>其他B</v>
      </c>
      <c r="D1095" s="37" t="str">
        <f t="shared" si="105"/>
        <v>1094</v>
      </c>
      <c r="E1095" s="25" t="str">
        <f t="shared" si="107"/>
        <v>1708-北-其他B-1094</v>
      </c>
      <c r="F1095" s="35" t="str">
        <f t="shared" si="106"/>
        <v>鍾O鵬</v>
      </c>
      <c r="G1095" s="22">
        <v>42966</v>
      </c>
      <c r="H1095" s="23" t="s">
        <v>7259</v>
      </c>
      <c r="I1095" s="23" t="s">
        <v>71</v>
      </c>
      <c r="J1095" s="23" t="s">
        <v>18</v>
      </c>
      <c r="K1095" s="23" t="s">
        <v>7260</v>
      </c>
      <c r="L1095" s="23" t="s">
        <v>7261</v>
      </c>
      <c r="M1095" s="23" t="s">
        <v>972</v>
      </c>
      <c r="N1095" s="23" t="s">
        <v>7262</v>
      </c>
      <c r="O1095" s="22">
        <v>42498</v>
      </c>
      <c r="P1095" s="22">
        <v>42652</v>
      </c>
      <c r="Q1095" s="26">
        <v>42798</v>
      </c>
      <c r="R1095" s="23" t="s">
        <v>23</v>
      </c>
      <c r="S1095" s="23" t="s">
        <v>7263</v>
      </c>
      <c r="T1095" s="23" t="s">
        <v>49</v>
      </c>
      <c r="U1095" s="22">
        <v>42562</v>
      </c>
      <c r="V1095" s="22">
        <v>45117</v>
      </c>
      <c r="W1095" s="23">
        <v>3</v>
      </c>
      <c r="X1095" s="23" t="s">
        <v>7264</v>
      </c>
    </row>
    <row r="1096" spans="1:24" x14ac:dyDescent="0.25">
      <c r="A1096" s="36" t="str">
        <f t="shared" si="102"/>
        <v>1708</v>
      </c>
      <c r="B1096" s="36" t="str">
        <f t="shared" si="103"/>
        <v>北</v>
      </c>
      <c r="C1096" s="36" t="str">
        <f t="shared" si="104"/>
        <v>其他B</v>
      </c>
      <c r="D1096" s="37" t="str">
        <f t="shared" si="105"/>
        <v>1095</v>
      </c>
      <c r="E1096" s="25" t="str">
        <f t="shared" si="107"/>
        <v>1708-北-其他C-1095</v>
      </c>
      <c r="F1096" s="35" t="str">
        <f t="shared" si="106"/>
        <v>洪O昌</v>
      </c>
      <c r="G1096" s="22">
        <v>42966</v>
      </c>
      <c r="H1096" s="23" t="s">
        <v>7265</v>
      </c>
      <c r="I1096" s="23" t="s">
        <v>124</v>
      </c>
      <c r="J1096" s="23" t="s">
        <v>18</v>
      </c>
      <c r="K1096" s="23" t="s">
        <v>7266</v>
      </c>
      <c r="L1096" s="23" t="s">
        <v>7267</v>
      </c>
      <c r="M1096" s="23" t="s">
        <v>31</v>
      </c>
      <c r="N1096" s="23" t="s">
        <v>22</v>
      </c>
      <c r="O1096" s="22">
        <v>42498</v>
      </c>
      <c r="P1096" s="22">
        <v>42652</v>
      </c>
      <c r="Q1096" s="22">
        <v>42798</v>
      </c>
      <c r="R1096" s="23" t="s">
        <v>23</v>
      </c>
      <c r="S1096" s="23" t="s">
        <v>7268</v>
      </c>
      <c r="T1096" s="23" t="s">
        <v>49</v>
      </c>
      <c r="U1096" s="22">
        <v>44782</v>
      </c>
      <c r="V1096" s="22">
        <v>44416</v>
      </c>
      <c r="W1096" s="23">
        <v>3</v>
      </c>
      <c r="X1096" s="23" t="s">
        <v>7269</v>
      </c>
    </row>
    <row r="1097" spans="1:24" x14ac:dyDescent="0.25">
      <c r="A1097" s="36" t="str">
        <f t="shared" si="102"/>
        <v>1708</v>
      </c>
      <c r="B1097" s="36" t="str">
        <f t="shared" si="103"/>
        <v>北</v>
      </c>
      <c r="C1097" s="36" t="str">
        <f t="shared" si="104"/>
        <v>金融C</v>
      </c>
      <c r="D1097" s="37" t="str">
        <f t="shared" si="105"/>
        <v>1096</v>
      </c>
      <c r="E1097" s="25" t="str">
        <f t="shared" si="107"/>
        <v>1708-北-金融A-1096</v>
      </c>
      <c r="F1097" s="35" t="str">
        <f t="shared" si="106"/>
        <v>湯O德</v>
      </c>
      <c r="G1097" s="22">
        <v>42966</v>
      </c>
      <c r="H1097" s="23" t="s">
        <v>7270</v>
      </c>
      <c r="I1097" s="23" t="s">
        <v>52</v>
      </c>
      <c r="J1097" s="23" t="s">
        <v>18</v>
      </c>
      <c r="K1097" s="23" t="s">
        <v>7271</v>
      </c>
      <c r="L1097" s="23" t="s">
        <v>7272</v>
      </c>
      <c r="M1097" s="23" t="s">
        <v>21</v>
      </c>
      <c r="N1097" s="23" t="s">
        <v>7273</v>
      </c>
      <c r="O1097" s="22">
        <v>42498</v>
      </c>
      <c r="P1097" s="22">
        <v>42652</v>
      </c>
      <c r="Q1097" s="26">
        <v>42798</v>
      </c>
      <c r="R1097" s="23" t="s">
        <v>23</v>
      </c>
      <c r="S1097" s="23" t="s">
        <v>7274</v>
      </c>
      <c r="T1097" s="23" t="s">
        <v>41</v>
      </c>
      <c r="U1097" s="22">
        <v>45147</v>
      </c>
      <c r="V1097" s="22">
        <v>44051</v>
      </c>
      <c r="W1097" s="23">
        <v>3</v>
      </c>
      <c r="X1097" s="23" t="s">
        <v>7275</v>
      </c>
    </row>
    <row r="1098" spans="1:24" x14ac:dyDescent="0.25">
      <c r="A1098" s="36" t="str">
        <f t="shared" si="102"/>
        <v>1708</v>
      </c>
      <c r="B1098" s="36" t="str">
        <f t="shared" si="103"/>
        <v>中</v>
      </c>
      <c r="C1098" s="36" t="str">
        <f t="shared" si="104"/>
        <v>金融A</v>
      </c>
      <c r="D1098" s="37" t="str">
        <f t="shared" si="105"/>
        <v>1097</v>
      </c>
      <c r="E1098" s="25" t="str">
        <f t="shared" si="107"/>
        <v>1708-中-金融C-1097</v>
      </c>
      <c r="F1098" s="35" t="str">
        <f t="shared" si="106"/>
        <v>王O仁</v>
      </c>
      <c r="G1098" s="22">
        <v>42967</v>
      </c>
      <c r="H1098" s="23" t="s">
        <v>7276</v>
      </c>
      <c r="I1098" s="23" t="s">
        <v>154</v>
      </c>
      <c r="J1098" s="23" t="s">
        <v>2618</v>
      </c>
      <c r="K1098" s="23" t="s">
        <v>7277</v>
      </c>
      <c r="L1098" s="23" t="s">
        <v>7278</v>
      </c>
      <c r="M1098" s="23" t="s">
        <v>21</v>
      </c>
      <c r="N1098" s="23" t="s">
        <v>7279</v>
      </c>
      <c r="O1098" s="22">
        <v>42498</v>
      </c>
      <c r="P1098" s="22">
        <v>42652</v>
      </c>
      <c r="Q1098" s="26">
        <v>42798</v>
      </c>
      <c r="R1098" s="23" t="s">
        <v>23</v>
      </c>
      <c r="S1098" s="23" t="s">
        <v>7280</v>
      </c>
      <c r="T1098" s="23" t="s">
        <v>41</v>
      </c>
      <c r="U1098" s="22">
        <v>42777</v>
      </c>
      <c r="V1098" s="22">
        <v>44602</v>
      </c>
      <c r="W1098" s="23">
        <v>3</v>
      </c>
      <c r="X1098" s="23" t="s">
        <v>7281</v>
      </c>
    </row>
    <row r="1099" spans="1:24" x14ac:dyDescent="0.25">
      <c r="A1099" s="36" t="str">
        <f t="shared" si="102"/>
        <v>1708</v>
      </c>
      <c r="B1099" s="36" t="str">
        <f t="shared" si="103"/>
        <v>北</v>
      </c>
      <c r="C1099" s="36" t="str">
        <f t="shared" si="104"/>
        <v>公家C</v>
      </c>
      <c r="D1099" s="37" t="str">
        <f t="shared" si="105"/>
        <v>1098</v>
      </c>
      <c r="E1099" s="25" t="str">
        <f t="shared" si="107"/>
        <v>1708-北-公家B-1098</v>
      </c>
      <c r="F1099" s="35" t="str">
        <f t="shared" si="106"/>
        <v>朱O源</v>
      </c>
      <c r="G1099" s="22">
        <v>42967</v>
      </c>
      <c r="H1099" s="23" t="s">
        <v>7282</v>
      </c>
      <c r="I1099" s="23" t="s">
        <v>137</v>
      </c>
      <c r="J1099" s="23" t="s">
        <v>18</v>
      </c>
      <c r="K1099" s="23" t="s">
        <v>7283</v>
      </c>
      <c r="L1099" s="23" t="s">
        <v>7284</v>
      </c>
      <c r="M1099" s="23" t="s">
        <v>31</v>
      </c>
      <c r="N1099" s="23" t="s">
        <v>7285</v>
      </c>
      <c r="O1099" s="22">
        <v>42498</v>
      </c>
      <c r="P1099" s="22">
        <v>42652</v>
      </c>
      <c r="Q1099" s="26">
        <v>42798</v>
      </c>
      <c r="R1099" s="23" t="s">
        <v>23</v>
      </c>
      <c r="S1099" s="23" t="s">
        <v>7286</v>
      </c>
      <c r="T1099" s="23" t="s">
        <v>25</v>
      </c>
      <c r="U1099" s="22">
        <v>42563</v>
      </c>
      <c r="V1099" s="22">
        <v>45118</v>
      </c>
      <c r="W1099" s="23">
        <v>3</v>
      </c>
      <c r="X1099" s="23" t="s">
        <v>7287</v>
      </c>
    </row>
    <row r="1100" spans="1:24" x14ac:dyDescent="0.25">
      <c r="A1100" s="36" t="str">
        <f t="shared" si="102"/>
        <v>1708</v>
      </c>
      <c r="B1100" s="36" t="str">
        <f t="shared" si="103"/>
        <v>北</v>
      </c>
      <c r="C1100" s="36" t="str">
        <f t="shared" si="104"/>
        <v>公家B</v>
      </c>
      <c r="D1100" s="37" t="str">
        <f t="shared" si="105"/>
        <v>1099</v>
      </c>
      <c r="E1100" s="25" t="str">
        <f t="shared" si="107"/>
        <v>1708-北-公家C-1099</v>
      </c>
      <c r="F1100" s="35" t="str">
        <f t="shared" si="106"/>
        <v>陳O祐</v>
      </c>
      <c r="G1100" s="22">
        <v>42967</v>
      </c>
      <c r="H1100" s="23" t="s">
        <v>7288</v>
      </c>
      <c r="I1100" s="23" t="s">
        <v>104</v>
      </c>
      <c r="J1100" s="23" t="s">
        <v>18</v>
      </c>
      <c r="K1100" s="23" t="s">
        <v>7289</v>
      </c>
      <c r="L1100" s="23" t="s">
        <v>7290</v>
      </c>
      <c r="M1100" s="23" t="s">
        <v>995</v>
      </c>
      <c r="N1100" s="23" t="s">
        <v>7291</v>
      </c>
      <c r="O1100" s="22">
        <v>42498</v>
      </c>
      <c r="P1100" s="22">
        <v>42652</v>
      </c>
      <c r="Q1100" s="22">
        <v>42798</v>
      </c>
      <c r="R1100" s="23" t="s">
        <v>23</v>
      </c>
      <c r="S1100" s="23" t="s">
        <v>7292</v>
      </c>
      <c r="T1100" s="23" t="s">
        <v>25</v>
      </c>
      <c r="U1100" s="22">
        <v>44783</v>
      </c>
      <c r="V1100" s="22">
        <v>44417</v>
      </c>
      <c r="W1100" s="23">
        <v>3</v>
      </c>
      <c r="X1100" s="23" t="s">
        <v>7293</v>
      </c>
    </row>
    <row r="1101" spans="1:24" x14ac:dyDescent="0.25">
      <c r="A1101" s="36" t="str">
        <f t="shared" si="102"/>
        <v>1708</v>
      </c>
      <c r="B1101" s="36" t="str">
        <f t="shared" si="103"/>
        <v>北</v>
      </c>
      <c r="C1101" s="36" t="str">
        <f t="shared" si="104"/>
        <v>金融C</v>
      </c>
      <c r="D1101" s="37" t="str">
        <f t="shared" si="105"/>
        <v>1100</v>
      </c>
      <c r="E1101" s="25" t="str">
        <f t="shared" si="107"/>
        <v>1708-北-金融A-1100</v>
      </c>
      <c r="F1101" s="35" t="str">
        <f t="shared" si="106"/>
        <v>王O義</v>
      </c>
      <c r="G1101" s="22">
        <v>42967</v>
      </c>
      <c r="H1101" s="23" t="s">
        <v>7294</v>
      </c>
      <c r="I1101" s="23" t="s">
        <v>52</v>
      </c>
      <c r="J1101" s="23" t="s">
        <v>18</v>
      </c>
      <c r="K1101" s="23" t="s">
        <v>7295</v>
      </c>
      <c r="L1101" s="23" t="s">
        <v>7296</v>
      </c>
      <c r="M1101" s="23" t="s">
        <v>21</v>
      </c>
      <c r="N1101" s="23" t="s">
        <v>7297</v>
      </c>
      <c r="O1101" s="22">
        <v>42498</v>
      </c>
      <c r="P1101" s="22">
        <v>42652</v>
      </c>
      <c r="Q1101" s="26">
        <v>42798</v>
      </c>
      <c r="R1101" s="23" t="s">
        <v>23</v>
      </c>
      <c r="S1101" s="23" t="s">
        <v>7298</v>
      </c>
      <c r="T1101" s="23" t="s">
        <v>25</v>
      </c>
      <c r="U1101" s="22">
        <v>44985</v>
      </c>
      <c r="V1101" s="22">
        <v>43888</v>
      </c>
      <c r="W1101" s="23">
        <v>3</v>
      </c>
      <c r="X1101" s="23" t="s">
        <v>7299</v>
      </c>
    </row>
    <row r="1102" spans="1:24" x14ac:dyDescent="0.25">
      <c r="A1102" s="36" t="str">
        <f t="shared" si="102"/>
        <v>1708</v>
      </c>
      <c r="B1102" s="36" t="str">
        <f t="shared" si="103"/>
        <v>北</v>
      </c>
      <c r="C1102" s="36" t="str">
        <f t="shared" si="104"/>
        <v>金融A</v>
      </c>
      <c r="D1102" s="37" t="str">
        <f t="shared" si="105"/>
        <v>1101</v>
      </c>
      <c r="E1102" s="25" t="str">
        <f t="shared" si="107"/>
        <v>1708-北-金融B-1101</v>
      </c>
      <c r="F1102" s="35" t="str">
        <f t="shared" si="106"/>
        <v>林O章</v>
      </c>
      <c r="G1102" s="22">
        <v>42967</v>
      </c>
      <c r="H1102" s="23" t="s">
        <v>7300</v>
      </c>
      <c r="I1102" s="23" t="s">
        <v>97</v>
      </c>
      <c r="J1102" s="23" t="s">
        <v>18</v>
      </c>
      <c r="K1102" s="23" t="s">
        <v>7301</v>
      </c>
      <c r="L1102" s="23" t="s">
        <v>7302</v>
      </c>
      <c r="M1102" s="23" t="s">
        <v>31</v>
      </c>
      <c r="N1102" s="23" t="s">
        <v>7303</v>
      </c>
      <c r="O1102" s="22">
        <v>42498</v>
      </c>
      <c r="P1102" s="22">
        <v>42652</v>
      </c>
      <c r="Q1102" s="26">
        <v>42798</v>
      </c>
      <c r="R1102" s="23" t="s">
        <v>23</v>
      </c>
      <c r="S1102" s="23" t="s">
        <v>7304</v>
      </c>
      <c r="T1102" s="23" t="s">
        <v>49</v>
      </c>
      <c r="U1102" s="22">
        <v>45148</v>
      </c>
      <c r="V1102" s="22">
        <v>44052</v>
      </c>
      <c r="W1102" s="23">
        <v>3</v>
      </c>
      <c r="X1102" s="23" t="s">
        <v>7305</v>
      </c>
    </row>
    <row r="1103" spans="1:24" x14ac:dyDescent="0.25">
      <c r="A1103" s="36" t="str">
        <f t="shared" si="102"/>
        <v>1708</v>
      </c>
      <c r="B1103" s="36" t="str">
        <f t="shared" si="103"/>
        <v>中</v>
      </c>
      <c r="C1103" s="36" t="str">
        <f t="shared" si="104"/>
        <v>其他B</v>
      </c>
      <c r="D1103" s="37" t="str">
        <f t="shared" si="105"/>
        <v>1102</v>
      </c>
      <c r="E1103" s="25" t="str">
        <f t="shared" si="107"/>
        <v>1708-中-其他A-1102</v>
      </c>
      <c r="F1103" s="35" t="str">
        <f t="shared" si="106"/>
        <v>謝O琮</v>
      </c>
      <c r="G1103" s="22">
        <v>42968</v>
      </c>
      <c r="H1103" s="23" t="s">
        <v>7306</v>
      </c>
      <c r="I1103" s="23" t="s">
        <v>44</v>
      </c>
      <c r="J1103" s="23" t="s">
        <v>2618</v>
      </c>
      <c r="K1103" s="23" t="s">
        <v>7307</v>
      </c>
      <c r="L1103" s="23" t="s">
        <v>7308</v>
      </c>
      <c r="M1103" s="23" t="s">
        <v>21</v>
      </c>
      <c r="N1103" s="23" t="s">
        <v>7309</v>
      </c>
      <c r="O1103" s="22">
        <v>42498</v>
      </c>
      <c r="P1103" s="22">
        <v>42652</v>
      </c>
      <c r="Q1103" s="26">
        <v>42798</v>
      </c>
      <c r="R1103" s="23" t="s">
        <v>23</v>
      </c>
      <c r="S1103" s="23" t="s">
        <v>7310</v>
      </c>
      <c r="T1103" s="23" t="s">
        <v>49</v>
      </c>
      <c r="U1103" s="22">
        <v>42778</v>
      </c>
      <c r="V1103" s="22">
        <v>44603</v>
      </c>
      <c r="W1103" s="23">
        <v>3</v>
      </c>
      <c r="X1103" s="23" t="s">
        <v>7311</v>
      </c>
    </row>
    <row r="1104" spans="1:24" x14ac:dyDescent="0.25">
      <c r="A1104" s="36" t="str">
        <f t="shared" si="102"/>
        <v>1708</v>
      </c>
      <c r="B1104" s="36" t="str">
        <f t="shared" si="103"/>
        <v>北</v>
      </c>
      <c r="C1104" s="36" t="str">
        <f t="shared" si="104"/>
        <v>公家A</v>
      </c>
      <c r="D1104" s="37" t="str">
        <f t="shared" si="105"/>
        <v>1103</v>
      </c>
      <c r="E1104" s="25" t="str">
        <f t="shared" si="107"/>
        <v>1708-北-公家C-1103</v>
      </c>
      <c r="F1104" s="35" t="str">
        <f t="shared" si="106"/>
        <v>林O強</v>
      </c>
      <c r="G1104" s="22">
        <v>42968</v>
      </c>
      <c r="H1104" s="23" t="s">
        <v>7312</v>
      </c>
      <c r="I1104" s="23" t="s">
        <v>104</v>
      </c>
      <c r="J1104" s="23" t="s">
        <v>18</v>
      </c>
      <c r="K1104" s="23" t="s">
        <v>7313</v>
      </c>
      <c r="L1104" s="23" t="s">
        <v>7314</v>
      </c>
      <c r="M1104" s="23" t="s">
        <v>995</v>
      </c>
      <c r="N1104" s="23" t="s">
        <v>344</v>
      </c>
      <c r="O1104" s="22">
        <v>42498</v>
      </c>
      <c r="P1104" s="22">
        <v>42652</v>
      </c>
      <c r="Q1104" s="26">
        <v>42798</v>
      </c>
      <c r="R1104" s="23" t="s">
        <v>23</v>
      </c>
      <c r="S1104" s="23" t="s">
        <v>7315</v>
      </c>
      <c r="T1104" s="23" t="s">
        <v>25</v>
      </c>
      <c r="U1104" s="22">
        <v>45149</v>
      </c>
      <c r="V1104" s="22">
        <v>44053</v>
      </c>
      <c r="W1104" s="23">
        <v>3</v>
      </c>
      <c r="X1104" s="23" t="s">
        <v>7316</v>
      </c>
    </row>
    <row r="1105" spans="1:24" x14ac:dyDescent="0.25">
      <c r="A1105" s="36" t="str">
        <f t="shared" si="102"/>
        <v>1708</v>
      </c>
      <c r="B1105" s="36" t="str">
        <f t="shared" si="103"/>
        <v>北</v>
      </c>
      <c r="C1105" s="36" t="str">
        <f t="shared" si="104"/>
        <v>公家C</v>
      </c>
      <c r="D1105" s="37" t="str">
        <f t="shared" si="105"/>
        <v>1104</v>
      </c>
      <c r="E1105" s="25" t="str">
        <f t="shared" si="107"/>
        <v>1708-北-公家A-1104</v>
      </c>
      <c r="F1105" s="35" t="str">
        <f t="shared" si="106"/>
        <v>龐O輝</v>
      </c>
      <c r="G1105" s="22">
        <v>42968</v>
      </c>
      <c r="H1105" s="23" t="s">
        <v>7317</v>
      </c>
      <c r="I1105" s="23" t="s">
        <v>213</v>
      </c>
      <c r="J1105" s="23" t="s">
        <v>18</v>
      </c>
      <c r="K1105" s="23" t="s">
        <v>7318</v>
      </c>
      <c r="L1105" s="23" t="s">
        <v>7319</v>
      </c>
      <c r="M1105" s="23" t="s">
        <v>31</v>
      </c>
      <c r="N1105" s="23" t="s">
        <v>7320</v>
      </c>
      <c r="O1105" s="22">
        <v>42498</v>
      </c>
      <c r="P1105" s="22">
        <v>42652</v>
      </c>
      <c r="Q1105" s="22">
        <v>42798</v>
      </c>
      <c r="R1105" s="23" t="s">
        <v>23</v>
      </c>
      <c r="S1105" s="23" t="s">
        <v>7321</v>
      </c>
      <c r="T1105" s="23" t="s">
        <v>34</v>
      </c>
      <c r="U1105" s="22">
        <v>44784</v>
      </c>
      <c r="V1105" s="22">
        <v>44418</v>
      </c>
      <c r="W1105" s="23">
        <v>3</v>
      </c>
      <c r="X1105" s="23" t="s">
        <v>7322</v>
      </c>
    </row>
    <row r="1106" spans="1:24" x14ac:dyDescent="0.25">
      <c r="A1106" s="36" t="str">
        <f t="shared" si="102"/>
        <v>1708</v>
      </c>
      <c r="B1106" s="36" t="str">
        <f t="shared" si="103"/>
        <v>北</v>
      </c>
      <c r="C1106" s="36" t="str">
        <f t="shared" si="104"/>
        <v>民營A</v>
      </c>
      <c r="D1106" s="37" t="str">
        <f t="shared" si="105"/>
        <v>1105</v>
      </c>
      <c r="E1106" s="25" t="str">
        <f t="shared" si="107"/>
        <v>1708-北-民營A-1105</v>
      </c>
      <c r="F1106" s="35" t="str">
        <f t="shared" si="106"/>
        <v>劉O雄</v>
      </c>
      <c r="G1106" s="22">
        <v>42968</v>
      </c>
      <c r="H1106" s="23" t="s">
        <v>7323</v>
      </c>
      <c r="I1106" s="23" t="s">
        <v>84</v>
      </c>
      <c r="J1106" s="23" t="s">
        <v>18</v>
      </c>
      <c r="K1106" s="23" t="s">
        <v>7324</v>
      </c>
      <c r="L1106" s="23" t="s">
        <v>7325</v>
      </c>
      <c r="M1106" s="23" t="s">
        <v>21</v>
      </c>
      <c r="N1106" s="23" t="s">
        <v>7326</v>
      </c>
      <c r="O1106" s="22">
        <v>42498</v>
      </c>
      <c r="P1106" s="22">
        <v>42652</v>
      </c>
      <c r="Q1106" s="26">
        <v>42798</v>
      </c>
      <c r="R1106" s="23" t="s">
        <v>23</v>
      </c>
      <c r="S1106" s="23" t="s">
        <v>7327</v>
      </c>
      <c r="T1106" s="23" t="s">
        <v>34</v>
      </c>
      <c r="U1106" s="22">
        <v>42564</v>
      </c>
      <c r="V1106" s="22">
        <v>45119</v>
      </c>
      <c r="W1106" s="23">
        <v>3</v>
      </c>
      <c r="X1106" s="23" t="s">
        <v>7218</v>
      </c>
    </row>
    <row r="1107" spans="1:24" x14ac:dyDescent="0.25">
      <c r="A1107" s="36" t="str">
        <f t="shared" si="102"/>
        <v>1708</v>
      </c>
      <c r="B1107" s="36" t="str">
        <f t="shared" si="103"/>
        <v>北</v>
      </c>
      <c r="C1107" s="36" t="str">
        <f t="shared" si="104"/>
        <v>金融A</v>
      </c>
      <c r="D1107" s="37" t="str">
        <f t="shared" si="105"/>
        <v>1106</v>
      </c>
      <c r="E1107" s="25" t="str">
        <f t="shared" si="107"/>
        <v>1708-北-金融B-1106</v>
      </c>
      <c r="F1107" s="35" t="str">
        <f t="shared" si="106"/>
        <v>劉O雄</v>
      </c>
      <c r="G1107" s="22">
        <v>42968</v>
      </c>
      <c r="H1107" s="23" t="s">
        <v>7328</v>
      </c>
      <c r="I1107" s="23" t="s">
        <v>97</v>
      </c>
      <c r="J1107" s="23" t="s">
        <v>18</v>
      </c>
      <c r="K1107" s="23" t="s">
        <v>7329</v>
      </c>
      <c r="L1107" s="23" t="s">
        <v>7330</v>
      </c>
      <c r="M1107" s="23" t="s">
        <v>31</v>
      </c>
      <c r="N1107" s="23" t="s">
        <v>7331</v>
      </c>
      <c r="O1107" s="22">
        <v>42498</v>
      </c>
      <c r="P1107" s="22">
        <v>42652</v>
      </c>
      <c r="Q1107" s="26">
        <v>42798</v>
      </c>
      <c r="R1107" s="23" t="s">
        <v>23</v>
      </c>
      <c r="S1107" s="23" t="s">
        <v>7332</v>
      </c>
      <c r="T1107" s="23" t="s">
        <v>34</v>
      </c>
      <c r="U1107" s="22">
        <v>44986</v>
      </c>
      <c r="V1107" s="22">
        <v>43890</v>
      </c>
      <c r="W1107" s="23">
        <v>3</v>
      </c>
      <c r="X1107" s="23" t="s">
        <v>7333</v>
      </c>
    </row>
    <row r="1108" spans="1:24" x14ac:dyDescent="0.25">
      <c r="A1108" s="36" t="str">
        <f t="shared" si="102"/>
        <v>1708</v>
      </c>
      <c r="B1108" s="36" t="str">
        <f t="shared" si="103"/>
        <v>中</v>
      </c>
      <c r="C1108" s="36" t="str">
        <f t="shared" si="104"/>
        <v>公家B</v>
      </c>
      <c r="D1108" s="37" t="str">
        <f t="shared" si="105"/>
        <v>1107</v>
      </c>
      <c r="E1108" s="25" t="str">
        <f t="shared" si="107"/>
        <v>1708-中-公家C-1107</v>
      </c>
      <c r="F1108" s="35" t="str">
        <f t="shared" si="106"/>
        <v>張O政</v>
      </c>
      <c r="G1108" s="22">
        <v>42969</v>
      </c>
      <c r="H1108" s="23" t="s">
        <v>7334</v>
      </c>
      <c r="I1108" s="23" t="s">
        <v>104</v>
      </c>
      <c r="J1108" s="23" t="s">
        <v>2618</v>
      </c>
      <c r="K1108" s="23" t="s">
        <v>7335</v>
      </c>
      <c r="L1108" s="23" t="s">
        <v>7336</v>
      </c>
      <c r="M1108" s="23" t="s">
        <v>21</v>
      </c>
      <c r="N1108" s="23" t="s">
        <v>7337</v>
      </c>
      <c r="O1108" s="22">
        <v>42498</v>
      </c>
      <c r="P1108" s="22">
        <v>42652</v>
      </c>
      <c r="Q1108" s="26">
        <v>42798</v>
      </c>
      <c r="R1108" s="23" t="s">
        <v>23</v>
      </c>
      <c r="S1108" s="23" t="s">
        <v>7338</v>
      </c>
      <c r="T1108" s="23" t="s">
        <v>25</v>
      </c>
      <c r="U1108" s="22">
        <v>42779</v>
      </c>
      <c r="V1108" s="22">
        <v>44604</v>
      </c>
      <c r="W1108" s="23">
        <v>3</v>
      </c>
      <c r="X1108" s="23" t="s">
        <v>7339</v>
      </c>
    </row>
    <row r="1109" spans="1:24" x14ac:dyDescent="0.25">
      <c r="A1109" s="36" t="str">
        <f t="shared" si="102"/>
        <v>1708</v>
      </c>
      <c r="B1109" s="36" t="str">
        <f t="shared" si="103"/>
        <v>北</v>
      </c>
      <c r="C1109" s="36" t="str">
        <f t="shared" si="104"/>
        <v>公家C</v>
      </c>
      <c r="D1109" s="37" t="str">
        <f t="shared" si="105"/>
        <v>1108</v>
      </c>
      <c r="E1109" s="25" t="str">
        <f t="shared" si="107"/>
        <v>1708-北-公家C-1108</v>
      </c>
      <c r="F1109" s="35" t="str">
        <f t="shared" si="106"/>
        <v>劉O恒</v>
      </c>
      <c r="G1109" s="22">
        <v>42969</v>
      </c>
      <c r="H1109" s="23" t="s">
        <v>7340</v>
      </c>
      <c r="I1109" s="23" t="s">
        <v>104</v>
      </c>
      <c r="J1109" s="23" t="s">
        <v>18</v>
      </c>
      <c r="K1109" s="23" t="s">
        <v>7341</v>
      </c>
      <c r="L1109" s="23" t="s">
        <v>7342</v>
      </c>
      <c r="M1109" s="23" t="s">
        <v>995</v>
      </c>
      <c r="N1109" s="23" t="s">
        <v>7228</v>
      </c>
      <c r="O1109" s="22">
        <v>42498</v>
      </c>
      <c r="P1109" s="22">
        <v>42652</v>
      </c>
      <c r="Q1109" s="26">
        <v>42798</v>
      </c>
      <c r="R1109" s="23" t="s">
        <v>23</v>
      </c>
      <c r="S1109" s="23" t="s">
        <v>7343</v>
      </c>
      <c r="T1109" s="23" t="s">
        <v>41</v>
      </c>
      <c r="U1109" s="22">
        <v>44987</v>
      </c>
      <c r="V1109" s="22">
        <v>43891</v>
      </c>
      <c r="W1109" s="23">
        <v>3</v>
      </c>
      <c r="X1109" s="23" t="s">
        <v>7344</v>
      </c>
    </row>
    <row r="1110" spans="1:24" x14ac:dyDescent="0.25">
      <c r="A1110" s="36" t="str">
        <f t="shared" si="102"/>
        <v>1708</v>
      </c>
      <c r="B1110" s="36" t="str">
        <f t="shared" si="103"/>
        <v>北</v>
      </c>
      <c r="C1110" s="36" t="str">
        <f t="shared" si="104"/>
        <v>民營C</v>
      </c>
      <c r="D1110" s="37" t="str">
        <f t="shared" si="105"/>
        <v>1109</v>
      </c>
      <c r="E1110" s="25" t="str">
        <f t="shared" si="107"/>
        <v>1708-北-民營C-1109</v>
      </c>
      <c r="F1110" s="35" t="str">
        <f t="shared" si="106"/>
        <v>王O海</v>
      </c>
      <c r="G1110" s="22">
        <v>42969</v>
      </c>
      <c r="H1110" s="23" t="s">
        <v>7345</v>
      </c>
      <c r="I1110" s="23" t="s">
        <v>28</v>
      </c>
      <c r="J1110" s="23" t="s">
        <v>18</v>
      </c>
      <c r="K1110" s="23" t="s">
        <v>7346</v>
      </c>
      <c r="L1110" s="23" t="s">
        <v>7347</v>
      </c>
      <c r="M1110" s="23" t="s">
        <v>21</v>
      </c>
      <c r="N1110" s="23" t="s">
        <v>87</v>
      </c>
      <c r="O1110" s="22">
        <v>42498</v>
      </c>
      <c r="P1110" s="22">
        <v>42652</v>
      </c>
      <c r="Q1110" s="26">
        <v>42798</v>
      </c>
      <c r="R1110" s="23" t="s">
        <v>23</v>
      </c>
      <c r="S1110" s="23" t="s">
        <v>7348</v>
      </c>
      <c r="T1110" s="23" t="s">
        <v>34</v>
      </c>
      <c r="U1110" s="22">
        <v>45150</v>
      </c>
      <c r="V1110" s="22">
        <v>44054</v>
      </c>
      <c r="W1110" s="23">
        <v>3</v>
      </c>
      <c r="X1110" s="23" t="s">
        <v>7349</v>
      </c>
    </row>
    <row r="1111" spans="1:24" x14ac:dyDescent="0.25">
      <c r="A1111" s="36" t="str">
        <f t="shared" si="102"/>
        <v>1708</v>
      </c>
      <c r="B1111" s="36" t="str">
        <f t="shared" si="103"/>
        <v>北</v>
      </c>
      <c r="C1111" s="36" t="str">
        <f t="shared" si="104"/>
        <v>民營C</v>
      </c>
      <c r="D1111" s="37" t="str">
        <f t="shared" si="105"/>
        <v>1110</v>
      </c>
      <c r="E1111" s="25" t="str">
        <f t="shared" si="107"/>
        <v>1708-北-民營C-1110</v>
      </c>
      <c r="F1111" s="35" t="str">
        <f t="shared" si="106"/>
        <v>許O傑</v>
      </c>
      <c r="G1111" s="22">
        <v>42969</v>
      </c>
      <c r="H1111" s="23" t="s">
        <v>7350</v>
      </c>
      <c r="I1111" s="23" t="s">
        <v>28</v>
      </c>
      <c r="J1111" s="23" t="s">
        <v>18</v>
      </c>
      <c r="K1111" s="23" t="s">
        <v>7351</v>
      </c>
      <c r="L1111" s="23" t="s">
        <v>7352</v>
      </c>
      <c r="M1111" s="23" t="s">
        <v>995</v>
      </c>
      <c r="N1111" s="23" t="s">
        <v>1724</v>
      </c>
      <c r="O1111" s="22">
        <v>42498</v>
      </c>
      <c r="P1111" s="22">
        <v>42652</v>
      </c>
      <c r="Q1111" s="22">
        <v>42798</v>
      </c>
      <c r="R1111" s="23" t="s">
        <v>23</v>
      </c>
      <c r="S1111" s="23" t="s">
        <v>7353</v>
      </c>
      <c r="T1111" s="23" t="s">
        <v>41</v>
      </c>
      <c r="U1111" s="22">
        <v>44785</v>
      </c>
      <c r="V1111" s="22">
        <v>44419</v>
      </c>
      <c r="W1111" s="23">
        <v>3</v>
      </c>
      <c r="X1111" s="23" t="s">
        <v>7354</v>
      </c>
    </row>
    <row r="1112" spans="1:24" x14ac:dyDescent="0.25">
      <c r="A1112" s="36" t="str">
        <f t="shared" si="102"/>
        <v>1708</v>
      </c>
      <c r="B1112" s="36" t="str">
        <f t="shared" si="103"/>
        <v>北</v>
      </c>
      <c r="C1112" s="36" t="str">
        <f t="shared" si="104"/>
        <v>金融C</v>
      </c>
      <c r="D1112" s="37" t="str">
        <f t="shared" si="105"/>
        <v>1111</v>
      </c>
      <c r="E1112" s="25" t="str">
        <f t="shared" si="107"/>
        <v>1708-北-金融B-1111</v>
      </c>
      <c r="F1112" s="35" t="str">
        <f t="shared" si="106"/>
        <v>劉O雄</v>
      </c>
      <c r="G1112" s="22">
        <v>42969</v>
      </c>
      <c r="H1112" s="23" t="s">
        <v>7355</v>
      </c>
      <c r="I1112" s="23" t="s">
        <v>97</v>
      </c>
      <c r="J1112" s="23" t="s">
        <v>18</v>
      </c>
      <c r="K1112" s="23" t="s">
        <v>7356</v>
      </c>
      <c r="L1112" s="23" t="s">
        <v>7357</v>
      </c>
      <c r="M1112" s="23" t="s">
        <v>972</v>
      </c>
      <c r="N1112" s="23" t="s">
        <v>7326</v>
      </c>
      <c r="O1112" s="22">
        <v>42498</v>
      </c>
      <c r="P1112" s="22">
        <v>42652</v>
      </c>
      <c r="Q1112" s="26">
        <v>42798</v>
      </c>
      <c r="R1112" s="23" t="s">
        <v>23</v>
      </c>
      <c r="S1112" s="23" t="s">
        <v>7358</v>
      </c>
      <c r="T1112" s="23" t="s">
        <v>41</v>
      </c>
      <c r="U1112" s="22">
        <v>42565</v>
      </c>
      <c r="V1112" s="22">
        <v>45120</v>
      </c>
      <c r="W1112" s="23">
        <v>3</v>
      </c>
      <c r="X1112" s="23" t="s">
        <v>7218</v>
      </c>
    </row>
    <row r="1113" spans="1:24" x14ac:dyDescent="0.25">
      <c r="A1113" s="36" t="str">
        <f t="shared" si="102"/>
        <v>1708</v>
      </c>
      <c r="B1113" s="36" t="str">
        <f t="shared" si="103"/>
        <v>中</v>
      </c>
      <c r="C1113" s="36" t="str">
        <f t="shared" si="104"/>
        <v>民營B</v>
      </c>
      <c r="D1113" s="37" t="str">
        <f t="shared" si="105"/>
        <v>1112</v>
      </c>
      <c r="E1113" s="25" t="str">
        <f t="shared" si="107"/>
        <v>1708-中-民營C-1112</v>
      </c>
      <c r="F1113" s="35" t="str">
        <f t="shared" si="106"/>
        <v>張O政</v>
      </c>
      <c r="G1113" s="22">
        <v>42970</v>
      </c>
      <c r="H1113" s="23" t="s">
        <v>7359</v>
      </c>
      <c r="I1113" s="23" t="s">
        <v>28</v>
      </c>
      <c r="J1113" s="23" t="s">
        <v>2618</v>
      </c>
      <c r="K1113" s="23" t="s">
        <v>7360</v>
      </c>
      <c r="L1113" s="23" t="s">
        <v>7361</v>
      </c>
      <c r="M1113" s="23" t="s">
        <v>21</v>
      </c>
      <c r="N1113" s="23" t="s">
        <v>7337</v>
      </c>
      <c r="O1113" s="22">
        <v>42498</v>
      </c>
      <c r="P1113" s="22">
        <v>42652</v>
      </c>
      <c r="Q1113" s="26">
        <v>42798</v>
      </c>
      <c r="R1113" s="23" t="s">
        <v>23</v>
      </c>
      <c r="S1113" s="23" t="s">
        <v>7362</v>
      </c>
      <c r="T1113" s="23" t="s">
        <v>34</v>
      </c>
      <c r="U1113" s="22">
        <v>42780</v>
      </c>
      <c r="V1113" s="22">
        <v>44605</v>
      </c>
      <c r="W1113" s="23">
        <v>3</v>
      </c>
      <c r="X1113" s="23" t="s">
        <v>7339</v>
      </c>
    </row>
    <row r="1114" spans="1:24" x14ac:dyDescent="0.25">
      <c r="A1114" s="36" t="str">
        <f t="shared" si="102"/>
        <v>1708</v>
      </c>
      <c r="B1114" s="36" t="str">
        <f t="shared" si="103"/>
        <v>北</v>
      </c>
      <c r="C1114" s="36" t="str">
        <f t="shared" si="104"/>
        <v>民營C</v>
      </c>
      <c r="D1114" s="37" t="str">
        <f t="shared" si="105"/>
        <v>1113</v>
      </c>
      <c r="E1114" s="25" t="str">
        <f t="shared" si="107"/>
        <v>1708-北-民營C-1113</v>
      </c>
      <c r="F1114" s="35" t="str">
        <f t="shared" si="106"/>
        <v>彭O華</v>
      </c>
      <c r="G1114" s="22">
        <v>42970</v>
      </c>
      <c r="H1114" s="23" t="s">
        <v>7363</v>
      </c>
      <c r="I1114" s="23" t="s">
        <v>28</v>
      </c>
      <c r="J1114" s="23" t="s">
        <v>18</v>
      </c>
      <c r="K1114" s="23" t="s">
        <v>7364</v>
      </c>
      <c r="L1114" s="23" t="s">
        <v>7365</v>
      </c>
      <c r="M1114" s="23" t="s">
        <v>21</v>
      </c>
      <c r="N1114" s="23" t="s">
        <v>7366</v>
      </c>
      <c r="O1114" s="22">
        <v>42498</v>
      </c>
      <c r="P1114" s="22">
        <v>42652</v>
      </c>
      <c r="Q1114" s="26">
        <v>42798</v>
      </c>
      <c r="R1114" s="23" t="s">
        <v>23</v>
      </c>
      <c r="S1114" s="23" t="s">
        <v>7367</v>
      </c>
      <c r="T1114" s="23" t="s">
        <v>49</v>
      </c>
      <c r="U1114" s="22">
        <v>44988</v>
      </c>
      <c r="V1114" s="22">
        <v>43892</v>
      </c>
      <c r="W1114" s="23">
        <v>3</v>
      </c>
      <c r="X1114" s="23" t="s">
        <v>7368</v>
      </c>
    </row>
    <row r="1115" spans="1:24" x14ac:dyDescent="0.25">
      <c r="A1115" s="36" t="str">
        <f t="shared" si="102"/>
        <v>1708</v>
      </c>
      <c r="B1115" s="36" t="str">
        <f t="shared" si="103"/>
        <v>北</v>
      </c>
      <c r="C1115" s="36" t="str">
        <f t="shared" si="104"/>
        <v>民營C</v>
      </c>
      <c r="D1115" s="37" t="str">
        <f t="shared" si="105"/>
        <v>1114</v>
      </c>
      <c r="E1115" s="25" t="str">
        <f t="shared" si="107"/>
        <v>1708-北-民營A-1114</v>
      </c>
      <c r="F1115" s="35" t="str">
        <f t="shared" si="106"/>
        <v>邱O緞</v>
      </c>
      <c r="G1115" s="22">
        <v>42970</v>
      </c>
      <c r="H1115" s="23" t="s">
        <v>7369</v>
      </c>
      <c r="I1115" s="23" t="s">
        <v>84</v>
      </c>
      <c r="J1115" s="23" t="s">
        <v>18</v>
      </c>
      <c r="K1115" s="23" t="s">
        <v>7370</v>
      </c>
      <c r="L1115" s="23" t="s">
        <v>7371</v>
      </c>
      <c r="M1115" s="23" t="s">
        <v>31</v>
      </c>
      <c r="N1115" s="23" t="s">
        <v>7372</v>
      </c>
      <c r="O1115" s="22">
        <v>42498</v>
      </c>
      <c r="P1115" s="22">
        <v>42652</v>
      </c>
      <c r="Q1115" s="22">
        <v>42798</v>
      </c>
      <c r="R1115" s="23" t="s">
        <v>23</v>
      </c>
      <c r="S1115" s="23" t="s">
        <v>7373</v>
      </c>
      <c r="T1115" s="23" t="s">
        <v>49</v>
      </c>
      <c r="U1115" s="22">
        <v>44786</v>
      </c>
      <c r="V1115" s="22">
        <v>44420</v>
      </c>
      <c r="W1115" s="23">
        <v>3</v>
      </c>
      <c r="X1115" s="23" t="s">
        <v>7374</v>
      </c>
    </row>
    <row r="1116" spans="1:24" x14ac:dyDescent="0.25">
      <c r="A1116" s="36" t="str">
        <f t="shared" si="102"/>
        <v>1708</v>
      </c>
      <c r="B1116" s="36" t="str">
        <f t="shared" si="103"/>
        <v>北</v>
      </c>
      <c r="C1116" s="36" t="str">
        <f t="shared" si="104"/>
        <v>私人A</v>
      </c>
      <c r="D1116" s="37" t="str">
        <f t="shared" si="105"/>
        <v>1115</v>
      </c>
      <c r="E1116" s="25" t="str">
        <f t="shared" si="107"/>
        <v>1708-北-私人C-1115</v>
      </c>
      <c r="F1116" s="35" t="str">
        <f t="shared" si="106"/>
        <v>林O彩</v>
      </c>
      <c r="G1116" s="22">
        <v>42970</v>
      </c>
      <c r="H1116" s="23" t="s">
        <v>7375</v>
      </c>
      <c r="I1116" s="23" t="s">
        <v>118</v>
      </c>
      <c r="J1116" s="23" t="s">
        <v>18</v>
      </c>
      <c r="K1116" s="23" t="s">
        <v>7376</v>
      </c>
      <c r="L1116" s="23" t="s">
        <v>7377</v>
      </c>
      <c r="M1116" s="23" t="s">
        <v>31</v>
      </c>
      <c r="N1116" s="23" t="s">
        <v>7378</v>
      </c>
      <c r="O1116" s="22">
        <v>42498</v>
      </c>
      <c r="P1116" s="22">
        <v>42652</v>
      </c>
      <c r="Q1116" s="26">
        <v>42798</v>
      </c>
      <c r="R1116" s="23" t="s">
        <v>23</v>
      </c>
      <c r="S1116" s="23" t="s">
        <v>7379</v>
      </c>
      <c r="T1116" s="23" t="s">
        <v>41</v>
      </c>
      <c r="U1116" s="22">
        <v>45151</v>
      </c>
      <c r="V1116" s="22">
        <v>44055</v>
      </c>
      <c r="W1116" s="23">
        <v>3</v>
      </c>
      <c r="X1116" s="23" t="s">
        <v>7380</v>
      </c>
    </row>
    <row r="1117" spans="1:24" x14ac:dyDescent="0.25">
      <c r="A1117" s="36" t="str">
        <f t="shared" si="102"/>
        <v>1708</v>
      </c>
      <c r="B1117" s="36" t="str">
        <f t="shared" si="103"/>
        <v>北</v>
      </c>
      <c r="C1117" s="36" t="str">
        <f t="shared" si="104"/>
        <v>金融C</v>
      </c>
      <c r="D1117" s="37" t="str">
        <f t="shared" si="105"/>
        <v>1116</v>
      </c>
      <c r="E1117" s="25" t="str">
        <f t="shared" si="107"/>
        <v>1708-北-金融C-1116</v>
      </c>
      <c r="F1117" s="35" t="str">
        <f t="shared" si="106"/>
        <v>陳O寶</v>
      </c>
      <c r="G1117" s="22">
        <v>42970</v>
      </c>
      <c r="H1117" s="23" t="s">
        <v>7381</v>
      </c>
      <c r="I1117" s="23" t="s">
        <v>154</v>
      </c>
      <c r="J1117" s="23" t="s">
        <v>18</v>
      </c>
      <c r="K1117" s="23" t="s">
        <v>7382</v>
      </c>
      <c r="L1117" s="23" t="s">
        <v>7383</v>
      </c>
      <c r="M1117" s="23" t="s">
        <v>31</v>
      </c>
      <c r="N1117" s="23" t="s">
        <v>938</v>
      </c>
      <c r="O1117" s="22">
        <v>42498</v>
      </c>
      <c r="P1117" s="22">
        <v>42652</v>
      </c>
      <c r="Q1117" s="26">
        <v>42798</v>
      </c>
      <c r="R1117" s="23" t="s">
        <v>23</v>
      </c>
      <c r="S1117" s="23" t="s">
        <v>7384</v>
      </c>
      <c r="T1117" s="23" t="s">
        <v>49</v>
      </c>
      <c r="U1117" s="22">
        <v>42566</v>
      </c>
      <c r="V1117" s="22">
        <v>45121</v>
      </c>
      <c r="W1117" s="23">
        <v>3</v>
      </c>
      <c r="X1117" s="23" t="s">
        <v>7385</v>
      </c>
    </row>
    <row r="1118" spans="1:24" x14ac:dyDescent="0.25">
      <c r="A1118" s="36" t="str">
        <f t="shared" si="102"/>
        <v>1708</v>
      </c>
      <c r="B1118" s="36" t="str">
        <f t="shared" si="103"/>
        <v>中</v>
      </c>
      <c r="C1118" s="36" t="str">
        <f t="shared" si="104"/>
        <v>金融C</v>
      </c>
      <c r="D1118" s="37" t="str">
        <f t="shared" si="105"/>
        <v>1117</v>
      </c>
      <c r="E1118" s="25" t="str">
        <f t="shared" si="107"/>
        <v>1708-中-金融A-1117</v>
      </c>
      <c r="F1118" s="35" t="str">
        <f t="shared" si="106"/>
        <v>李O鈞</v>
      </c>
      <c r="G1118" s="22">
        <v>42971</v>
      </c>
      <c r="H1118" s="23" t="s">
        <v>7386</v>
      </c>
      <c r="I1118" s="23" t="s">
        <v>52</v>
      </c>
      <c r="J1118" s="23" t="s">
        <v>2618</v>
      </c>
      <c r="K1118" s="23" t="s">
        <v>7387</v>
      </c>
      <c r="L1118" s="23" t="s">
        <v>7388</v>
      </c>
      <c r="M1118" s="23" t="s">
        <v>21</v>
      </c>
      <c r="N1118" s="23" t="s">
        <v>3938</v>
      </c>
      <c r="O1118" s="22">
        <v>42498</v>
      </c>
      <c r="P1118" s="22">
        <v>42652</v>
      </c>
      <c r="Q1118" s="26">
        <v>42798</v>
      </c>
      <c r="R1118" s="23" t="s">
        <v>23</v>
      </c>
      <c r="S1118" s="23" t="s">
        <v>7389</v>
      </c>
      <c r="T1118" s="23" t="s">
        <v>41</v>
      </c>
      <c r="U1118" s="22">
        <v>42781</v>
      </c>
      <c r="V1118" s="22">
        <v>44606</v>
      </c>
      <c r="W1118" s="23">
        <v>3</v>
      </c>
      <c r="X1118" s="23" t="s">
        <v>7390</v>
      </c>
    </row>
    <row r="1119" spans="1:24" x14ac:dyDescent="0.25">
      <c r="A1119" s="36" t="str">
        <f t="shared" si="102"/>
        <v>1708</v>
      </c>
      <c r="B1119" s="36" t="str">
        <f t="shared" si="103"/>
        <v>北</v>
      </c>
      <c r="C1119" s="36" t="str">
        <f t="shared" si="104"/>
        <v>公家A</v>
      </c>
      <c r="D1119" s="37" t="str">
        <f t="shared" si="105"/>
        <v>1118</v>
      </c>
      <c r="E1119" s="25" t="str">
        <f t="shared" si="107"/>
        <v>1708-北-公家C-1118</v>
      </c>
      <c r="F1119" s="35" t="str">
        <f t="shared" si="106"/>
        <v>翁O木</v>
      </c>
      <c r="G1119" s="22">
        <v>42971</v>
      </c>
      <c r="H1119" s="23" t="s">
        <v>7391</v>
      </c>
      <c r="I1119" s="23" t="s">
        <v>104</v>
      </c>
      <c r="J1119" s="23" t="s">
        <v>18</v>
      </c>
      <c r="K1119" s="23" t="s">
        <v>7392</v>
      </c>
      <c r="L1119" s="23" t="s">
        <v>7393</v>
      </c>
      <c r="M1119" s="23" t="s">
        <v>21</v>
      </c>
      <c r="N1119" s="23" t="s">
        <v>7394</v>
      </c>
      <c r="O1119" s="22">
        <v>42498</v>
      </c>
      <c r="P1119" s="22">
        <v>42652</v>
      </c>
      <c r="Q1119" s="26">
        <v>42798</v>
      </c>
      <c r="R1119" s="23" t="s">
        <v>23</v>
      </c>
      <c r="S1119" s="23" t="s">
        <v>7395</v>
      </c>
      <c r="T1119" s="23" t="s">
        <v>25</v>
      </c>
      <c r="U1119" s="22">
        <v>42567</v>
      </c>
      <c r="V1119" s="22">
        <v>45122</v>
      </c>
      <c r="W1119" s="23">
        <v>3</v>
      </c>
      <c r="X1119" s="23" t="s">
        <v>7396</v>
      </c>
    </row>
    <row r="1120" spans="1:24" x14ac:dyDescent="0.25">
      <c r="A1120" s="36" t="str">
        <f t="shared" si="102"/>
        <v>1708</v>
      </c>
      <c r="B1120" s="36" t="str">
        <f t="shared" si="103"/>
        <v>北</v>
      </c>
      <c r="C1120" s="36" t="str">
        <f t="shared" si="104"/>
        <v>私人C</v>
      </c>
      <c r="D1120" s="37" t="str">
        <f t="shared" si="105"/>
        <v>1119</v>
      </c>
      <c r="E1120" s="25" t="str">
        <f t="shared" si="107"/>
        <v>1708-北-私人A-1119</v>
      </c>
      <c r="F1120" s="35" t="str">
        <f t="shared" si="106"/>
        <v>楊O強</v>
      </c>
      <c r="G1120" s="22">
        <v>42971</v>
      </c>
      <c r="H1120" s="23" t="s">
        <v>7397</v>
      </c>
      <c r="I1120" s="23" t="s">
        <v>524</v>
      </c>
      <c r="J1120" s="23" t="s">
        <v>18</v>
      </c>
      <c r="K1120" s="23" t="s">
        <v>7398</v>
      </c>
      <c r="L1120" s="23" t="s">
        <v>7399</v>
      </c>
      <c r="M1120" s="23" t="s">
        <v>31</v>
      </c>
      <c r="N1120" s="23" t="s">
        <v>7400</v>
      </c>
      <c r="O1120" s="22">
        <v>42498</v>
      </c>
      <c r="P1120" s="22">
        <v>42652</v>
      </c>
      <c r="Q1120" s="26">
        <v>42798</v>
      </c>
      <c r="R1120" s="23" t="s">
        <v>23</v>
      </c>
      <c r="S1120" s="23" t="s">
        <v>7401</v>
      </c>
      <c r="T1120" s="23" t="s">
        <v>25</v>
      </c>
      <c r="U1120" s="22">
        <v>44989</v>
      </c>
      <c r="V1120" s="22">
        <v>43893</v>
      </c>
      <c r="W1120" s="23">
        <v>3</v>
      </c>
      <c r="X1120" s="23" t="s">
        <v>7402</v>
      </c>
    </row>
    <row r="1121" spans="1:24" x14ac:dyDescent="0.25">
      <c r="A1121" s="36" t="str">
        <f t="shared" si="102"/>
        <v>1708</v>
      </c>
      <c r="B1121" s="36" t="str">
        <f t="shared" si="103"/>
        <v>北</v>
      </c>
      <c r="C1121" s="36" t="str">
        <f t="shared" si="104"/>
        <v>其他A</v>
      </c>
      <c r="D1121" s="37" t="str">
        <f t="shared" si="105"/>
        <v>1120</v>
      </c>
      <c r="E1121" s="25" t="str">
        <f t="shared" si="107"/>
        <v>1708-北-其他C-1120</v>
      </c>
      <c r="F1121" s="35" t="str">
        <f t="shared" si="106"/>
        <v>賴O民</v>
      </c>
      <c r="G1121" s="22">
        <v>42971</v>
      </c>
      <c r="H1121" s="23" t="s">
        <v>7403</v>
      </c>
      <c r="I1121" s="23" t="s">
        <v>124</v>
      </c>
      <c r="J1121" s="23" t="s">
        <v>18</v>
      </c>
      <c r="K1121" s="23" t="s">
        <v>7404</v>
      </c>
      <c r="L1121" s="23" t="s">
        <v>7405</v>
      </c>
      <c r="M1121" s="23" t="s">
        <v>995</v>
      </c>
      <c r="N1121" s="23" t="s">
        <v>7406</v>
      </c>
      <c r="O1121" s="22">
        <v>42498</v>
      </c>
      <c r="P1121" s="22">
        <v>42652</v>
      </c>
      <c r="Q1121" s="26">
        <v>42798</v>
      </c>
      <c r="R1121" s="23" t="s">
        <v>23</v>
      </c>
      <c r="S1121" s="23" t="s">
        <v>7407</v>
      </c>
      <c r="T1121" s="23" t="s">
        <v>49</v>
      </c>
      <c r="U1121" s="22">
        <v>45152</v>
      </c>
      <c r="V1121" s="22">
        <v>44056</v>
      </c>
      <c r="W1121" s="23">
        <v>3</v>
      </c>
      <c r="X1121" s="23" t="s">
        <v>7408</v>
      </c>
    </row>
    <row r="1122" spans="1:24" x14ac:dyDescent="0.25">
      <c r="A1122" s="36" t="str">
        <f t="shared" si="102"/>
        <v>1708</v>
      </c>
      <c r="B1122" s="36" t="str">
        <f t="shared" si="103"/>
        <v>北</v>
      </c>
      <c r="C1122" s="36" t="str">
        <f t="shared" si="104"/>
        <v>金融C</v>
      </c>
      <c r="D1122" s="37" t="str">
        <f t="shared" si="105"/>
        <v>1121</v>
      </c>
      <c r="E1122" s="25" t="str">
        <f t="shared" si="107"/>
        <v>1708-北-金融C-1121</v>
      </c>
      <c r="F1122" s="35" t="str">
        <f t="shared" si="106"/>
        <v>林O錄</v>
      </c>
      <c r="G1122" s="22">
        <v>42971</v>
      </c>
      <c r="H1122" s="23" t="s">
        <v>7409</v>
      </c>
      <c r="I1122" s="23" t="s">
        <v>154</v>
      </c>
      <c r="J1122" s="23" t="s">
        <v>18</v>
      </c>
      <c r="K1122" s="23" t="s">
        <v>7410</v>
      </c>
      <c r="L1122" s="23" t="s">
        <v>7411</v>
      </c>
      <c r="M1122" s="23" t="s">
        <v>995</v>
      </c>
      <c r="N1122" s="23" t="s">
        <v>621</v>
      </c>
      <c r="O1122" s="22">
        <v>42498</v>
      </c>
      <c r="P1122" s="22">
        <v>42652</v>
      </c>
      <c r="Q1122" s="22">
        <v>42798</v>
      </c>
      <c r="R1122" s="23" t="s">
        <v>23</v>
      </c>
      <c r="S1122" s="23" t="s">
        <v>7412</v>
      </c>
      <c r="T1122" s="23" t="s">
        <v>25</v>
      </c>
      <c r="U1122" s="22">
        <v>44787</v>
      </c>
      <c r="V1122" s="22">
        <v>44421</v>
      </c>
      <c r="W1122" s="23">
        <v>3</v>
      </c>
      <c r="X1122" s="23" t="s">
        <v>5239</v>
      </c>
    </row>
    <row r="1123" spans="1:24" x14ac:dyDescent="0.25">
      <c r="A1123" s="36" t="str">
        <f t="shared" si="102"/>
        <v>1708</v>
      </c>
      <c r="B1123" s="36" t="str">
        <f t="shared" si="103"/>
        <v>中</v>
      </c>
      <c r="C1123" s="36" t="str">
        <f t="shared" si="104"/>
        <v>金融C</v>
      </c>
      <c r="D1123" s="37" t="str">
        <f t="shared" si="105"/>
        <v>1122</v>
      </c>
      <c r="E1123" s="25" t="str">
        <f t="shared" si="107"/>
        <v>1708-中-金融B-1122</v>
      </c>
      <c r="F1123" s="35" t="str">
        <f t="shared" si="106"/>
        <v>李O林</v>
      </c>
      <c r="G1123" s="22">
        <v>42972</v>
      </c>
      <c r="H1123" s="23" t="s">
        <v>7413</v>
      </c>
      <c r="I1123" s="23" t="s">
        <v>97</v>
      </c>
      <c r="J1123" s="23" t="s">
        <v>2618</v>
      </c>
      <c r="K1123" s="23" t="s">
        <v>7414</v>
      </c>
      <c r="L1123" s="23" t="s">
        <v>7415</v>
      </c>
      <c r="M1123" s="23" t="s">
        <v>21</v>
      </c>
      <c r="N1123" s="23" t="s">
        <v>7416</v>
      </c>
      <c r="O1123" s="22">
        <v>42498</v>
      </c>
      <c r="P1123" s="22">
        <v>42652</v>
      </c>
      <c r="Q1123" s="26">
        <v>42798</v>
      </c>
      <c r="R1123" s="23" t="s">
        <v>23</v>
      </c>
      <c r="S1123" s="23" t="s">
        <v>7417</v>
      </c>
      <c r="T1123" s="23" t="s">
        <v>49</v>
      </c>
      <c r="U1123" s="22">
        <v>42782</v>
      </c>
      <c r="V1123" s="22">
        <v>44607</v>
      </c>
      <c r="W1123" s="23">
        <v>3</v>
      </c>
      <c r="X1123" s="23" t="s">
        <v>7418</v>
      </c>
    </row>
    <row r="1124" spans="1:24" x14ac:dyDescent="0.25">
      <c r="A1124" s="36" t="str">
        <f t="shared" si="102"/>
        <v>1708</v>
      </c>
      <c r="B1124" s="36" t="str">
        <f t="shared" si="103"/>
        <v>北</v>
      </c>
      <c r="C1124" s="36" t="str">
        <f t="shared" si="104"/>
        <v>公家B</v>
      </c>
      <c r="D1124" s="37" t="str">
        <f t="shared" si="105"/>
        <v>1123</v>
      </c>
      <c r="E1124" s="25" t="str">
        <f t="shared" si="107"/>
        <v>1708-北-公家A-1123</v>
      </c>
      <c r="F1124" s="35" t="str">
        <f t="shared" si="106"/>
        <v>劉O</v>
      </c>
      <c r="G1124" s="22">
        <v>42972</v>
      </c>
      <c r="H1124" s="23" t="s">
        <v>7419</v>
      </c>
      <c r="I1124" s="23" t="s">
        <v>213</v>
      </c>
      <c r="J1124" s="23" t="s">
        <v>18</v>
      </c>
      <c r="K1124" s="23" t="s">
        <v>7420</v>
      </c>
      <c r="L1124" s="23" t="s">
        <v>7421</v>
      </c>
      <c r="M1124" s="23" t="s">
        <v>21</v>
      </c>
      <c r="N1124" s="23" t="s">
        <v>7422</v>
      </c>
      <c r="O1124" s="22">
        <v>42498</v>
      </c>
      <c r="P1124" s="22">
        <v>42652</v>
      </c>
      <c r="Q1124" s="26">
        <v>42798</v>
      </c>
      <c r="R1124" s="23" t="s">
        <v>23</v>
      </c>
      <c r="S1124" s="23" t="s">
        <v>7423</v>
      </c>
      <c r="T1124" s="23" t="s">
        <v>25</v>
      </c>
      <c r="U1124" s="22">
        <v>45153</v>
      </c>
      <c r="V1124" s="22">
        <v>44057</v>
      </c>
      <c r="W1124" s="23">
        <v>3</v>
      </c>
      <c r="X1124" s="23" t="s">
        <v>7424</v>
      </c>
    </row>
    <row r="1125" spans="1:24" x14ac:dyDescent="0.25">
      <c r="A1125" s="36" t="str">
        <f t="shared" si="102"/>
        <v>1708</v>
      </c>
      <c r="B1125" s="36" t="str">
        <f t="shared" si="103"/>
        <v>北</v>
      </c>
      <c r="C1125" s="36" t="str">
        <f t="shared" si="104"/>
        <v>民營A</v>
      </c>
      <c r="D1125" s="37" t="str">
        <f t="shared" si="105"/>
        <v>1124</v>
      </c>
      <c r="E1125" s="25" t="str">
        <f t="shared" si="107"/>
        <v>1708-北-民營B-1124</v>
      </c>
      <c r="F1125" s="35" t="str">
        <f t="shared" si="106"/>
        <v>上O野政光</v>
      </c>
      <c r="G1125" s="22">
        <v>42972</v>
      </c>
      <c r="H1125" s="23" t="s">
        <v>7425</v>
      </c>
      <c r="I1125" s="23" t="s">
        <v>111</v>
      </c>
      <c r="J1125" s="23" t="s">
        <v>18</v>
      </c>
      <c r="K1125" s="23" t="s">
        <v>7426</v>
      </c>
      <c r="L1125" s="23" t="s">
        <v>7427</v>
      </c>
      <c r="M1125" s="23" t="s">
        <v>972</v>
      </c>
      <c r="N1125" s="23" t="s">
        <v>1724</v>
      </c>
      <c r="O1125" s="22">
        <v>42498</v>
      </c>
      <c r="P1125" s="22">
        <v>42652</v>
      </c>
      <c r="Q1125" s="26">
        <v>42798</v>
      </c>
      <c r="R1125" s="23" t="s">
        <v>23</v>
      </c>
      <c r="S1125" s="23" t="s">
        <v>7428</v>
      </c>
      <c r="T1125" s="23" t="s">
        <v>34</v>
      </c>
      <c r="U1125" s="22">
        <v>42568</v>
      </c>
      <c r="V1125" s="22">
        <v>45123</v>
      </c>
      <c r="W1125" s="23">
        <v>3</v>
      </c>
      <c r="X1125" s="23" t="s">
        <v>7429</v>
      </c>
    </row>
    <row r="1126" spans="1:24" x14ac:dyDescent="0.25">
      <c r="A1126" s="36" t="str">
        <f t="shared" si="102"/>
        <v>1708</v>
      </c>
      <c r="B1126" s="36" t="str">
        <f t="shared" si="103"/>
        <v>北</v>
      </c>
      <c r="C1126" s="36" t="str">
        <f t="shared" si="104"/>
        <v>其他B</v>
      </c>
      <c r="D1126" s="37" t="str">
        <f t="shared" si="105"/>
        <v>1125</v>
      </c>
      <c r="E1126" s="25" t="str">
        <f t="shared" si="107"/>
        <v>1708-北-其他C-1125</v>
      </c>
      <c r="F1126" s="35" t="str">
        <f t="shared" si="106"/>
        <v>尤O文</v>
      </c>
      <c r="G1126" s="22">
        <v>42972</v>
      </c>
      <c r="H1126" s="23" t="s">
        <v>7430</v>
      </c>
      <c r="I1126" s="23" t="s">
        <v>124</v>
      </c>
      <c r="J1126" s="23" t="s">
        <v>18</v>
      </c>
      <c r="K1126" s="23" t="s">
        <v>7431</v>
      </c>
      <c r="L1126" s="23" t="s">
        <v>7432</v>
      </c>
      <c r="M1126" s="23" t="s">
        <v>995</v>
      </c>
      <c r="N1126" s="23" t="s">
        <v>7433</v>
      </c>
      <c r="O1126" s="22">
        <v>42498</v>
      </c>
      <c r="P1126" s="22">
        <v>42652</v>
      </c>
      <c r="Q1126" s="26">
        <v>42798</v>
      </c>
      <c r="R1126" s="23" t="s">
        <v>23</v>
      </c>
      <c r="S1126" s="23" t="s">
        <v>7434</v>
      </c>
      <c r="T1126" s="23" t="s">
        <v>34</v>
      </c>
      <c r="U1126" s="22">
        <v>44990</v>
      </c>
      <c r="V1126" s="22">
        <v>43894</v>
      </c>
      <c r="W1126" s="23">
        <v>3</v>
      </c>
      <c r="X1126" s="23" t="s">
        <v>7435</v>
      </c>
    </row>
    <row r="1127" spans="1:24" x14ac:dyDescent="0.25">
      <c r="A1127" s="36" t="str">
        <f t="shared" si="102"/>
        <v>1708</v>
      </c>
      <c r="B1127" s="36" t="str">
        <f t="shared" si="103"/>
        <v>北</v>
      </c>
      <c r="C1127" s="36" t="str">
        <f t="shared" si="104"/>
        <v>其他C</v>
      </c>
      <c r="D1127" s="37" t="str">
        <f t="shared" si="105"/>
        <v>1126</v>
      </c>
      <c r="E1127" s="25" t="str">
        <f t="shared" si="107"/>
        <v>1708-北-其他A-1126</v>
      </c>
      <c r="F1127" s="35" t="str">
        <f t="shared" si="106"/>
        <v>林O錄</v>
      </c>
      <c r="G1127" s="22">
        <v>42972</v>
      </c>
      <c r="H1127" s="23" t="s">
        <v>7436</v>
      </c>
      <c r="I1127" s="23" t="s">
        <v>44</v>
      </c>
      <c r="J1127" s="23" t="s">
        <v>18</v>
      </c>
      <c r="K1127" s="23" t="s">
        <v>7437</v>
      </c>
      <c r="L1127" s="23" t="s">
        <v>7438</v>
      </c>
      <c r="M1127" s="23" t="s">
        <v>31</v>
      </c>
      <c r="N1127" s="23" t="s">
        <v>7439</v>
      </c>
      <c r="O1127" s="22">
        <v>42498</v>
      </c>
      <c r="P1127" s="22">
        <v>42652</v>
      </c>
      <c r="Q1127" s="22">
        <v>42798</v>
      </c>
      <c r="R1127" s="23" t="s">
        <v>23</v>
      </c>
      <c r="S1127" s="23" t="s">
        <v>7440</v>
      </c>
      <c r="T1127" s="23" t="s">
        <v>34</v>
      </c>
      <c r="U1127" s="22">
        <v>44788</v>
      </c>
      <c r="V1127" s="22">
        <v>44422</v>
      </c>
      <c r="W1127" s="23">
        <v>3</v>
      </c>
      <c r="X1127" s="23" t="s">
        <v>5239</v>
      </c>
    </row>
    <row r="1128" spans="1:24" x14ac:dyDescent="0.25">
      <c r="A1128" s="36" t="str">
        <f t="shared" si="102"/>
        <v>1708</v>
      </c>
      <c r="B1128" s="36" t="str">
        <f t="shared" si="103"/>
        <v>中</v>
      </c>
      <c r="C1128" s="36" t="str">
        <f t="shared" si="104"/>
        <v>公家A</v>
      </c>
      <c r="D1128" s="37" t="str">
        <f t="shared" si="105"/>
        <v>1127</v>
      </c>
      <c r="E1128" s="25" t="str">
        <f t="shared" si="107"/>
        <v>1708-中-公家A-1127</v>
      </c>
      <c r="F1128" s="35" t="str">
        <f t="shared" si="106"/>
        <v>紀O錦珠</v>
      </c>
      <c r="G1128" s="22">
        <v>42973</v>
      </c>
      <c r="H1128" s="23" t="s">
        <v>7441</v>
      </c>
      <c r="I1128" s="23" t="s">
        <v>213</v>
      </c>
      <c r="J1128" s="23" t="s">
        <v>2618</v>
      </c>
      <c r="K1128" s="23" t="s">
        <v>7442</v>
      </c>
      <c r="L1128" s="23" t="s">
        <v>7443</v>
      </c>
      <c r="M1128" s="23" t="s">
        <v>21</v>
      </c>
      <c r="N1128" s="23" t="s">
        <v>7444</v>
      </c>
      <c r="O1128" s="22">
        <v>42498</v>
      </c>
      <c r="P1128" s="22">
        <v>42652</v>
      </c>
      <c r="Q1128" s="26">
        <v>42798</v>
      </c>
      <c r="R1128" s="23" t="s">
        <v>23</v>
      </c>
      <c r="S1128" s="23" t="s">
        <v>7445</v>
      </c>
      <c r="T1128" s="23" t="s">
        <v>25</v>
      </c>
      <c r="U1128" s="22">
        <v>42783</v>
      </c>
      <c r="V1128" s="22">
        <v>44608</v>
      </c>
      <c r="W1128" s="23">
        <v>3</v>
      </c>
      <c r="X1128" s="23" t="s">
        <v>4562</v>
      </c>
    </row>
    <row r="1129" spans="1:24" x14ac:dyDescent="0.25">
      <c r="A1129" s="36" t="str">
        <f t="shared" si="102"/>
        <v>1708</v>
      </c>
      <c r="B1129" s="36" t="str">
        <f t="shared" si="103"/>
        <v>北</v>
      </c>
      <c r="C1129" s="36" t="str">
        <f t="shared" si="104"/>
        <v>公家A</v>
      </c>
      <c r="D1129" s="37" t="str">
        <f t="shared" si="105"/>
        <v>1128</v>
      </c>
      <c r="E1129" s="25" t="str">
        <f t="shared" si="107"/>
        <v>1708-北-公家A-1128</v>
      </c>
      <c r="F1129" s="35" t="str">
        <f t="shared" si="106"/>
        <v>陳O志</v>
      </c>
      <c r="G1129" s="22">
        <v>42973</v>
      </c>
      <c r="H1129" s="23" t="s">
        <v>7446</v>
      </c>
      <c r="I1129" s="23" t="s">
        <v>213</v>
      </c>
      <c r="J1129" s="23" t="s">
        <v>18</v>
      </c>
      <c r="K1129" s="23" t="s">
        <v>7447</v>
      </c>
      <c r="L1129" s="23" t="s">
        <v>7448</v>
      </c>
      <c r="M1129" s="23" t="s">
        <v>21</v>
      </c>
      <c r="N1129" s="23" t="s">
        <v>7449</v>
      </c>
      <c r="O1129" s="22">
        <v>42498</v>
      </c>
      <c r="P1129" s="22">
        <v>42652</v>
      </c>
      <c r="Q1129" s="26">
        <v>42798</v>
      </c>
      <c r="R1129" s="23" t="s">
        <v>23</v>
      </c>
      <c r="S1129" s="23" t="s">
        <v>7450</v>
      </c>
      <c r="T1129" s="23" t="s">
        <v>41</v>
      </c>
      <c r="U1129" s="22">
        <v>44991</v>
      </c>
      <c r="V1129" s="22">
        <v>43895</v>
      </c>
      <c r="W1129" s="23">
        <v>3</v>
      </c>
      <c r="X1129" s="23" t="s">
        <v>7451</v>
      </c>
    </row>
    <row r="1130" spans="1:24" x14ac:dyDescent="0.25">
      <c r="A1130" s="36" t="str">
        <f t="shared" si="102"/>
        <v>1708</v>
      </c>
      <c r="B1130" s="36" t="str">
        <f t="shared" si="103"/>
        <v>北</v>
      </c>
      <c r="C1130" s="36" t="str">
        <f t="shared" si="104"/>
        <v>公家A</v>
      </c>
      <c r="D1130" s="37" t="str">
        <f t="shared" si="105"/>
        <v>1129</v>
      </c>
      <c r="E1130" s="25" t="str">
        <f t="shared" si="107"/>
        <v>1708-北-公家B-1129</v>
      </c>
      <c r="F1130" s="35" t="str">
        <f t="shared" si="106"/>
        <v>張O寬</v>
      </c>
      <c r="G1130" s="22">
        <v>42973</v>
      </c>
      <c r="H1130" s="23" t="s">
        <v>7452</v>
      </c>
      <c r="I1130" s="23" t="s">
        <v>137</v>
      </c>
      <c r="J1130" s="23" t="s">
        <v>18</v>
      </c>
      <c r="K1130" s="23" t="s">
        <v>7453</v>
      </c>
      <c r="L1130" s="23" t="s">
        <v>7454</v>
      </c>
      <c r="M1130" s="23" t="s">
        <v>31</v>
      </c>
      <c r="N1130" s="23" t="s">
        <v>7455</v>
      </c>
      <c r="O1130" s="22">
        <v>42498</v>
      </c>
      <c r="P1130" s="22">
        <v>42652</v>
      </c>
      <c r="Q1130" s="26">
        <v>42798</v>
      </c>
      <c r="R1130" s="23" t="s">
        <v>23</v>
      </c>
      <c r="S1130" s="23" t="s">
        <v>7456</v>
      </c>
      <c r="T1130" s="23" t="s">
        <v>34</v>
      </c>
      <c r="U1130" s="22">
        <v>45154</v>
      </c>
      <c r="V1130" s="22">
        <v>44058</v>
      </c>
      <c r="W1130" s="23">
        <v>3</v>
      </c>
      <c r="X1130" s="23" t="s">
        <v>1767</v>
      </c>
    </row>
    <row r="1131" spans="1:24" x14ac:dyDescent="0.25">
      <c r="A1131" s="36" t="str">
        <f t="shared" si="102"/>
        <v>1708</v>
      </c>
      <c r="B1131" s="36" t="str">
        <f t="shared" si="103"/>
        <v>北</v>
      </c>
      <c r="C1131" s="36" t="str">
        <f t="shared" si="104"/>
        <v>私人B</v>
      </c>
      <c r="D1131" s="37" t="str">
        <f t="shared" si="105"/>
        <v>1130</v>
      </c>
      <c r="E1131" s="25" t="str">
        <f t="shared" si="107"/>
        <v>1708-北-私人C-1130</v>
      </c>
      <c r="F1131" s="35" t="str">
        <f t="shared" si="106"/>
        <v>宋O雲雲</v>
      </c>
      <c r="G1131" s="22">
        <v>42973</v>
      </c>
      <c r="H1131" s="23" t="s">
        <v>7457</v>
      </c>
      <c r="I1131" s="23" t="s">
        <v>118</v>
      </c>
      <c r="J1131" s="23" t="s">
        <v>18</v>
      </c>
      <c r="K1131" s="23" t="s">
        <v>7458</v>
      </c>
      <c r="L1131" s="23" t="s">
        <v>7459</v>
      </c>
      <c r="M1131" s="23" t="s">
        <v>31</v>
      </c>
      <c r="N1131" s="23" t="s">
        <v>7460</v>
      </c>
      <c r="O1131" s="22">
        <v>42498</v>
      </c>
      <c r="P1131" s="22">
        <v>42652</v>
      </c>
      <c r="Q1131" s="26">
        <v>42798</v>
      </c>
      <c r="R1131" s="23" t="s">
        <v>23</v>
      </c>
      <c r="S1131" s="23" t="s">
        <v>7461</v>
      </c>
      <c r="T1131" s="23" t="s">
        <v>41</v>
      </c>
      <c r="U1131" s="22">
        <v>42569</v>
      </c>
      <c r="V1131" s="22">
        <v>45124</v>
      </c>
      <c r="W1131" s="23">
        <v>3</v>
      </c>
      <c r="X1131" s="23" t="s">
        <v>7462</v>
      </c>
    </row>
    <row r="1132" spans="1:24" x14ac:dyDescent="0.25">
      <c r="A1132" s="36" t="str">
        <f t="shared" si="102"/>
        <v>1708</v>
      </c>
      <c r="B1132" s="36" t="str">
        <f t="shared" si="103"/>
        <v>北</v>
      </c>
      <c r="C1132" s="36" t="str">
        <f t="shared" si="104"/>
        <v>金融C</v>
      </c>
      <c r="D1132" s="37" t="str">
        <f t="shared" si="105"/>
        <v>1131</v>
      </c>
      <c r="E1132" s="25" t="str">
        <f t="shared" si="107"/>
        <v>1708-北-金融A-1131</v>
      </c>
      <c r="F1132" s="35" t="str">
        <f t="shared" si="106"/>
        <v>吳O盆</v>
      </c>
      <c r="G1132" s="22">
        <v>42973</v>
      </c>
      <c r="H1132" s="23" t="s">
        <v>7463</v>
      </c>
      <c r="I1132" s="23" t="s">
        <v>52</v>
      </c>
      <c r="J1132" s="23" t="s">
        <v>18</v>
      </c>
      <c r="K1132" s="23" t="s">
        <v>7464</v>
      </c>
      <c r="L1132" s="23" t="s">
        <v>7465</v>
      </c>
      <c r="M1132" s="23" t="s">
        <v>995</v>
      </c>
      <c r="N1132" s="23" t="s">
        <v>7466</v>
      </c>
      <c r="O1132" s="22">
        <v>42498</v>
      </c>
      <c r="P1132" s="22">
        <v>42652</v>
      </c>
      <c r="Q1132" s="22">
        <v>42798</v>
      </c>
      <c r="R1132" s="23" t="s">
        <v>23</v>
      </c>
      <c r="S1132" s="23" t="s">
        <v>7467</v>
      </c>
      <c r="T1132" s="23" t="s">
        <v>41</v>
      </c>
      <c r="U1132" s="22">
        <v>44789</v>
      </c>
      <c r="V1132" s="22">
        <v>44423</v>
      </c>
      <c r="W1132" s="23">
        <v>3</v>
      </c>
      <c r="X1132" s="23" t="s">
        <v>7468</v>
      </c>
    </row>
    <row r="1133" spans="1:24" x14ac:dyDescent="0.25">
      <c r="A1133" s="36" t="str">
        <f t="shared" si="102"/>
        <v>1708</v>
      </c>
      <c r="B1133" s="36" t="str">
        <f t="shared" si="103"/>
        <v>中</v>
      </c>
      <c r="C1133" s="36" t="str">
        <f t="shared" si="104"/>
        <v>民營A</v>
      </c>
      <c r="D1133" s="37" t="str">
        <f t="shared" si="105"/>
        <v>1132</v>
      </c>
      <c r="E1133" s="25" t="str">
        <f t="shared" si="107"/>
        <v>1708-中-民營A-1132</v>
      </c>
      <c r="F1133" s="35" t="str">
        <f t="shared" si="106"/>
        <v>趙O美</v>
      </c>
      <c r="G1133" s="22">
        <v>42974</v>
      </c>
      <c r="H1133" s="23" t="s">
        <v>7469</v>
      </c>
      <c r="I1133" s="23" t="s">
        <v>84</v>
      </c>
      <c r="J1133" s="23" t="s">
        <v>2618</v>
      </c>
      <c r="K1133" s="23" t="s">
        <v>7470</v>
      </c>
      <c r="L1133" s="23" t="s">
        <v>7471</v>
      </c>
      <c r="M1133" s="23" t="s">
        <v>21</v>
      </c>
      <c r="N1133" s="23" t="s">
        <v>3519</v>
      </c>
      <c r="O1133" s="22">
        <v>42498</v>
      </c>
      <c r="P1133" s="22">
        <v>42652</v>
      </c>
      <c r="Q1133" s="26">
        <v>42798</v>
      </c>
      <c r="R1133" s="23" t="s">
        <v>23</v>
      </c>
      <c r="S1133" s="23" t="s">
        <v>7472</v>
      </c>
      <c r="T1133" s="23" t="s">
        <v>34</v>
      </c>
      <c r="U1133" s="22">
        <v>42784</v>
      </c>
      <c r="V1133" s="22">
        <v>44609</v>
      </c>
      <c r="W1133" s="23">
        <v>3</v>
      </c>
      <c r="X1133" s="23" t="s">
        <v>7473</v>
      </c>
    </row>
    <row r="1134" spans="1:24" x14ac:dyDescent="0.25">
      <c r="A1134" s="36" t="str">
        <f t="shared" si="102"/>
        <v>1708</v>
      </c>
      <c r="B1134" s="36" t="str">
        <f t="shared" si="103"/>
        <v>北</v>
      </c>
      <c r="C1134" s="36" t="str">
        <f t="shared" si="104"/>
        <v>公家A</v>
      </c>
      <c r="D1134" s="37" t="str">
        <f t="shared" si="105"/>
        <v>1133</v>
      </c>
      <c r="E1134" s="25" t="str">
        <f t="shared" si="107"/>
        <v>1708-北-公家B-1133</v>
      </c>
      <c r="F1134" s="35" t="str">
        <f t="shared" si="106"/>
        <v>王O</v>
      </c>
      <c r="G1134" s="22">
        <v>42974</v>
      </c>
      <c r="H1134" s="23" t="s">
        <v>7474</v>
      </c>
      <c r="I1134" s="23" t="s">
        <v>137</v>
      </c>
      <c r="J1134" s="23" t="s">
        <v>18</v>
      </c>
      <c r="K1134" s="23" t="s">
        <v>7475</v>
      </c>
      <c r="L1134" s="23" t="s">
        <v>7476</v>
      </c>
      <c r="M1134" s="23" t="s">
        <v>31</v>
      </c>
      <c r="N1134" s="23" t="s">
        <v>7331</v>
      </c>
      <c r="O1134" s="22">
        <v>42498</v>
      </c>
      <c r="P1134" s="22">
        <v>42652</v>
      </c>
      <c r="Q1134" s="26">
        <v>42798</v>
      </c>
      <c r="R1134" s="23" t="s">
        <v>23</v>
      </c>
      <c r="S1134" s="23" t="s">
        <v>7477</v>
      </c>
      <c r="T1134" s="23" t="s">
        <v>49</v>
      </c>
      <c r="U1134" s="22">
        <v>44992</v>
      </c>
      <c r="V1134" s="22">
        <v>43896</v>
      </c>
      <c r="W1134" s="23">
        <v>3</v>
      </c>
      <c r="X1134" s="23" t="s">
        <v>7478</v>
      </c>
    </row>
    <row r="1135" spans="1:24" x14ac:dyDescent="0.25">
      <c r="A1135" s="36" t="str">
        <f t="shared" si="102"/>
        <v>1708</v>
      </c>
      <c r="B1135" s="36" t="str">
        <f t="shared" si="103"/>
        <v>北</v>
      </c>
      <c r="C1135" s="36" t="str">
        <f t="shared" si="104"/>
        <v>民營B</v>
      </c>
      <c r="D1135" s="37" t="str">
        <f t="shared" si="105"/>
        <v>1134</v>
      </c>
      <c r="E1135" s="25" t="str">
        <f t="shared" si="107"/>
        <v>1708-北-民營A-1134</v>
      </c>
      <c r="F1135" s="35" t="str">
        <f t="shared" si="106"/>
        <v>吳O正</v>
      </c>
      <c r="G1135" s="22">
        <v>42974</v>
      </c>
      <c r="H1135" s="23" t="s">
        <v>7479</v>
      </c>
      <c r="I1135" s="23" t="s">
        <v>84</v>
      </c>
      <c r="J1135" s="23" t="s">
        <v>18</v>
      </c>
      <c r="K1135" s="23" t="s">
        <v>7480</v>
      </c>
      <c r="L1135" s="23" t="s">
        <v>7481</v>
      </c>
      <c r="M1135" s="23" t="s">
        <v>995</v>
      </c>
      <c r="N1135" s="23" t="s">
        <v>7482</v>
      </c>
      <c r="O1135" s="22">
        <v>42498</v>
      </c>
      <c r="P1135" s="22">
        <v>42652</v>
      </c>
      <c r="Q1135" s="26">
        <v>42798</v>
      </c>
      <c r="R1135" s="23" t="s">
        <v>23</v>
      </c>
      <c r="S1135" s="23" t="s">
        <v>7483</v>
      </c>
      <c r="T1135" s="23" t="s">
        <v>41</v>
      </c>
      <c r="U1135" s="22">
        <v>45155</v>
      </c>
      <c r="V1135" s="22">
        <v>44059</v>
      </c>
      <c r="W1135" s="23">
        <v>3</v>
      </c>
      <c r="X1135" s="23" t="s">
        <v>7484</v>
      </c>
    </row>
    <row r="1136" spans="1:24" x14ac:dyDescent="0.25">
      <c r="A1136" s="36" t="str">
        <f t="shared" si="102"/>
        <v>1708</v>
      </c>
      <c r="B1136" s="36" t="str">
        <f t="shared" si="103"/>
        <v>北</v>
      </c>
      <c r="C1136" s="36" t="str">
        <f t="shared" si="104"/>
        <v>其他A</v>
      </c>
      <c r="D1136" s="37" t="str">
        <f t="shared" si="105"/>
        <v>1135</v>
      </c>
      <c r="E1136" s="25" t="str">
        <f t="shared" si="107"/>
        <v>1708-北-其他C-1135</v>
      </c>
      <c r="F1136" s="35" t="str">
        <f t="shared" si="106"/>
        <v>簡O嵩</v>
      </c>
      <c r="G1136" s="22">
        <v>42974</v>
      </c>
      <c r="H1136" s="23" t="s">
        <v>7485</v>
      </c>
      <c r="I1136" s="23" t="s">
        <v>124</v>
      </c>
      <c r="J1136" s="23" t="s">
        <v>18</v>
      </c>
      <c r="K1136" s="23" t="s">
        <v>7486</v>
      </c>
      <c r="L1136" s="23" t="s">
        <v>7487</v>
      </c>
      <c r="M1136" s="23" t="s">
        <v>21</v>
      </c>
      <c r="N1136" s="23" t="s">
        <v>7488</v>
      </c>
      <c r="O1136" s="22">
        <v>42498</v>
      </c>
      <c r="P1136" s="22">
        <v>42652</v>
      </c>
      <c r="Q1136" s="26">
        <v>42798</v>
      </c>
      <c r="R1136" s="23" t="s">
        <v>23</v>
      </c>
      <c r="S1136" s="23" t="s">
        <v>7489</v>
      </c>
      <c r="T1136" s="23" t="s">
        <v>49</v>
      </c>
      <c r="U1136" s="22">
        <v>42570</v>
      </c>
      <c r="V1136" s="22">
        <v>45125</v>
      </c>
      <c r="W1136" s="23">
        <v>3</v>
      </c>
      <c r="X1136" s="23" t="s">
        <v>7490</v>
      </c>
    </row>
    <row r="1137" spans="1:24" x14ac:dyDescent="0.25">
      <c r="A1137" s="36" t="str">
        <f t="shared" si="102"/>
        <v>1708</v>
      </c>
      <c r="B1137" s="36" t="str">
        <f t="shared" si="103"/>
        <v>北</v>
      </c>
      <c r="C1137" s="36" t="str">
        <f t="shared" si="104"/>
        <v>金融C</v>
      </c>
      <c r="D1137" s="37" t="str">
        <f t="shared" si="105"/>
        <v>1136</v>
      </c>
      <c r="E1137" s="25" t="str">
        <f t="shared" si="107"/>
        <v>1708-北-金融B-1136</v>
      </c>
      <c r="F1137" s="35" t="str">
        <f t="shared" si="106"/>
        <v>許O長</v>
      </c>
      <c r="G1137" s="22">
        <v>42974</v>
      </c>
      <c r="H1137" s="23" t="s">
        <v>7491</v>
      </c>
      <c r="I1137" s="23" t="s">
        <v>97</v>
      </c>
      <c r="J1137" s="23" t="s">
        <v>18</v>
      </c>
      <c r="K1137" s="23" t="s">
        <v>7492</v>
      </c>
      <c r="L1137" s="23" t="s">
        <v>7493</v>
      </c>
      <c r="M1137" s="23" t="s">
        <v>31</v>
      </c>
      <c r="N1137" s="23" t="s">
        <v>1015</v>
      </c>
      <c r="O1137" s="22">
        <v>42498</v>
      </c>
      <c r="P1137" s="22">
        <v>42652</v>
      </c>
      <c r="Q1137" s="22">
        <v>42798</v>
      </c>
      <c r="R1137" s="23" t="s">
        <v>23</v>
      </c>
      <c r="S1137" s="23" t="s">
        <v>7494</v>
      </c>
      <c r="T1137" s="23" t="s">
        <v>49</v>
      </c>
      <c r="U1137" s="22">
        <v>44790</v>
      </c>
      <c r="V1137" s="22">
        <v>44424</v>
      </c>
      <c r="W1137" s="23">
        <v>3</v>
      </c>
      <c r="X1137" s="23" t="s">
        <v>7495</v>
      </c>
    </row>
    <row r="1138" spans="1:24" x14ac:dyDescent="0.25">
      <c r="A1138" s="36" t="str">
        <f t="shared" si="102"/>
        <v>1708</v>
      </c>
      <c r="B1138" s="36" t="str">
        <f t="shared" si="103"/>
        <v>中</v>
      </c>
      <c r="C1138" s="36" t="str">
        <f t="shared" si="104"/>
        <v>私人B</v>
      </c>
      <c r="D1138" s="37" t="str">
        <f t="shared" si="105"/>
        <v>1137</v>
      </c>
      <c r="E1138" s="25" t="str">
        <f t="shared" si="107"/>
        <v>1708-中-私人C-1137</v>
      </c>
      <c r="F1138" s="35" t="str">
        <f t="shared" si="106"/>
        <v>楊O美</v>
      </c>
      <c r="G1138" s="22">
        <v>42975</v>
      </c>
      <c r="H1138" s="23" t="s">
        <v>7496</v>
      </c>
      <c r="I1138" s="23" t="s">
        <v>118</v>
      </c>
      <c r="J1138" s="23" t="s">
        <v>2618</v>
      </c>
      <c r="K1138" s="23" t="s">
        <v>7497</v>
      </c>
      <c r="L1138" s="23" t="s">
        <v>7498</v>
      </c>
      <c r="M1138" s="23" t="s">
        <v>21</v>
      </c>
      <c r="N1138" s="23" t="s">
        <v>828</v>
      </c>
      <c r="O1138" s="22">
        <v>42498</v>
      </c>
      <c r="P1138" s="22">
        <v>42652</v>
      </c>
      <c r="Q1138" s="26">
        <v>42798</v>
      </c>
      <c r="R1138" s="23" t="s">
        <v>23</v>
      </c>
      <c r="S1138" s="23" t="s">
        <v>7499</v>
      </c>
      <c r="T1138" s="23" t="s">
        <v>41</v>
      </c>
      <c r="U1138" s="22">
        <v>42785</v>
      </c>
      <c r="V1138" s="22">
        <v>44610</v>
      </c>
      <c r="W1138" s="23">
        <v>3</v>
      </c>
      <c r="X1138" s="23" t="s">
        <v>7500</v>
      </c>
    </row>
    <row r="1139" spans="1:24" x14ac:dyDescent="0.25">
      <c r="A1139" s="36" t="str">
        <f t="shared" si="102"/>
        <v>1708</v>
      </c>
      <c r="B1139" s="36" t="str">
        <f t="shared" si="103"/>
        <v>北</v>
      </c>
      <c r="C1139" s="36" t="str">
        <f t="shared" si="104"/>
        <v>公家C</v>
      </c>
      <c r="D1139" s="37" t="str">
        <f t="shared" si="105"/>
        <v>1138</v>
      </c>
      <c r="E1139" s="25" t="str">
        <f t="shared" si="107"/>
        <v>1708-北-公家A-1138</v>
      </c>
      <c r="F1139" s="35" t="str">
        <f t="shared" si="106"/>
        <v>張O熙</v>
      </c>
      <c r="G1139" s="22">
        <v>42975</v>
      </c>
      <c r="H1139" s="23" t="s">
        <v>7501</v>
      </c>
      <c r="I1139" s="23" t="s">
        <v>213</v>
      </c>
      <c r="J1139" s="23" t="s">
        <v>18</v>
      </c>
      <c r="K1139" s="23" t="s">
        <v>7502</v>
      </c>
      <c r="L1139" s="23" t="s">
        <v>7503</v>
      </c>
      <c r="M1139" s="23" t="s">
        <v>972</v>
      </c>
      <c r="N1139" s="23" t="s">
        <v>7504</v>
      </c>
      <c r="O1139" s="22">
        <v>42498</v>
      </c>
      <c r="P1139" s="22">
        <v>42652</v>
      </c>
      <c r="Q1139" s="26">
        <v>42798</v>
      </c>
      <c r="R1139" s="23" t="s">
        <v>23</v>
      </c>
      <c r="S1139" s="23" t="s">
        <v>7505</v>
      </c>
      <c r="T1139" s="23" t="s">
        <v>25</v>
      </c>
      <c r="U1139" s="22">
        <v>42571</v>
      </c>
      <c r="V1139" s="22">
        <v>45126</v>
      </c>
      <c r="W1139" s="23">
        <v>3</v>
      </c>
      <c r="X1139" s="23" t="s">
        <v>7506</v>
      </c>
    </row>
    <row r="1140" spans="1:24" x14ac:dyDescent="0.25">
      <c r="A1140" s="36" t="str">
        <f t="shared" si="102"/>
        <v>1708</v>
      </c>
      <c r="B1140" s="36" t="str">
        <f t="shared" si="103"/>
        <v>北</v>
      </c>
      <c r="C1140" s="36" t="str">
        <f t="shared" si="104"/>
        <v>民營A</v>
      </c>
      <c r="D1140" s="37" t="str">
        <f t="shared" si="105"/>
        <v>1139</v>
      </c>
      <c r="E1140" s="25" t="str">
        <f t="shared" si="107"/>
        <v>1708-北-民營A-1139</v>
      </c>
      <c r="F1140" s="35" t="str">
        <f t="shared" si="106"/>
        <v>江O森</v>
      </c>
      <c r="G1140" s="22">
        <v>42975</v>
      </c>
      <c r="H1140" s="23" t="s">
        <v>7507</v>
      </c>
      <c r="I1140" s="23" t="s">
        <v>84</v>
      </c>
      <c r="J1140" s="23" t="s">
        <v>18</v>
      </c>
      <c r="K1140" s="23" t="s">
        <v>7508</v>
      </c>
      <c r="L1140" s="23" t="s">
        <v>7509</v>
      </c>
      <c r="M1140" s="23" t="s">
        <v>995</v>
      </c>
      <c r="N1140" s="23" t="s">
        <v>7510</v>
      </c>
      <c r="O1140" s="22">
        <v>42498</v>
      </c>
      <c r="P1140" s="22">
        <v>42652</v>
      </c>
      <c r="Q1140" s="26">
        <v>42798</v>
      </c>
      <c r="R1140" s="23" t="s">
        <v>23</v>
      </c>
      <c r="S1140" s="23" t="s">
        <v>7511</v>
      </c>
      <c r="T1140" s="23" t="s">
        <v>25</v>
      </c>
      <c r="U1140" s="22">
        <v>44993</v>
      </c>
      <c r="V1140" s="22">
        <v>43897</v>
      </c>
      <c r="W1140" s="23">
        <v>3</v>
      </c>
      <c r="X1140" s="23" t="s">
        <v>7512</v>
      </c>
    </row>
    <row r="1141" spans="1:24" x14ac:dyDescent="0.25">
      <c r="A1141" s="36" t="str">
        <f t="shared" si="102"/>
        <v>1708</v>
      </c>
      <c r="B1141" s="36" t="str">
        <f t="shared" si="103"/>
        <v>北</v>
      </c>
      <c r="C1141" s="36" t="str">
        <f t="shared" si="104"/>
        <v>民營A</v>
      </c>
      <c r="D1141" s="37" t="str">
        <f t="shared" si="105"/>
        <v>1140</v>
      </c>
      <c r="E1141" s="25" t="str">
        <f t="shared" si="107"/>
        <v>1708-北-民營B-1140</v>
      </c>
      <c r="F1141" s="35" t="str">
        <f t="shared" si="106"/>
        <v>邱O麗</v>
      </c>
      <c r="G1141" s="22">
        <v>42975</v>
      </c>
      <c r="H1141" s="23" t="s">
        <v>7513</v>
      </c>
      <c r="I1141" s="23" t="s">
        <v>111</v>
      </c>
      <c r="J1141" s="23" t="s">
        <v>18</v>
      </c>
      <c r="K1141" s="23" t="s">
        <v>7514</v>
      </c>
      <c r="L1141" s="23" t="s">
        <v>7515</v>
      </c>
      <c r="M1141" s="23" t="s">
        <v>21</v>
      </c>
      <c r="N1141" s="23" t="s">
        <v>7516</v>
      </c>
      <c r="O1141" s="22">
        <v>42498</v>
      </c>
      <c r="P1141" s="22">
        <v>42652</v>
      </c>
      <c r="Q1141" s="26">
        <v>42798</v>
      </c>
      <c r="R1141" s="23" t="s">
        <v>23</v>
      </c>
      <c r="S1141" s="23" t="s">
        <v>7517</v>
      </c>
      <c r="T1141" s="23" t="s">
        <v>49</v>
      </c>
      <c r="U1141" s="22">
        <v>45156</v>
      </c>
      <c r="V1141" s="22">
        <v>44060</v>
      </c>
      <c r="W1141" s="23">
        <v>3</v>
      </c>
      <c r="X1141" s="23" t="s">
        <v>7518</v>
      </c>
    </row>
    <row r="1142" spans="1:24" x14ac:dyDescent="0.25">
      <c r="A1142" s="36" t="str">
        <f t="shared" si="102"/>
        <v>1708</v>
      </c>
      <c r="B1142" s="36" t="str">
        <f t="shared" si="103"/>
        <v>北</v>
      </c>
      <c r="C1142" s="36" t="str">
        <f t="shared" si="104"/>
        <v>金融B</v>
      </c>
      <c r="D1142" s="37" t="str">
        <f t="shared" si="105"/>
        <v>1141</v>
      </c>
      <c r="E1142" s="25" t="str">
        <f t="shared" si="107"/>
        <v>1708-北-金融C-1141</v>
      </c>
      <c r="F1142" s="35" t="str">
        <f t="shared" si="106"/>
        <v>彭O瑜</v>
      </c>
      <c r="G1142" s="22">
        <v>42975</v>
      </c>
      <c r="H1142" s="23" t="s">
        <v>7519</v>
      </c>
      <c r="I1142" s="23" t="s">
        <v>154</v>
      </c>
      <c r="J1142" s="23" t="s">
        <v>18</v>
      </c>
      <c r="K1142" s="23" t="s">
        <v>7520</v>
      </c>
      <c r="L1142" s="23" t="s">
        <v>7521</v>
      </c>
      <c r="M1142" s="23" t="s">
        <v>995</v>
      </c>
      <c r="N1142" s="23" t="s">
        <v>192</v>
      </c>
      <c r="O1142" s="22">
        <v>42498</v>
      </c>
      <c r="P1142" s="22">
        <v>42652</v>
      </c>
      <c r="Q1142" s="22">
        <v>42798</v>
      </c>
      <c r="R1142" s="23" t="s">
        <v>23</v>
      </c>
      <c r="S1142" s="23" t="s">
        <v>7522</v>
      </c>
      <c r="T1142" s="23" t="s">
        <v>25</v>
      </c>
      <c r="U1142" s="22">
        <v>44791</v>
      </c>
      <c r="V1142" s="22">
        <v>44425</v>
      </c>
      <c r="W1142" s="23">
        <v>3</v>
      </c>
      <c r="X1142" s="23" t="s">
        <v>7523</v>
      </c>
    </row>
    <row r="1143" spans="1:24" x14ac:dyDescent="0.25">
      <c r="A1143" s="36" t="str">
        <f t="shared" si="102"/>
        <v>1708</v>
      </c>
      <c r="B1143" s="36" t="str">
        <f t="shared" si="103"/>
        <v>中</v>
      </c>
      <c r="C1143" s="36" t="str">
        <f t="shared" si="104"/>
        <v>其他C</v>
      </c>
      <c r="D1143" s="37" t="str">
        <f t="shared" si="105"/>
        <v>1142</v>
      </c>
      <c r="E1143" s="25" t="str">
        <f t="shared" si="107"/>
        <v>1708-中-其他B-1142</v>
      </c>
      <c r="F1143" s="35" t="str">
        <f t="shared" si="106"/>
        <v>翁O雄</v>
      </c>
      <c r="G1143" s="22">
        <v>42976</v>
      </c>
      <c r="H1143" s="23" t="s">
        <v>7524</v>
      </c>
      <c r="I1143" s="23" t="s">
        <v>71</v>
      </c>
      <c r="J1143" s="23" t="s">
        <v>2618</v>
      </c>
      <c r="K1143" s="23" t="s">
        <v>7525</v>
      </c>
      <c r="L1143" s="23" t="s">
        <v>7526</v>
      </c>
      <c r="M1143" s="23" t="s">
        <v>21</v>
      </c>
      <c r="N1143" s="23" t="s">
        <v>3519</v>
      </c>
      <c r="O1143" s="22">
        <v>42498</v>
      </c>
      <c r="P1143" s="22">
        <v>42652</v>
      </c>
      <c r="Q1143" s="26">
        <v>42798</v>
      </c>
      <c r="R1143" s="23" t="s">
        <v>23</v>
      </c>
      <c r="S1143" s="23" t="s">
        <v>7527</v>
      </c>
      <c r="T1143" s="23" t="s">
        <v>49</v>
      </c>
      <c r="U1143" s="22">
        <v>42786</v>
      </c>
      <c r="V1143" s="22">
        <v>44611</v>
      </c>
      <c r="W1143" s="23">
        <v>3</v>
      </c>
      <c r="X1143" s="23" t="s">
        <v>7528</v>
      </c>
    </row>
    <row r="1144" spans="1:24" x14ac:dyDescent="0.25">
      <c r="A1144" s="36" t="str">
        <f t="shared" si="102"/>
        <v>1708</v>
      </c>
      <c r="B1144" s="36" t="str">
        <f t="shared" si="103"/>
        <v>北</v>
      </c>
      <c r="C1144" s="36" t="str">
        <f t="shared" si="104"/>
        <v>公家B</v>
      </c>
      <c r="D1144" s="37" t="str">
        <f t="shared" si="105"/>
        <v>1143</v>
      </c>
      <c r="E1144" s="25" t="str">
        <f t="shared" si="107"/>
        <v>1708-北-公家B-1143</v>
      </c>
      <c r="F1144" s="35" t="str">
        <f t="shared" si="106"/>
        <v>唐O銘</v>
      </c>
      <c r="G1144" s="22">
        <v>42976</v>
      </c>
      <c r="H1144" s="23" t="s">
        <v>7529</v>
      </c>
      <c r="I1144" s="23" t="s">
        <v>137</v>
      </c>
      <c r="J1144" s="23" t="s">
        <v>18</v>
      </c>
      <c r="K1144" s="23" t="s">
        <v>7530</v>
      </c>
      <c r="L1144" s="23" t="s">
        <v>7531</v>
      </c>
      <c r="M1144" s="23" t="s">
        <v>31</v>
      </c>
      <c r="N1144" s="23" t="s">
        <v>7532</v>
      </c>
      <c r="O1144" s="22">
        <v>42498</v>
      </c>
      <c r="P1144" s="22">
        <v>42652</v>
      </c>
      <c r="Q1144" s="26">
        <v>42798</v>
      </c>
      <c r="R1144" s="23" t="s">
        <v>23</v>
      </c>
      <c r="S1144" s="23" t="s">
        <v>7533</v>
      </c>
      <c r="T1144" s="23" t="s">
        <v>34</v>
      </c>
      <c r="U1144" s="22">
        <v>42572</v>
      </c>
      <c r="V1144" s="22">
        <v>45127</v>
      </c>
      <c r="W1144" s="23">
        <v>3</v>
      </c>
      <c r="X1144" s="23" t="s">
        <v>7534</v>
      </c>
    </row>
    <row r="1145" spans="1:24" x14ac:dyDescent="0.25">
      <c r="A1145" s="36" t="str">
        <f t="shared" si="102"/>
        <v>1708</v>
      </c>
      <c r="B1145" s="36" t="str">
        <f t="shared" si="103"/>
        <v>北</v>
      </c>
      <c r="C1145" s="36" t="str">
        <f t="shared" si="104"/>
        <v>民營B</v>
      </c>
      <c r="D1145" s="37" t="str">
        <f t="shared" si="105"/>
        <v>1144</v>
      </c>
      <c r="E1145" s="25" t="str">
        <f t="shared" si="107"/>
        <v>1708-北-民營B-1144</v>
      </c>
      <c r="F1145" s="35" t="str">
        <f t="shared" si="106"/>
        <v>黃O芳</v>
      </c>
      <c r="G1145" s="22">
        <v>42976</v>
      </c>
      <c r="H1145" s="23" t="s">
        <v>7535</v>
      </c>
      <c r="I1145" s="23" t="s">
        <v>111</v>
      </c>
      <c r="J1145" s="23" t="s">
        <v>18</v>
      </c>
      <c r="K1145" s="23" t="s">
        <v>7536</v>
      </c>
      <c r="L1145" s="23" t="s">
        <v>7537</v>
      </c>
      <c r="M1145" s="23" t="s">
        <v>21</v>
      </c>
      <c r="N1145" s="23" t="s">
        <v>6524</v>
      </c>
      <c r="O1145" s="22">
        <v>42498</v>
      </c>
      <c r="P1145" s="22">
        <v>42652</v>
      </c>
      <c r="Q1145" s="26">
        <v>42798</v>
      </c>
      <c r="R1145" s="23" t="s">
        <v>23</v>
      </c>
      <c r="S1145" s="23" t="s">
        <v>7538</v>
      </c>
      <c r="T1145" s="23" t="s">
        <v>34</v>
      </c>
      <c r="U1145" s="22">
        <v>44994</v>
      </c>
      <c r="V1145" s="22">
        <v>43898</v>
      </c>
      <c r="W1145" s="23">
        <v>3</v>
      </c>
      <c r="X1145" s="23" t="s">
        <v>7539</v>
      </c>
    </row>
    <row r="1146" spans="1:24" x14ac:dyDescent="0.25">
      <c r="A1146" s="36" t="str">
        <f t="shared" si="102"/>
        <v>1708</v>
      </c>
      <c r="B1146" s="36" t="str">
        <f t="shared" si="103"/>
        <v>北</v>
      </c>
      <c r="C1146" s="36" t="str">
        <f t="shared" si="104"/>
        <v>其他B</v>
      </c>
      <c r="D1146" s="37" t="str">
        <f t="shared" si="105"/>
        <v>1145</v>
      </c>
      <c r="E1146" s="25" t="str">
        <f t="shared" si="107"/>
        <v>1708-北-其他B-1145</v>
      </c>
      <c r="F1146" s="35" t="str">
        <f t="shared" si="106"/>
        <v>賴O生</v>
      </c>
      <c r="G1146" s="22">
        <v>42976</v>
      </c>
      <c r="H1146" s="23" t="s">
        <v>7540</v>
      </c>
      <c r="I1146" s="23" t="s">
        <v>71</v>
      </c>
      <c r="J1146" s="23" t="s">
        <v>18</v>
      </c>
      <c r="K1146" s="23" t="s">
        <v>7541</v>
      </c>
      <c r="L1146" s="23" t="s">
        <v>7542</v>
      </c>
      <c r="M1146" s="23" t="s">
        <v>31</v>
      </c>
      <c r="N1146" s="23" t="s">
        <v>1274</v>
      </c>
      <c r="O1146" s="22">
        <v>42498</v>
      </c>
      <c r="P1146" s="22">
        <v>42652</v>
      </c>
      <c r="Q1146" s="22">
        <v>42798</v>
      </c>
      <c r="R1146" s="23" t="s">
        <v>23</v>
      </c>
      <c r="S1146" s="23" t="s">
        <v>7543</v>
      </c>
      <c r="T1146" s="23" t="s">
        <v>34</v>
      </c>
      <c r="U1146" s="22">
        <v>44792</v>
      </c>
      <c r="V1146" s="22">
        <v>44426</v>
      </c>
      <c r="W1146" s="23">
        <v>3</v>
      </c>
      <c r="X1146" s="23" t="s">
        <v>7544</v>
      </c>
    </row>
    <row r="1147" spans="1:24" x14ac:dyDescent="0.25">
      <c r="A1147" s="36" t="str">
        <f t="shared" si="102"/>
        <v>1708</v>
      </c>
      <c r="B1147" s="36" t="str">
        <f t="shared" si="103"/>
        <v>北</v>
      </c>
      <c r="C1147" s="36" t="str">
        <f t="shared" si="104"/>
        <v>金融B</v>
      </c>
      <c r="D1147" s="37" t="str">
        <f t="shared" si="105"/>
        <v>1146</v>
      </c>
      <c r="E1147" s="25" t="str">
        <f t="shared" si="107"/>
        <v>1708-北-金融C-1146</v>
      </c>
      <c r="F1147" s="35" t="str">
        <f t="shared" si="106"/>
        <v>歐O加城</v>
      </c>
      <c r="G1147" s="22">
        <v>42976</v>
      </c>
      <c r="H1147" s="23" t="s">
        <v>7545</v>
      </c>
      <c r="I1147" s="23" t="s">
        <v>154</v>
      </c>
      <c r="J1147" s="23" t="s">
        <v>18</v>
      </c>
      <c r="K1147" s="23" t="s">
        <v>7546</v>
      </c>
      <c r="L1147" s="23" t="s">
        <v>7547</v>
      </c>
      <c r="M1147" s="23" t="s">
        <v>31</v>
      </c>
      <c r="N1147" s="23" t="s">
        <v>192</v>
      </c>
      <c r="O1147" s="22">
        <v>42498</v>
      </c>
      <c r="P1147" s="22">
        <v>42652</v>
      </c>
      <c r="Q1147" s="26">
        <v>42798</v>
      </c>
      <c r="R1147" s="23" t="s">
        <v>23</v>
      </c>
      <c r="S1147" s="23" t="s">
        <v>7548</v>
      </c>
      <c r="T1147" s="23" t="s">
        <v>25</v>
      </c>
      <c r="U1147" s="22">
        <v>45157</v>
      </c>
      <c r="V1147" s="22">
        <v>44061</v>
      </c>
      <c r="W1147" s="23">
        <v>3</v>
      </c>
      <c r="X1147" s="23" t="s">
        <v>7549</v>
      </c>
    </row>
    <row r="1148" spans="1:24" x14ac:dyDescent="0.25">
      <c r="A1148" s="36" t="str">
        <f t="shared" si="102"/>
        <v>1708</v>
      </c>
      <c r="B1148" s="36" t="str">
        <f t="shared" si="103"/>
        <v>中</v>
      </c>
      <c r="C1148" s="36" t="str">
        <f t="shared" si="104"/>
        <v>公家C</v>
      </c>
      <c r="D1148" s="37" t="str">
        <f t="shared" si="105"/>
        <v>1147</v>
      </c>
      <c r="E1148" s="25" t="str">
        <f t="shared" si="107"/>
        <v>1708-中-公家B-1147</v>
      </c>
      <c r="F1148" s="35" t="str">
        <f t="shared" si="106"/>
        <v>何O卿</v>
      </c>
      <c r="G1148" s="22">
        <v>42977</v>
      </c>
      <c r="H1148" s="23" t="s">
        <v>7550</v>
      </c>
      <c r="I1148" s="23" t="s">
        <v>137</v>
      </c>
      <c r="J1148" s="23" t="s">
        <v>2618</v>
      </c>
      <c r="K1148" s="23" t="s">
        <v>7551</v>
      </c>
      <c r="L1148" s="23" t="s">
        <v>7552</v>
      </c>
      <c r="M1148" s="23" t="s">
        <v>21</v>
      </c>
      <c r="N1148" s="23" t="s">
        <v>5765</v>
      </c>
      <c r="O1148" s="22">
        <v>42498</v>
      </c>
      <c r="P1148" s="22">
        <v>42652</v>
      </c>
      <c r="Q1148" s="26">
        <v>42798</v>
      </c>
      <c r="R1148" s="23" t="s">
        <v>23</v>
      </c>
      <c r="S1148" s="23" t="s">
        <v>7553</v>
      </c>
      <c r="T1148" s="23" t="s">
        <v>25</v>
      </c>
      <c r="U1148" s="22">
        <v>42787</v>
      </c>
      <c r="V1148" s="22">
        <v>44612</v>
      </c>
      <c r="W1148" s="23">
        <v>3</v>
      </c>
      <c r="X1148" s="23" t="s">
        <v>7554</v>
      </c>
    </row>
    <row r="1149" spans="1:24" x14ac:dyDescent="0.25">
      <c r="A1149" s="36" t="str">
        <f t="shared" si="102"/>
        <v>1708</v>
      </c>
      <c r="B1149" s="36" t="str">
        <f t="shared" si="103"/>
        <v>北</v>
      </c>
      <c r="C1149" s="36" t="str">
        <f t="shared" si="104"/>
        <v>公家B</v>
      </c>
      <c r="D1149" s="37" t="str">
        <f t="shared" si="105"/>
        <v>1148</v>
      </c>
      <c r="E1149" s="25" t="str">
        <f t="shared" si="107"/>
        <v>1708-北-公家B-1148</v>
      </c>
      <c r="F1149" s="35" t="str">
        <f t="shared" si="106"/>
        <v>吳O章</v>
      </c>
      <c r="G1149" s="22">
        <v>42977</v>
      </c>
      <c r="H1149" s="23" t="s">
        <v>7555</v>
      </c>
      <c r="I1149" s="23" t="s">
        <v>137</v>
      </c>
      <c r="J1149" s="23" t="s">
        <v>18</v>
      </c>
      <c r="K1149" s="23" t="s">
        <v>7556</v>
      </c>
      <c r="L1149" s="23" t="s">
        <v>7557</v>
      </c>
      <c r="M1149" s="23" t="s">
        <v>995</v>
      </c>
      <c r="N1149" s="23" t="s">
        <v>192</v>
      </c>
      <c r="O1149" s="22">
        <v>42498</v>
      </c>
      <c r="P1149" s="22">
        <v>42652</v>
      </c>
      <c r="Q1149" s="22">
        <v>42798</v>
      </c>
      <c r="R1149" s="23" t="s">
        <v>23</v>
      </c>
      <c r="S1149" s="23" t="s">
        <v>7558</v>
      </c>
      <c r="T1149" s="23" t="s">
        <v>41</v>
      </c>
      <c r="U1149" s="22">
        <v>44793</v>
      </c>
      <c r="V1149" s="22">
        <v>44427</v>
      </c>
      <c r="W1149" s="23">
        <v>3</v>
      </c>
      <c r="X1149" s="23" t="s">
        <v>7559</v>
      </c>
    </row>
    <row r="1150" spans="1:24" x14ac:dyDescent="0.25">
      <c r="A1150" s="36" t="str">
        <f t="shared" si="102"/>
        <v>1708</v>
      </c>
      <c r="B1150" s="36" t="str">
        <f t="shared" si="103"/>
        <v>北</v>
      </c>
      <c r="C1150" s="36" t="str">
        <f t="shared" si="104"/>
        <v>民營B</v>
      </c>
      <c r="D1150" s="37" t="str">
        <f t="shared" si="105"/>
        <v>1149</v>
      </c>
      <c r="E1150" s="25" t="str">
        <f t="shared" si="107"/>
        <v>1708-北-民營C-1149</v>
      </c>
      <c r="F1150" s="35" t="str">
        <f t="shared" si="106"/>
        <v>巫O榮</v>
      </c>
      <c r="G1150" s="22">
        <v>42977</v>
      </c>
      <c r="H1150" s="23" t="s">
        <v>7560</v>
      </c>
      <c r="I1150" s="23" t="s">
        <v>28</v>
      </c>
      <c r="J1150" s="23" t="s">
        <v>18</v>
      </c>
      <c r="K1150" s="23" t="s">
        <v>7561</v>
      </c>
      <c r="L1150" s="23" t="s">
        <v>7562</v>
      </c>
      <c r="M1150" s="23" t="s">
        <v>21</v>
      </c>
      <c r="N1150" s="23" t="s">
        <v>6380</v>
      </c>
      <c r="O1150" s="22">
        <v>42498</v>
      </c>
      <c r="P1150" s="22">
        <v>42652</v>
      </c>
      <c r="Q1150" s="26">
        <v>42798</v>
      </c>
      <c r="R1150" s="23" t="s">
        <v>23</v>
      </c>
      <c r="S1150" s="23" t="s">
        <v>7563</v>
      </c>
      <c r="T1150" s="23" t="s">
        <v>41</v>
      </c>
      <c r="U1150" s="22">
        <v>42573</v>
      </c>
      <c r="V1150" s="22">
        <v>45128</v>
      </c>
      <c r="W1150" s="23">
        <v>3</v>
      </c>
      <c r="X1150" s="23" t="s">
        <v>7564</v>
      </c>
    </row>
    <row r="1151" spans="1:24" x14ac:dyDescent="0.25">
      <c r="A1151" s="36" t="str">
        <f t="shared" si="102"/>
        <v>1709</v>
      </c>
      <c r="B1151" s="36" t="str">
        <f t="shared" si="103"/>
        <v>北</v>
      </c>
      <c r="C1151" s="36" t="str">
        <f t="shared" si="104"/>
        <v>金融C</v>
      </c>
      <c r="D1151" s="37" t="str">
        <f t="shared" si="105"/>
        <v>1150</v>
      </c>
      <c r="E1151" s="25" t="str">
        <f t="shared" si="107"/>
        <v>1709-北-金融B-1150</v>
      </c>
      <c r="F1151" s="35" t="str">
        <f t="shared" si="106"/>
        <v>黃O雄</v>
      </c>
      <c r="G1151" s="22">
        <v>42980</v>
      </c>
      <c r="H1151" s="23" t="s">
        <v>7643</v>
      </c>
      <c r="I1151" s="23" t="s">
        <v>97</v>
      </c>
      <c r="J1151" s="23" t="s">
        <v>18</v>
      </c>
      <c r="K1151" s="23" t="s">
        <v>7644</v>
      </c>
      <c r="L1151" s="23" t="s">
        <v>7645</v>
      </c>
      <c r="M1151" s="23" t="s">
        <v>31</v>
      </c>
      <c r="N1151" s="23" t="s">
        <v>7646</v>
      </c>
      <c r="O1151" s="22">
        <v>42498</v>
      </c>
      <c r="P1151" s="22">
        <v>42652</v>
      </c>
      <c r="Q1151" s="26">
        <v>42798</v>
      </c>
      <c r="R1151" s="23" t="s">
        <v>23</v>
      </c>
      <c r="S1151" s="23" t="s">
        <v>7647</v>
      </c>
      <c r="T1151" s="23" t="s">
        <v>34</v>
      </c>
      <c r="U1151" s="22">
        <v>44998</v>
      </c>
      <c r="V1151" s="22">
        <v>43902</v>
      </c>
      <c r="W1151" s="23">
        <v>3</v>
      </c>
      <c r="X1151" s="23" t="s">
        <v>7648</v>
      </c>
    </row>
    <row r="1152" spans="1:24" x14ac:dyDescent="0.25">
      <c r="A1152" s="36" t="str">
        <f t="shared" si="102"/>
        <v>1709</v>
      </c>
      <c r="B1152" s="36" t="str">
        <f t="shared" si="103"/>
        <v>北</v>
      </c>
      <c r="C1152" s="36" t="str">
        <f t="shared" si="104"/>
        <v>金融B</v>
      </c>
      <c r="D1152" s="37" t="str">
        <f t="shared" si="105"/>
        <v>1151</v>
      </c>
      <c r="E1152" s="25" t="str">
        <f t="shared" si="107"/>
        <v>1709-北-金融C-1151</v>
      </c>
      <c r="F1152" s="35" t="str">
        <f t="shared" si="106"/>
        <v>翁O璣</v>
      </c>
      <c r="G1152" s="22">
        <v>42980</v>
      </c>
      <c r="H1152" s="23" t="s">
        <v>7649</v>
      </c>
      <c r="I1152" s="23" t="s">
        <v>154</v>
      </c>
      <c r="J1152" s="23" t="s">
        <v>18</v>
      </c>
      <c r="K1152" s="23" t="s">
        <v>7650</v>
      </c>
      <c r="L1152" s="23" t="s">
        <v>7651</v>
      </c>
      <c r="M1152" s="23" t="s">
        <v>995</v>
      </c>
      <c r="N1152" s="23" t="s">
        <v>7652</v>
      </c>
      <c r="O1152" s="22">
        <v>42498</v>
      </c>
      <c r="P1152" s="22">
        <v>42652</v>
      </c>
      <c r="Q1152" s="26">
        <v>42798</v>
      </c>
      <c r="R1152" s="23" t="s">
        <v>23</v>
      </c>
      <c r="S1152" s="23" t="s">
        <v>7653</v>
      </c>
      <c r="T1152" s="23" t="s">
        <v>25</v>
      </c>
      <c r="U1152" s="22">
        <v>45161</v>
      </c>
      <c r="V1152" s="22">
        <v>44065</v>
      </c>
      <c r="W1152" s="23">
        <v>3</v>
      </c>
      <c r="X1152" s="23" t="s">
        <v>7654</v>
      </c>
    </row>
    <row r="1153" spans="1:24" x14ac:dyDescent="0.25">
      <c r="A1153" s="36" t="str">
        <f t="shared" si="102"/>
        <v>1709</v>
      </c>
      <c r="B1153" s="36" t="str">
        <f t="shared" si="103"/>
        <v>北</v>
      </c>
      <c r="C1153" s="36" t="str">
        <f t="shared" si="104"/>
        <v>金融C</v>
      </c>
      <c r="D1153" s="37" t="str">
        <f t="shared" si="105"/>
        <v>1152</v>
      </c>
      <c r="E1153" s="25" t="str">
        <f t="shared" si="107"/>
        <v>1709-北-金融B-1152</v>
      </c>
      <c r="F1153" s="35" t="str">
        <f t="shared" si="106"/>
        <v>賴O琴</v>
      </c>
      <c r="G1153" s="22">
        <v>42980</v>
      </c>
      <c r="H1153" s="23" t="s">
        <v>7655</v>
      </c>
      <c r="I1153" s="23" t="s">
        <v>97</v>
      </c>
      <c r="J1153" s="23" t="s">
        <v>18</v>
      </c>
      <c r="K1153" s="23" t="s">
        <v>7656</v>
      </c>
      <c r="L1153" s="23" t="s">
        <v>7657</v>
      </c>
      <c r="M1153" s="23" t="s">
        <v>31</v>
      </c>
      <c r="N1153" s="23" t="s">
        <v>7658</v>
      </c>
      <c r="O1153" s="22">
        <v>42498</v>
      </c>
      <c r="P1153" s="22">
        <v>42652</v>
      </c>
      <c r="Q1153" s="22">
        <v>42798</v>
      </c>
      <c r="R1153" s="23" t="s">
        <v>23</v>
      </c>
      <c r="S1153" s="23" t="s">
        <v>7659</v>
      </c>
      <c r="T1153" s="23" t="s">
        <v>34</v>
      </c>
      <c r="U1153" s="22">
        <v>44796</v>
      </c>
      <c r="V1153" s="22">
        <v>44430</v>
      </c>
      <c r="W1153" s="23">
        <v>3</v>
      </c>
      <c r="X1153" s="23" t="s">
        <v>7660</v>
      </c>
    </row>
    <row r="1154" spans="1:24" x14ac:dyDescent="0.25">
      <c r="A1154" s="36" t="str">
        <f t="shared" si="102"/>
        <v>1709</v>
      </c>
      <c r="B1154" s="36" t="str">
        <f t="shared" si="103"/>
        <v>中</v>
      </c>
      <c r="C1154" s="36" t="str">
        <f t="shared" si="104"/>
        <v>金融B</v>
      </c>
      <c r="D1154" s="37" t="str">
        <f t="shared" si="105"/>
        <v>1153</v>
      </c>
      <c r="E1154" s="25" t="str">
        <f t="shared" si="107"/>
        <v>1709-中-金融C-1153</v>
      </c>
      <c r="F1154" s="35" t="str">
        <f t="shared" si="106"/>
        <v>羅O鈿</v>
      </c>
      <c r="G1154" s="22">
        <v>42981</v>
      </c>
      <c r="H1154" s="23" t="s">
        <v>7661</v>
      </c>
      <c r="I1154" s="23" t="s">
        <v>154</v>
      </c>
      <c r="J1154" s="23" t="s">
        <v>2618</v>
      </c>
      <c r="K1154" s="23" t="s">
        <v>7662</v>
      </c>
      <c r="L1154" s="23" t="s">
        <v>7663</v>
      </c>
      <c r="M1154" s="23" t="s">
        <v>21</v>
      </c>
      <c r="N1154" s="23" t="s">
        <v>7664</v>
      </c>
      <c r="O1154" s="22">
        <v>42498</v>
      </c>
      <c r="P1154" s="22">
        <v>42652</v>
      </c>
      <c r="Q1154" s="26">
        <v>42798</v>
      </c>
      <c r="R1154" s="23" t="s">
        <v>23</v>
      </c>
      <c r="S1154" s="23" t="s">
        <v>7665</v>
      </c>
      <c r="T1154" s="23" t="s">
        <v>25</v>
      </c>
      <c r="U1154" s="22">
        <v>42791</v>
      </c>
      <c r="V1154" s="22">
        <v>44616</v>
      </c>
      <c r="W1154" s="23">
        <v>3</v>
      </c>
      <c r="X1154" s="23" t="s">
        <v>7666</v>
      </c>
    </row>
    <row r="1155" spans="1:24" x14ac:dyDescent="0.25">
      <c r="A1155" s="36" t="str">
        <f t="shared" si="102"/>
        <v>1709</v>
      </c>
      <c r="B1155" s="36" t="str">
        <f t="shared" si="103"/>
        <v>北</v>
      </c>
      <c r="C1155" s="36" t="str">
        <f t="shared" si="104"/>
        <v>公家C</v>
      </c>
      <c r="D1155" s="37" t="str">
        <f t="shared" si="105"/>
        <v>1154</v>
      </c>
      <c r="E1155" s="25" t="str">
        <f t="shared" si="107"/>
        <v>1709-北-公家C-1154</v>
      </c>
      <c r="F1155" s="35" t="str">
        <f t="shared" si="106"/>
        <v>陳O木</v>
      </c>
      <c r="G1155" s="22">
        <v>42981</v>
      </c>
      <c r="H1155" s="23" t="s">
        <v>7667</v>
      </c>
      <c r="I1155" s="23" t="s">
        <v>104</v>
      </c>
      <c r="J1155" s="23" t="s">
        <v>18</v>
      </c>
      <c r="K1155" s="23" t="s">
        <v>7668</v>
      </c>
      <c r="L1155" s="23" t="s">
        <v>7669</v>
      </c>
      <c r="M1155" s="23" t="s">
        <v>995</v>
      </c>
      <c r="N1155" s="23" t="s">
        <v>192</v>
      </c>
      <c r="O1155" s="22">
        <v>42498</v>
      </c>
      <c r="P1155" s="22">
        <v>42652</v>
      </c>
      <c r="Q1155" s="22">
        <v>42798</v>
      </c>
      <c r="R1155" s="23" t="s">
        <v>23</v>
      </c>
      <c r="S1155" s="23" t="s">
        <v>7670</v>
      </c>
      <c r="T1155" s="23" t="s">
        <v>41</v>
      </c>
      <c r="U1155" s="22">
        <v>44797</v>
      </c>
      <c r="V1155" s="22">
        <v>44431</v>
      </c>
      <c r="W1155" s="23">
        <v>3</v>
      </c>
      <c r="X1155" s="23" t="s">
        <v>7671</v>
      </c>
    </row>
    <row r="1156" spans="1:24" x14ac:dyDescent="0.25">
      <c r="A1156" s="36" t="str">
        <f t="shared" ref="A1156:A1219" si="108">TEXT($G1156,"YYMM")</f>
        <v>1709</v>
      </c>
      <c r="B1156" s="36" t="str">
        <f t="shared" ref="B1156:B1219" si="109">LEFT($J1156,1)</f>
        <v>北</v>
      </c>
      <c r="C1156" s="36" t="str">
        <f t="shared" ref="C1156:C1219" si="110">LEFT($I1156,2)&amp;RIGHT($I1155,1)</f>
        <v>其他C</v>
      </c>
      <c r="D1156" s="37" t="str">
        <f t="shared" ref="D1156:D1219" si="111">TEXT($D1155+1, "0000")</f>
        <v>1155</v>
      </c>
      <c r="E1156" s="25" t="str">
        <f t="shared" si="107"/>
        <v>1709-北-其他B-1155</v>
      </c>
      <c r="F1156" s="35" t="str">
        <f t="shared" ref="F1156:F1219" si="112">REPLACE($X1156,2,1,"O")</f>
        <v>洪O梨</v>
      </c>
      <c r="G1156" s="22">
        <v>42981</v>
      </c>
      <c r="H1156" s="23" t="s">
        <v>7672</v>
      </c>
      <c r="I1156" s="23" t="s">
        <v>71</v>
      </c>
      <c r="J1156" s="23" t="s">
        <v>18</v>
      </c>
      <c r="K1156" s="23" t="s">
        <v>7673</v>
      </c>
      <c r="L1156" s="23" t="s">
        <v>7674</v>
      </c>
      <c r="M1156" s="23" t="s">
        <v>21</v>
      </c>
      <c r="N1156" s="23" t="s">
        <v>7675</v>
      </c>
      <c r="O1156" s="22">
        <v>42498</v>
      </c>
      <c r="P1156" s="22">
        <v>42652</v>
      </c>
      <c r="Q1156" s="26">
        <v>42798</v>
      </c>
      <c r="R1156" s="23" t="s">
        <v>23</v>
      </c>
      <c r="S1156" s="23" t="s">
        <v>7676</v>
      </c>
      <c r="T1156" s="23" t="s">
        <v>34</v>
      </c>
      <c r="U1156" s="22">
        <v>45162</v>
      </c>
      <c r="V1156" s="22">
        <v>44066</v>
      </c>
      <c r="W1156" s="23">
        <v>3</v>
      </c>
      <c r="X1156" s="23" t="s">
        <v>7677</v>
      </c>
    </row>
    <row r="1157" spans="1:24" x14ac:dyDescent="0.25">
      <c r="A1157" s="36" t="str">
        <f t="shared" si="108"/>
        <v>1709</v>
      </c>
      <c r="B1157" s="36" t="str">
        <f t="shared" si="109"/>
        <v>北</v>
      </c>
      <c r="C1157" s="36" t="str">
        <f t="shared" si="110"/>
        <v>金融B</v>
      </c>
      <c r="D1157" s="37" t="str">
        <f t="shared" si="111"/>
        <v>1156</v>
      </c>
      <c r="E1157" s="25" t="str">
        <f t="shared" ref="E1157:E1220" si="113">TEXT($G1157,"YYMM")&amp;"-"&amp;LEFT($J1157,1)&amp;"-"&amp;LEFT($I1157,2)&amp;RIGHT($I1157,1)&amp;"-"&amp;$D1157</f>
        <v>1709-北-金融B-1156</v>
      </c>
      <c r="F1157" s="35" t="str">
        <f t="shared" si="112"/>
        <v>何O晃</v>
      </c>
      <c r="G1157" s="22">
        <v>42981</v>
      </c>
      <c r="H1157" s="23" t="s">
        <v>7678</v>
      </c>
      <c r="I1157" s="23" t="s">
        <v>97</v>
      </c>
      <c r="J1157" s="23" t="s">
        <v>18</v>
      </c>
      <c r="K1157" s="23" t="s">
        <v>7679</v>
      </c>
      <c r="L1157" s="23" t="s">
        <v>7680</v>
      </c>
      <c r="M1157" s="23" t="s">
        <v>972</v>
      </c>
      <c r="N1157" s="23" t="s">
        <v>938</v>
      </c>
      <c r="O1157" s="22">
        <v>42498</v>
      </c>
      <c r="P1157" s="22">
        <v>42652</v>
      </c>
      <c r="Q1157" s="26">
        <v>42798</v>
      </c>
      <c r="R1157" s="23" t="s">
        <v>23</v>
      </c>
      <c r="S1157" s="23" t="s">
        <v>7681</v>
      </c>
      <c r="T1157" s="23" t="s">
        <v>41</v>
      </c>
      <c r="U1157" s="22">
        <v>42577</v>
      </c>
      <c r="V1157" s="22">
        <v>45132</v>
      </c>
      <c r="W1157" s="23">
        <v>3</v>
      </c>
      <c r="X1157" s="23" t="s">
        <v>928</v>
      </c>
    </row>
    <row r="1158" spans="1:24" x14ac:dyDescent="0.25">
      <c r="A1158" s="36" t="str">
        <f t="shared" si="108"/>
        <v>1709</v>
      </c>
      <c r="B1158" s="36" t="str">
        <f t="shared" si="109"/>
        <v>北</v>
      </c>
      <c r="C1158" s="36" t="str">
        <f t="shared" si="110"/>
        <v>金融B</v>
      </c>
      <c r="D1158" s="37" t="str">
        <f t="shared" si="111"/>
        <v>1157</v>
      </c>
      <c r="E1158" s="25" t="str">
        <f t="shared" si="113"/>
        <v>1709-北-金融C-1157</v>
      </c>
      <c r="F1158" s="35" t="str">
        <f t="shared" si="112"/>
        <v>林O煌</v>
      </c>
      <c r="G1158" s="22">
        <v>42981</v>
      </c>
      <c r="H1158" s="23" t="s">
        <v>7682</v>
      </c>
      <c r="I1158" s="23" t="s">
        <v>154</v>
      </c>
      <c r="J1158" s="23" t="s">
        <v>18</v>
      </c>
      <c r="K1158" s="23" t="s">
        <v>7683</v>
      </c>
      <c r="L1158" s="23" t="s">
        <v>7684</v>
      </c>
      <c r="M1158" s="23" t="s">
        <v>995</v>
      </c>
      <c r="N1158" s="23" t="s">
        <v>7331</v>
      </c>
      <c r="O1158" s="22">
        <v>42498</v>
      </c>
      <c r="P1158" s="22">
        <v>42652</v>
      </c>
      <c r="Q1158" s="26">
        <v>42798</v>
      </c>
      <c r="R1158" s="23" t="s">
        <v>23</v>
      </c>
      <c r="S1158" s="23" t="s">
        <v>7685</v>
      </c>
      <c r="T1158" s="23" t="s">
        <v>41</v>
      </c>
      <c r="U1158" s="22">
        <v>44999</v>
      </c>
      <c r="V1158" s="22">
        <v>43903</v>
      </c>
      <c r="W1158" s="23">
        <v>3</v>
      </c>
      <c r="X1158" s="23" t="s">
        <v>7686</v>
      </c>
    </row>
    <row r="1159" spans="1:24" x14ac:dyDescent="0.25">
      <c r="A1159" s="36" t="str">
        <f t="shared" si="108"/>
        <v>1709</v>
      </c>
      <c r="B1159" s="36" t="str">
        <f t="shared" si="109"/>
        <v>中</v>
      </c>
      <c r="C1159" s="36" t="str">
        <f t="shared" si="110"/>
        <v>其他C</v>
      </c>
      <c r="D1159" s="37" t="str">
        <f t="shared" si="111"/>
        <v>1158</v>
      </c>
      <c r="E1159" s="25" t="str">
        <f t="shared" si="113"/>
        <v>1709-中-其他C-1158</v>
      </c>
      <c r="F1159" s="35" t="str">
        <f t="shared" si="112"/>
        <v>賴O嬌</v>
      </c>
      <c r="G1159" s="22">
        <v>42982</v>
      </c>
      <c r="H1159" s="23" t="s">
        <v>7687</v>
      </c>
      <c r="I1159" s="23" t="s">
        <v>124</v>
      </c>
      <c r="J1159" s="23" t="s">
        <v>2618</v>
      </c>
      <c r="K1159" s="23" t="s">
        <v>7688</v>
      </c>
      <c r="L1159" s="23" t="s">
        <v>7689</v>
      </c>
      <c r="M1159" s="23" t="s">
        <v>21</v>
      </c>
      <c r="N1159" s="23" t="s">
        <v>344</v>
      </c>
      <c r="O1159" s="22">
        <v>42498</v>
      </c>
      <c r="P1159" s="22">
        <v>42652</v>
      </c>
      <c r="Q1159" s="26">
        <v>42798</v>
      </c>
      <c r="R1159" s="23" t="s">
        <v>23</v>
      </c>
      <c r="S1159" s="23" t="s">
        <v>7690</v>
      </c>
      <c r="T1159" s="23" t="s">
        <v>34</v>
      </c>
      <c r="U1159" s="22">
        <v>42792</v>
      </c>
      <c r="V1159" s="22">
        <v>44617</v>
      </c>
      <c r="W1159" s="23">
        <v>3</v>
      </c>
      <c r="X1159" s="23" t="s">
        <v>7691</v>
      </c>
    </row>
    <row r="1160" spans="1:24" x14ac:dyDescent="0.25">
      <c r="A1160" s="36" t="str">
        <f t="shared" si="108"/>
        <v>1709</v>
      </c>
      <c r="B1160" s="36" t="str">
        <f t="shared" si="109"/>
        <v>北</v>
      </c>
      <c r="C1160" s="36" t="str">
        <f t="shared" si="110"/>
        <v>公家C</v>
      </c>
      <c r="D1160" s="37" t="str">
        <f t="shared" si="111"/>
        <v>1159</v>
      </c>
      <c r="E1160" s="25" t="str">
        <f t="shared" si="113"/>
        <v>1709-北-公家C-1159</v>
      </c>
      <c r="F1160" s="35" t="str">
        <f t="shared" si="112"/>
        <v>洪O梨</v>
      </c>
      <c r="G1160" s="22">
        <v>42982</v>
      </c>
      <c r="H1160" s="23" t="s">
        <v>7692</v>
      </c>
      <c r="I1160" s="23" t="s">
        <v>104</v>
      </c>
      <c r="J1160" s="23" t="s">
        <v>18</v>
      </c>
      <c r="K1160" s="23" t="s">
        <v>7693</v>
      </c>
      <c r="L1160" s="23" t="s">
        <v>7694</v>
      </c>
      <c r="M1160" s="23" t="s">
        <v>31</v>
      </c>
      <c r="N1160" s="23" t="s">
        <v>22</v>
      </c>
      <c r="O1160" s="22">
        <v>42498</v>
      </c>
      <c r="P1160" s="22">
        <v>42652</v>
      </c>
      <c r="Q1160" s="26">
        <v>42798</v>
      </c>
      <c r="R1160" s="23" t="s">
        <v>23</v>
      </c>
      <c r="S1160" s="23" t="s">
        <v>7695</v>
      </c>
      <c r="T1160" s="23" t="s">
        <v>41</v>
      </c>
      <c r="U1160" s="22">
        <v>45163</v>
      </c>
      <c r="V1160" s="22">
        <v>44067</v>
      </c>
      <c r="W1160" s="23">
        <v>3</v>
      </c>
      <c r="X1160" s="23" t="s">
        <v>7677</v>
      </c>
    </row>
    <row r="1161" spans="1:24" x14ac:dyDescent="0.25">
      <c r="A1161" s="36" t="str">
        <f t="shared" si="108"/>
        <v>1709</v>
      </c>
      <c r="B1161" s="36" t="str">
        <f t="shared" si="109"/>
        <v>北</v>
      </c>
      <c r="C1161" s="36" t="str">
        <f t="shared" si="110"/>
        <v>民營C</v>
      </c>
      <c r="D1161" s="37" t="str">
        <f t="shared" si="111"/>
        <v>1160</v>
      </c>
      <c r="E1161" s="25" t="str">
        <f t="shared" si="113"/>
        <v>1709-北-民營C-1160</v>
      </c>
      <c r="F1161" s="35" t="str">
        <f t="shared" si="112"/>
        <v>廖O崑</v>
      </c>
      <c r="G1161" s="22">
        <v>42982</v>
      </c>
      <c r="H1161" s="23" t="s">
        <v>7696</v>
      </c>
      <c r="I1161" s="23" t="s">
        <v>28</v>
      </c>
      <c r="J1161" s="23" t="s">
        <v>18</v>
      </c>
      <c r="K1161" s="23" t="s">
        <v>7697</v>
      </c>
      <c r="L1161" s="23" t="s">
        <v>7698</v>
      </c>
      <c r="M1161" s="23" t="s">
        <v>31</v>
      </c>
      <c r="N1161" s="23" t="s">
        <v>22</v>
      </c>
      <c r="O1161" s="22">
        <v>42498</v>
      </c>
      <c r="P1161" s="22">
        <v>42652</v>
      </c>
      <c r="Q1161" s="22">
        <v>42798</v>
      </c>
      <c r="R1161" s="23" t="s">
        <v>23</v>
      </c>
      <c r="S1161" s="23" t="s">
        <v>7699</v>
      </c>
      <c r="T1161" s="23" t="s">
        <v>49</v>
      </c>
      <c r="U1161" s="22">
        <v>44798</v>
      </c>
      <c r="V1161" s="22">
        <v>44432</v>
      </c>
      <c r="W1161" s="23">
        <v>3</v>
      </c>
      <c r="X1161" s="23" t="s">
        <v>7700</v>
      </c>
    </row>
    <row r="1162" spans="1:24" x14ac:dyDescent="0.25">
      <c r="A1162" s="36" t="str">
        <f t="shared" si="108"/>
        <v>1709</v>
      </c>
      <c r="B1162" s="36" t="str">
        <f t="shared" si="109"/>
        <v>北</v>
      </c>
      <c r="C1162" s="36" t="str">
        <f t="shared" si="110"/>
        <v>其他C</v>
      </c>
      <c r="D1162" s="37" t="str">
        <f t="shared" si="111"/>
        <v>1161</v>
      </c>
      <c r="E1162" s="25" t="str">
        <f t="shared" si="113"/>
        <v>1709-北-其他B-1161</v>
      </c>
      <c r="F1162" s="35" t="str">
        <f t="shared" si="112"/>
        <v>余O彰</v>
      </c>
      <c r="G1162" s="22">
        <v>42982</v>
      </c>
      <c r="H1162" s="23" t="s">
        <v>7701</v>
      </c>
      <c r="I1162" s="23" t="s">
        <v>71</v>
      </c>
      <c r="J1162" s="23" t="s">
        <v>18</v>
      </c>
      <c r="K1162" s="23" t="s">
        <v>7702</v>
      </c>
      <c r="L1162" s="23" t="s">
        <v>7703</v>
      </c>
      <c r="M1162" s="23" t="s">
        <v>21</v>
      </c>
      <c r="N1162" s="23" t="s">
        <v>7331</v>
      </c>
      <c r="O1162" s="22">
        <v>42498</v>
      </c>
      <c r="P1162" s="22">
        <v>42652</v>
      </c>
      <c r="Q1162" s="26">
        <v>42798</v>
      </c>
      <c r="R1162" s="23" t="s">
        <v>23</v>
      </c>
      <c r="S1162" s="23" t="s">
        <v>7704</v>
      </c>
      <c r="T1162" s="23" t="s">
        <v>49</v>
      </c>
      <c r="U1162" s="22">
        <v>45000</v>
      </c>
      <c r="V1162" s="22">
        <v>43904</v>
      </c>
      <c r="W1162" s="23">
        <v>3</v>
      </c>
      <c r="X1162" s="23" t="s">
        <v>7705</v>
      </c>
    </row>
    <row r="1163" spans="1:24" x14ac:dyDescent="0.25">
      <c r="A1163" s="36" t="str">
        <f t="shared" si="108"/>
        <v>1709</v>
      </c>
      <c r="B1163" s="36" t="str">
        <f t="shared" si="109"/>
        <v>北</v>
      </c>
      <c r="C1163" s="36" t="str">
        <f t="shared" si="110"/>
        <v>金融B</v>
      </c>
      <c r="D1163" s="37" t="str">
        <f t="shared" si="111"/>
        <v>1162</v>
      </c>
      <c r="E1163" s="25" t="str">
        <f t="shared" si="113"/>
        <v>1709-北-金融C-1162</v>
      </c>
      <c r="F1163" s="35" t="str">
        <f t="shared" si="112"/>
        <v>黃O彬</v>
      </c>
      <c r="G1163" s="22">
        <v>42982</v>
      </c>
      <c r="H1163" s="23" t="s">
        <v>7706</v>
      </c>
      <c r="I1163" s="23" t="s">
        <v>154</v>
      </c>
      <c r="J1163" s="23" t="s">
        <v>18</v>
      </c>
      <c r="K1163" s="23" t="s">
        <v>7707</v>
      </c>
      <c r="L1163" s="23" t="s">
        <v>7708</v>
      </c>
      <c r="M1163" s="23" t="s">
        <v>31</v>
      </c>
      <c r="N1163" s="23" t="s">
        <v>938</v>
      </c>
      <c r="O1163" s="22">
        <v>42498</v>
      </c>
      <c r="P1163" s="22">
        <v>42652</v>
      </c>
      <c r="Q1163" s="26">
        <v>42798</v>
      </c>
      <c r="R1163" s="23" t="s">
        <v>23</v>
      </c>
      <c r="S1163" s="23" t="s">
        <v>7709</v>
      </c>
      <c r="T1163" s="23" t="s">
        <v>49</v>
      </c>
      <c r="U1163" s="22">
        <v>42578</v>
      </c>
      <c r="V1163" s="22">
        <v>45133</v>
      </c>
      <c r="W1163" s="23">
        <v>3</v>
      </c>
      <c r="X1163" s="23" t="s">
        <v>7710</v>
      </c>
    </row>
    <row r="1164" spans="1:24" x14ac:dyDescent="0.25">
      <c r="A1164" s="36" t="str">
        <f t="shared" si="108"/>
        <v>1709</v>
      </c>
      <c r="B1164" s="36" t="str">
        <f t="shared" si="109"/>
        <v>中</v>
      </c>
      <c r="C1164" s="36" t="str">
        <f t="shared" si="110"/>
        <v>金融C</v>
      </c>
      <c r="D1164" s="37" t="str">
        <f t="shared" si="111"/>
        <v>1163</v>
      </c>
      <c r="E1164" s="25" t="str">
        <f t="shared" si="113"/>
        <v>1709-中-金融A-1163</v>
      </c>
      <c r="F1164" s="35" t="str">
        <f t="shared" si="112"/>
        <v>蔡O玲</v>
      </c>
      <c r="G1164" s="22">
        <v>42983</v>
      </c>
      <c r="H1164" s="23" t="s">
        <v>7711</v>
      </c>
      <c r="I1164" s="23" t="s">
        <v>52</v>
      </c>
      <c r="J1164" s="23" t="s">
        <v>2618</v>
      </c>
      <c r="K1164" s="23" t="s">
        <v>7712</v>
      </c>
      <c r="L1164" s="23" t="s">
        <v>7713</v>
      </c>
      <c r="M1164" s="23" t="s">
        <v>21</v>
      </c>
      <c r="N1164" s="23" t="s">
        <v>7714</v>
      </c>
      <c r="O1164" s="22">
        <v>42498</v>
      </c>
      <c r="P1164" s="22">
        <v>42652</v>
      </c>
      <c r="Q1164" s="26">
        <v>42798</v>
      </c>
      <c r="R1164" s="23" t="s">
        <v>23</v>
      </c>
      <c r="S1164" s="23" t="s">
        <v>7715</v>
      </c>
      <c r="T1164" s="23" t="s">
        <v>41</v>
      </c>
      <c r="U1164" s="22">
        <v>42793</v>
      </c>
      <c r="V1164" s="22">
        <v>44618</v>
      </c>
      <c r="W1164" s="23">
        <v>3</v>
      </c>
      <c r="X1164" s="23" t="s">
        <v>7716</v>
      </c>
    </row>
    <row r="1165" spans="1:24" x14ac:dyDescent="0.25">
      <c r="A1165" s="36" t="str">
        <f t="shared" si="108"/>
        <v>1709</v>
      </c>
      <c r="B1165" s="36" t="str">
        <f t="shared" si="109"/>
        <v>北</v>
      </c>
      <c r="C1165" s="36" t="str">
        <f t="shared" si="110"/>
        <v>公家A</v>
      </c>
      <c r="D1165" s="37" t="str">
        <f t="shared" si="111"/>
        <v>1164</v>
      </c>
      <c r="E1165" s="25" t="str">
        <f t="shared" si="113"/>
        <v>1709-北-公家C-1164</v>
      </c>
      <c r="F1165" s="35" t="str">
        <f t="shared" si="112"/>
        <v>藍O旭</v>
      </c>
      <c r="G1165" s="22">
        <v>42983</v>
      </c>
      <c r="H1165" s="23" t="s">
        <v>7717</v>
      </c>
      <c r="I1165" s="23" t="s">
        <v>104</v>
      </c>
      <c r="J1165" s="23" t="s">
        <v>18</v>
      </c>
      <c r="K1165" s="23" t="s">
        <v>7718</v>
      </c>
      <c r="L1165" s="23" t="s">
        <v>7719</v>
      </c>
      <c r="M1165" s="23" t="s">
        <v>31</v>
      </c>
      <c r="N1165" s="23" t="s">
        <v>7720</v>
      </c>
      <c r="O1165" s="22">
        <v>42498</v>
      </c>
      <c r="P1165" s="22">
        <v>42652</v>
      </c>
      <c r="Q1165" s="26">
        <v>42798</v>
      </c>
      <c r="R1165" s="23" t="s">
        <v>23</v>
      </c>
      <c r="S1165" s="23" t="s">
        <v>7721</v>
      </c>
      <c r="T1165" s="23" t="s">
        <v>25</v>
      </c>
      <c r="U1165" s="22">
        <v>45001</v>
      </c>
      <c r="V1165" s="22">
        <v>43905</v>
      </c>
      <c r="W1165" s="23">
        <v>3</v>
      </c>
      <c r="X1165" s="23" t="s">
        <v>2409</v>
      </c>
    </row>
    <row r="1166" spans="1:24" x14ac:dyDescent="0.25">
      <c r="A1166" s="36" t="str">
        <f t="shared" si="108"/>
        <v>1709</v>
      </c>
      <c r="B1166" s="36" t="str">
        <f t="shared" si="109"/>
        <v>北</v>
      </c>
      <c r="C1166" s="36" t="str">
        <f t="shared" si="110"/>
        <v>民營C</v>
      </c>
      <c r="D1166" s="37" t="str">
        <f t="shared" si="111"/>
        <v>1165</v>
      </c>
      <c r="E1166" s="25" t="str">
        <f t="shared" si="113"/>
        <v>1709-北-民營C-1165</v>
      </c>
      <c r="F1166" s="35" t="str">
        <f t="shared" si="112"/>
        <v>徐O生</v>
      </c>
      <c r="G1166" s="22">
        <v>42983</v>
      </c>
      <c r="H1166" s="23" t="s">
        <v>7722</v>
      </c>
      <c r="I1166" s="23" t="s">
        <v>28</v>
      </c>
      <c r="J1166" s="23" t="s">
        <v>18</v>
      </c>
      <c r="K1166" s="23" t="s">
        <v>7723</v>
      </c>
      <c r="L1166" s="23" t="s">
        <v>7724</v>
      </c>
      <c r="M1166" s="23" t="s">
        <v>995</v>
      </c>
      <c r="N1166" s="23" t="s">
        <v>7725</v>
      </c>
      <c r="O1166" s="22">
        <v>42498</v>
      </c>
      <c r="P1166" s="22">
        <v>42652</v>
      </c>
      <c r="Q1166" s="26">
        <v>42798</v>
      </c>
      <c r="R1166" s="23" t="s">
        <v>23</v>
      </c>
      <c r="S1166" s="23" t="s">
        <v>7726</v>
      </c>
      <c r="T1166" s="23" t="s">
        <v>49</v>
      </c>
      <c r="U1166" s="22">
        <v>45164</v>
      </c>
      <c r="V1166" s="22">
        <v>44068</v>
      </c>
      <c r="W1166" s="23">
        <v>3</v>
      </c>
      <c r="X1166" s="23" t="s">
        <v>7727</v>
      </c>
    </row>
    <row r="1167" spans="1:24" x14ac:dyDescent="0.25">
      <c r="A1167" s="36" t="str">
        <f t="shared" si="108"/>
        <v>1709</v>
      </c>
      <c r="B1167" s="36" t="str">
        <f t="shared" si="109"/>
        <v>北</v>
      </c>
      <c r="C1167" s="36" t="str">
        <f t="shared" si="110"/>
        <v>私人C</v>
      </c>
      <c r="D1167" s="37" t="str">
        <f t="shared" si="111"/>
        <v>1166</v>
      </c>
      <c r="E1167" s="25" t="str">
        <f t="shared" si="113"/>
        <v>1709-北-私人C-1166</v>
      </c>
      <c r="F1167" s="35" t="str">
        <f t="shared" si="112"/>
        <v>許O政</v>
      </c>
      <c r="G1167" s="22">
        <v>42983</v>
      </c>
      <c r="H1167" s="23" t="s">
        <v>7728</v>
      </c>
      <c r="I1167" s="23" t="s">
        <v>118</v>
      </c>
      <c r="J1167" s="23" t="s">
        <v>18</v>
      </c>
      <c r="K1167" s="23" t="s">
        <v>7729</v>
      </c>
      <c r="L1167" s="23" t="s">
        <v>7730</v>
      </c>
      <c r="M1167" s="23" t="s">
        <v>21</v>
      </c>
      <c r="N1167" s="23" t="s">
        <v>7731</v>
      </c>
      <c r="O1167" s="22">
        <v>42498</v>
      </c>
      <c r="P1167" s="22">
        <v>42652</v>
      </c>
      <c r="Q1167" s="22">
        <v>42798</v>
      </c>
      <c r="R1167" s="23" t="s">
        <v>23</v>
      </c>
      <c r="S1167" s="23" t="s">
        <v>7732</v>
      </c>
      <c r="T1167" s="23" t="s">
        <v>25</v>
      </c>
      <c r="U1167" s="22">
        <v>44799</v>
      </c>
      <c r="V1167" s="22">
        <v>44433</v>
      </c>
      <c r="W1167" s="23">
        <v>3</v>
      </c>
      <c r="X1167" s="23" t="s">
        <v>7733</v>
      </c>
    </row>
    <row r="1168" spans="1:24" x14ac:dyDescent="0.25">
      <c r="A1168" s="36" t="str">
        <f t="shared" si="108"/>
        <v>1709</v>
      </c>
      <c r="B1168" s="36" t="str">
        <f t="shared" si="109"/>
        <v>北</v>
      </c>
      <c r="C1168" s="36" t="str">
        <f t="shared" si="110"/>
        <v>金融C</v>
      </c>
      <c r="D1168" s="37" t="str">
        <f t="shared" si="111"/>
        <v>1167</v>
      </c>
      <c r="E1168" s="25" t="str">
        <f t="shared" si="113"/>
        <v>1709-北-金融A-1167</v>
      </c>
      <c r="F1168" s="35" t="str">
        <f t="shared" si="112"/>
        <v>林O鋒</v>
      </c>
      <c r="G1168" s="22">
        <v>42983</v>
      </c>
      <c r="H1168" s="23" t="s">
        <v>7734</v>
      </c>
      <c r="I1168" s="23" t="s">
        <v>52</v>
      </c>
      <c r="J1168" s="23" t="s">
        <v>18</v>
      </c>
      <c r="K1168" s="23" t="s">
        <v>7735</v>
      </c>
      <c r="L1168" s="23" t="s">
        <v>7736</v>
      </c>
      <c r="M1168" s="23" t="s">
        <v>21</v>
      </c>
      <c r="N1168" s="23" t="s">
        <v>7737</v>
      </c>
      <c r="O1168" s="22">
        <v>42498</v>
      </c>
      <c r="P1168" s="22">
        <v>42652</v>
      </c>
      <c r="Q1168" s="26">
        <v>42798</v>
      </c>
      <c r="R1168" s="23" t="s">
        <v>23</v>
      </c>
      <c r="S1168" s="23" t="s">
        <v>7738</v>
      </c>
      <c r="T1168" s="23" t="s">
        <v>25</v>
      </c>
      <c r="U1168" s="22">
        <v>42579</v>
      </c>
      <c r="V1168" s="22">
        <v>45134</v>
      </c>
      <c r="W1168" s="23">
        <v>3</v>
      </c>
      <c r="X1168" s="23" t="s">
        <v>7739</v>
      </c>
    </row>
    <row r="1169" spans="1:24" x14ac:dyDescent="0.25">
      <c r="A1169" s="36" t="str">
        <f t="shared" si="108"/>
        <v>1709</v>
      </c>
      <c r="B1169" s="36" t="str">
        <f t="shared" si="109"/>
        <v>中</v>
      </c>
      <c r="C1169" s="36" t="str">
        <f t="shared" si="110"/>
        <v>金融A</v>
      </c>
      <c r="D1169" s="37" t="str">
        <f t="shared" si="111"/>
        <v>1168</v>
      </c>
      <c r="E1169" s="25" t="str">
        <f t="shared" si="113"/>
        <v>1709-中-金融B-1168</v>
      </c>
      <c r="F1169" s="35" t="str">
        <f t="shared" si="112"/>
        <v>鄭O仁</v>
      </c>
      <c r="G1169" s="22">
        <v>42984</v>
      </c>
      <c r="H1169" s="23" t="s">
        <v>7740</v>
      </c>
      <c r="I1169" s="23" t="s">
        <v>97</v>
      </c>
      <c r="J1169" s="23" t="s">
        <v>2618</v>
      </c>
      <c r="K1169" s="23" t="s">
        <v>7741</v>
      </c>
      <c r="L1169" s="23" t="s">
        <v>7742</v>
      </c>
      <c r="M1169" s="23" t="s">
        <v>21</v>
      </c>
      <c r="N1169" s="23" t="s">
        <v>7743</v>
      </c>
      <c r="O1169" s="22">
        <v>42498</v>
      </c>
      <c r="P1169" s="22">
        <v>42652</v>
      </c>
      <c r="Q1169" s="26">
        <v>42798</v>
      </c>
      <c r="R1169" s="23" t="s">
        <v>23</v>
      </c>
      <c r="S1169" s="23" t="s">
        <v>7744</v>
      </c>
      <c r="T1169" s="23" t="s">
        <v>49</v>
      </c>
      <c r="U1169" s="22">
        <v>42794</v>
      </c>
      <c r="V1169" s="22">
        <v>44619</v>
      </c>
      <c r="W1169" s="23">
        <v>3</v>
      </c>
      <c r="X1169" s="23" t="s">
        <v>7745</v>
      </c>
    </row>
    <row r="1170" spans="1:24" x14ac:dyDescent="0.25">
      <c r="A1170" s="36" t="str">
        <f t="shared" si="108"/>
        <v>1709</v>
      </c>
      <c r="B1170" s="36" t="str">
        <f t="shared" si="109"/>
        <v>北</v>
      </c>
      <c r="C1170" s="36" t="str">
        <f t="shared" si="110"/>
        <v>民營B</v>
      </c>
      <c r="D1170" s="37" t="str">
        <f t="shared" si="111"/>
        <v>1169</v>
      </c>
      <c r="E1170" s="25" t="str">
        <f t="shared" si="113"/>
        <v>1709-北-民營C-1169</v>
      </c>
      <c r="F1170" s="35" t="str">
        <f t="shared" si="112"/>
        <v>林O益</v>
      </c>
      <c r="G1170" s="22">
        <v>42984</v>
      </c>
      <c r="H1170" s="23" t="s">
        <v>7746</v>
      </c>
      <c r="I1170" s="23" t="s">
        <v>28</v>
      </c>
      <c r="J1170" s="23" t="s">
        <v>18</v>
      </c>
      <c r="K1170" s="23" t="s">
        <v>7747</v>
      </c>
      <c r="L1170" s="23" t="s">
        <v>7748</v>
      </c>
      <c r="M1170" s="23" t="s">
        <v>995</v>
      </c>
      <c r="N1170" s="23" t="s">
        <v>7749</v>
      </c>
      <c r="O1170" s="22">
        <v>42498</v>
      </c>
      <c r="P1170" s="22">
        <v>42652</v>
      </c>
      <c r="Q1170" s="26">
        <v>42798</v>
      </c>
      <c r="R1170" s="23" t="s">
        <v>23</v>
      </c>
      <c r="S1170" s="23" t="s">
        <v>7750</v>
      </c>
      <c r="T1170" s="23" t="s">
        <v>34</v>
      </c>
      <c r="U1170" s="22">
        <v>45002</v>
      </c>
      <c r="V1170" s="22">
        <v>43906</v>
      </c>
      <c r="W1170" s="23">
        <v>3</v>
      </c>
      <c r="X1170" s="23" t="s">
        <v>7751</v>
      </c>
    </row>
    <row r="1171" spans="1:24" x14ac:dyDescent="0.25">
      <c r="A1171" s="36" t="str">
        <f t="shared" si="108"/>
        <v>1709</v>
      </c>
      <c r="B1171" s="36" t="str">
        <f t="shared" si="109"/>
        <v>北</v>
      </c>
      <c r="C1171" s="36" t="str">
        <f t="shared" si="110"/>
        <v>其他C</v>
      </c>
      <c r="D1171" s="37" t="str">
        <f t="shared" si="111"/>
        <v>1170</v>
      </c>
      <c r="E1171" s="25" t="str">
        <f t="shared" si="113"/>
        <v>1709-北-其他B-1170</v>
      </c>
      <c r="F1171" s="35" t="str">
        <f t="shared" si="112"/>
        <v>黃O彬</v>
      </c>
      <c r="G1171" s="22">
        <v>42984</v>
      </c>
      <c r="H1171" s="23" t="s">
        <v>7752</v>
      </c>
      <c r="I1171" s="23" t="s">
        <v>71</v>
      </c>
      <c r="J1171" s="23" t="s">
        <v>18</v>
      </c>
      <c r="K1171" s="23" t="s">
        <v>7753</v>
      </c>
      <c r="L1171" s="23" t="s">
        <v>7754</v>
      </c>
      <c r="M1171" s="23" t="s">
        <v>972</v>
      </c>
      <c r="N1171" s="23" t="s">
        <v>7755</v>
      </c>
      <c r="O1171" s="22">
        <v>42498</v>
      </c>
      <c r="P1171" s="22">
        <v>42652</v>
      </c>
      <c r="Q1171" s="26">
        <v>42798</v>
      </c>
      <c r="R1171" s="23" t="s">
        <v>23</v>
      </c>
      <c r="S1171" s="23" t="s">
        <v>7756</v>
      </c>
      <c r="T1171" s="23" t="s">
        <v>34</v>
      </c>
      <c r="U1171" s="22">
        <v>42580</v>
      </c>
      <c r="V1171" s="22">
        <v>45135</v>
      </c>
      <c r="W1171" s="23">
        <v>3</v>
      </c>
      <c r="X1171" s="23" t="s">
        <v>7710</v>
      </c>
    </row>
    <row r="1172" spans="1:24" x14ac:dyDescent="0.25">
      <c r="A1172" s="36" t="str">
        <f t="shared" si="108"/>
        <v>1709</v>
      </c>
      <c r="B1172" s="36" t="str">
        <f t="shared" si="109"/>
        <v>北</v>
      </c>
      <c r="C1172" s="36" t="str">
        <f t="shared" si="110"/>
        <v>其他B</v>
      </c>
      <c r="D1172" s="37" t="str">
        <f t="shared" si="111"/>
        <v>1171</v>
      </c>
      <c r="E1172" s="25" t="str">
        <f t="shared" si="113"/>
        <v>1709-北-其他C-1171</v>
      </c>
      <c r="F1172" s="35" t="str">
        <f t="shared" si="112"/>
        <v>洪O麗</v>
      </c>
      <c r="G1172" s="22">
        <v>42984</v>
      </c>
      <c r="H1172" s="23" t="s">
        <v>7757</v>
      </c>
      <c r="I1172" s="23" t="s">
        <v>124</v>
      </c>
      <c r="J1172" s="23" t="s">
        <v>18</v>
      </c>
      <c r="K1172" s="23" t="s">
        <v>7758</v>
      </c>
      <c r="L1172" s="23" t="s">
        <v>7759</v>
      </c>
      <c r="M1172" s="23" t="s">
        <v>31</v>
      </c>
      <c r="N1172" s="23" t="s">
        <v>759</v>
      </c>
      <c r="O1172" s="22">
        <v>42498</v>
      </c>
      <c r="P1172" s="22">
        <v>42652</v>
      </c>
      <c r="Q1172" s="22">
        <v>42798</v>
      </c>
      <c r="R1172" s="23" t="s">
        <v>23</v>
      </c>
      <c r="S1172" s="23" t="s">
        <v>7760</v>
      </c>
      <c r="T1172" s="23" t="s">
        <v>34</v>
      </c>
      <c r="U1172" s="22">
        <v>44800</v>
      </c>
      <c r="V1172" s="22">
        <v>44434</v>
      </c>
      <c r="W1172" s="23">
        <v>3</v>
      </c>
      <c r="X1172" s="23" t="s">
        <v>7761</v>
      </c>
    </row>
    <row r="1173" spans="1:24" x14ac:dyDescent="0.25">
      <c r="A1173" s="36" t="str">
        <f t="shared" si="108"/>
        <v>1709</v>
      </c>
      <c r="B1173" s="36" t="str">
        <f t="shared" si="109"/>
        <v>北</v>
      </c>
      <c r="C1173" s="36" t="str">
        <f t="shared" si="110"/>
        <v>金融C</v>
      </c>
      <c r="D1173" s="37" t="str">
        <f t="shared" si="111"/>
        <v>1172</v>
      </c>
      <c r="E1173" s="25" t="str">
        <f t="shared" si="113"/>
        <v>1709-北-金融A-1172</v>
      </c>
      <c r="F1173" s="35" t="str">
        <f t="shared" si="112"/>
        <v>林O益</v>
      </c>
      <c r="G1173" s="22">
        <v>42984</v>
      </c>
      <c r="H1173" s="23" t="s">
        <v>7762</v>
      </c>
      <c r="I1173" s="23" t="s">
        <v>52</v>
      </c>
      <c r="J1173" s="23" t="s">
        <v>18</v>
      </c>
      <c r="K1173" s="23" t="s">
        <v>7763</v>
      </c>
      <c r="L1173" s="23" t="s">
        <v>7764</v>
      </c>
      <c r="M1173" s="23" t="s">
        <v>21</v>
      </c>
      <c r="N1173" s="23" t="s">
        <v>7765</v>
      </c>
      <c r="O1173" s="22">
        <v>42498</v>
      </c>
      <c r="P1173" s="22">
        <v>42652</v>
      </c>
      <c r="Q1173" s="26">
        <v>42798</v>
      </c>
      <c r="R1173" s="23" t="s">
        <v>23</v>
      </c>
      <c r="S1173" s="23" t="s">
        <v>7766</v>
      </c>
      <c r="T1173" s="23" t="s">
        <v>25</v>
      </c>
      <c r="U1173" s="22">
        <v>45165</v>
      </c>
      <c r="V1173" s="22">
        <v>44069</v>
      </c>
      <c r="W1173" s="23">
        <v>3</v>
      </c>
      <c r="X1173" s="23" t="s">
        <v>7767</v>
      </c>
    </row>
    <row r="1174" spans="1:24" x14ac:dyDescent="0.25">
      <c r="A1174" s="36" t="str">
        <f t="shared" si="108"/>
        <v>1709</v>
      </c>
      <c r="B1174" s="36" t="str">
        <f t="shared" si="109"/>
        <v>中</v>
      </c>
      <c r="C1174" s="36" t="str">
        <f t="shared" si="110"/>
        <v>金融A</v>
      </c>
      <c r="D1174" s="37" t="str">
        <f t="shared" si="111"/>
        <v>1173</v>
      </c>
      <c r="E1174" s="25" t="str">
        <f t="shared" si="113"/>
        <v>1709-中-金融C-1173</v>
      </c>
      <c r="F1174" s="35" t="str">
        <f t="shared" si="112"/>
        <v>陳O祥</v>
      </c>
      <c r="G1174" s="22">
        <v>42985</v>
      </c>
      <c r="H1174" s="23" t="s">
        <v>7768</v>
      </c>
      <c r="I1174" s="23" t="s">
        <v>154</v>
      </c>
      <c r="J1174" s="23" t="s">
        <v>2618</v>
      </c>
      <c r="K1174" s="23" t="s">
        <v>7769</v>
      </c>
      <c r="L1174" s="23" t="s">
        <v>7770</v>
      </c>
      <c r="M1174" s="23" t="s">
        <v>21</v>
      </c>
      <c r="N1174" s="23" t="s">
        <v>3519</v>
      </c>
      <c r="O1174" s="22">
        <v>42498</v>
      </c>
      <c r="P1174" s="22">
        <v>42652</v>
      </c>
      <c r="Q1174" s="26">
        <v>42798</v>
      </c>
      <c r="R1174" s="23" t="s">
        <v>23</v>
      </c>
      <c r="S1174" s="23" t="s">
        <v>7771</v>
      </c>
      <c r="T1174" s="23" t="s">
        <v>25</v>
      </c>
      <c r="U1174" s="22">
        <v>42795</v>
      </c>
      <c r="V1174" s="22">
        <v>44620</v>
      </c>
      <c r="W1174" s="23">
        <v>3</v>
      </c>
      <c r="X1174" s="23" t="s">
        <v>7772</v>
      </c>
    </row>
    <row r="1175" spans="1:24" x14ac:dyDescent="0.25">
      <c r="A1175" s="36" t="str">
        <f t="shared" si="108"/>
        <v>1709</v>
      </c>
      <c r="B1175" s="36" t="str">
        <f t="shared" si="109"/>
        <v>北</v>
      </c>
      <c r="C1175" s="36" t="str">
        <f t="shared" si="110"/>
        <v>公家C</v>
      </c>
      <c r="D1175" s="37" t="str">
        <f t="shared" si="111"/>
        <v>1174</v>
      </c>
      <c r="E1175" s="25" t="str">
        <f t="shared" si="113"/>
        <v>1709-北-公家C-1174</v>
      </c>
      <c r="F1175" s="35" t="str">
        <f t="shared" si="112"/>
        <v>陳O月</v>
      </c>
      <c r="G1175" s="22">
        <v>42985</v>
      </c>
      <c r="H1175" s="23" t="s">
        <v>7773</v>
      </c>
      <c r="I1175" s="23" t="s">
        <v>104</v>
      </c>
      <c r="J1175" s="23" t="s">
        <v>18</v>
      </c>
      <c r="K1175" s="23" t="s">
        <v>7774</v>
      </c>
      <c r="L1175" s="23" t="s">
        <v>7775</v>
      </c>
      <c r="M1175" s="23" t="s">
        <v>31</v>
      </c>
      <c r="N1175" s="23" t="s">
        <v>966</v>
      </c>
      <c r="O1175" s="22">
        <v>42498</v>
      </c>
      <c r="P1175" s="22">
        <v>42652</v>
      </c>
      <c r="Q1175" s="26">
        <v>42798</v>
      </c>
      <c r="R1175" s="23" t="s">
        <v>23</v>
      </c>
      <c r="S1175" s="23" t="s">
        <v>7776</v>
      </c>
      <c r="T1175" s="23" t="s">
        <v>41</v>
      </c>
      <c r="U1175" s="22">
        <v>42581</v>
      </c>
      <c r="V1175" s="22">
        <v>45136</v>
      </c>
      <c r="W1175" s="23">
        <v>3</v>
      </c>
      <c r="X1175" s="23" t="s">
        <v>968</v>
      </c>
    </row>
    <row r="1176" spans="1:24" x14ac:dyDescent="0.25">
      <c r="A1176" s="36" t="str">
        <f t="shared" si="108"/>
        <v>1709</v>
      </c>
      <c r="B1176" s="36" t="str">
        <f t="shared" si="109"/>
        <v>北</v>
      </c>
      <c r="C1176" s="36" t="str">
        <f t="shared" si="110"/>
        <v>公家C</v>
      </c>
      <c r="D1176" s="37" t="str">
        <f t="shared" si="111"/>
        <v>1175</v>
      </c>
      <c r="E1176" s="25" t="str">
        <f t="shared" si="113"/>
        <v>1709-北-公家A-1175</v>
      </c>
      <c r="F1176" s="35" t="str">
        <f t="shared" si="112"/>
        <v>陳O堂</v>
      </c>
      <c r="G1176" s="22">
        <v>42985</v>
      </c>
      <c r="H1176" s="23" t="s">
        <v>7777</v>
      </c>
      <c r="I1176" s="23" t="s">
        <v>213</v>
      </c>
      <c r="J1176" s="23" t="s">
        <v>18</v>
      </c>
      <c r="K1176" s="23" t="s">
        <v>7778</v>
      </c>
      <c r="L1176" s="23" t="s">
        <v>7779</v>
      </c>
      <c r="M1176" s="23" t="s">
        <v>21</v>
      </c>
      <c r="N1176" s="23" t="s">
        <v>7780</v>
      </c>
      <c r="O1176" s="22">
        <v>42498</v>
      </c>
      <c r="P1176" s="22">
        <v>42652</v>
      </c>
      <c r="Q1176" s="22">
        <v>42798</v>
      </c>
      <c r="R1176" s="23" t="s">
        <v>23</v>
      </c>
      <c r="S1176" s="23" t="s">
        <v>7781</v>
      </c>
      <c r="T1176" s="23" t="s">
        <v>41</v>
      </c>
      <c r="U1176" s="22">
        <v>44801</v>
      </c>
      <c r="V1176" s="22">
        <v>44435</v>
      </c>
      <c r="W1176" s="23">
        <v>3</v>
      </c>
      <c r="X1176" s="23" t="s">
        <v>7782</v>
      </c>
    </row>
    <row r="1177" spans="1:24" x14ac:dyDescent="0.25">
      <c r="A1177" s="36" t="str">
        <f t="shared" si="108"/>
        <v>1709</v>
      </c>
      <c r="B1177" s="36" t="str">
        <f t="shared" si="109"/>
        <v>北</v>
      </c>
      <c r="C1177" s="36" t="str">
        <f t="shared" si="110"/>
        <v>金融A</v>
      </c>
      <c r="D1177" s="37" t="str">
        <f t="shared" si="111"/>
        <v>1176</v>
      </c>
      <c r="E1177" s="25" t="str">
        <f t="shared" si="113"/>
        <v>1709-北-金融A-1176</v>
      </c>
      <c r="F1177" s="35" t="str">
        <f t="shared" si="112"/>
        <v>楊O宗</v>
      </c>
      <c r="G1177" s="22">
        <v>42985</v>
      </c>
      <c r="H1177" s="23" t="s">
        <v>7783</v>
      </c>
      <c r="I1177" s="23" t="s">
        <v>52</v>
      </c>
      <c r="J1177" s="23" t="s">
        <v>18</v>
      </c>
      <c r="K1177" s="23" t="s">
        <v>7784</v>
      </c>
      <c r="L1177" s="23" t="s">
        <v>7785</v>
      </c>
      <c r="M1177" s="23" t="s">
        <v>21</v>
      </c>
      <c r="N1177" s="23" t="s">
        <v>7786</v>
      </c>
      <c r="O1177" s="22">
        <v>42498</v>
      </c>
      <c r="P1177" s="22">
        <v>42652</v>
      </c>
      <c r="Q1177" s="26">
        <v>42798</v>
      </c>
      <c r="R1177" s="23" t="s">
        <v>23</v>
      </c>
      <c r="S1177" s="23" t="s">
        <v>7787</v>
      </c>
      <c r="T1177" s="23" t="s">
        <v>41</v>
      </c>
      <c r="U1177" s="22">
        <v>45003</v>
      </c>
      <c r="V1177" s="22">
        <v>43907</v>
      </c>
      <c r="W1177" s="23">
        <v>3</v>
      </c>
      <c r="X1177" s="23" t="s">
        <v>7788</v>
      </c>
    </row>
    <row r="1178" spans="1:24" x14ac:dyDescent="0.25">
      <c r="A1178" s="36" t="str">
        <f t="shared" si="108"/>
        <v>1709</v>
      </c>
      <c r="B1178" s="36" t="str">
        <f t="shared" si="109"/>
        <v>北</v>
      </c>
      <c r="C1178" s="36" t="str">
        <f t="shared" si="110"/>
        <v>金融A</v>
      </c>
      <c r="D1178" s="37" t="str">
        <f t="shared" si="111"/>
        <v>1177</v>
      </c>
      <c r="E1178" s="25" t="str">
        <f t="shared" si="113"/>
        <v>1709-北-金融B-1177</v>
      </c>
      <c r="F1178" s="35" t="str">
        <f t="shared" si="112"/>
        <v>林O益</v>
      </c>
      <c r="G1178" s="22">
        <v>42985</v>
      </c>
      <c r="H1178" s="23" t="s">
        <v>7789</v>
      </c>
      <c r="I1178" s="23" t="s">
        <v>97</v>
      </c>
      <c r="J1178" s="23" t="s">
        <v>18</v>
      </c>
      <c r="K1178" s="23" t="s">
        <v>7790</v>
      </c>
      <c r="L1178" s="23" t="s">
        <v>7791</v>
      </c>
      <c r="M1178" s="23" t="s">
        <v>31</v>
      </c>
      <c r="N1178" s="23" t="s">
        <v>7792</v>
      </c>
      <c r="O1178" s="22">
        <v>42498</v>
      </c>
      <c r="P1178" s="22">
        <v>42652</v>
      </c>
      <c r="Q1178" s="26">
        <v>42798</v>
      </c>
      <c r="R1178" s="23" t="s">
        <v>23</v>
      </c>
      <c r="S1178" s="23" t="s">
        <v>7793</v>
      </c>
      <c r="T1178" s="23" t="s">
        <v>34</v>
      </c>
      <c r="U1178" s="22">
        <v>45166</v>
      </c>
      <c r="V1178" s="22">
        <v>44070</v>
      </c>
      <c r="W1178" s="23">
        <v>3</v>
      </c>
      <c r="X1178" s="23" t="s">
        <v>7767</v>
      </c>
    </row>
    <row r="1179" spans="1:24" x14ac:dyDescent="0.25">
      <c r="A1179" s="36" t="str">
        <f t="shared" si="108"/>
        <v>1709</v>
      </c>
      <c r="B1179" s="36" t="str">
        <f t="shared" si="109"/>
        <v>中</v>
      </c>
      <c r="C1179" s="36" t="str">
        <f t="shared" si="110"/>
        <v>其他B</v>
      </c>
      <c r="D1179" s="37" t="str">
        <f t="shared" si="111"/>
        <v>1178</v>
      </c>
      <c r="E1179" s="25" t="str">
        <f t="shared" si="113"/>
        <v>1709-中-其他A-1178</v>
      </c>
      <c r="F1179" s="35" t="str">
        <f t="shared" si="112"/>
        <v>洪O枝</v>
      </c>
      <c r="G1179" s="22">
        <v>42986</v>
      </c>
      <c r="H1179" s="23" t="s">
        <v>7794</v>
      </c>
      <c r="I1179" s="23" t="s">
        <v>44</v>
      </c>
      <c r="J1179" s="23" t="s">
        <v>2618</v>
      </c>
      <c r="K1179" s="23" t="s">
        <v>7795</v>
      </c>
      <c r="L1179" s="23" t="s">
        <v>7796</v>
      </c>
      <c r="M1179" s="23" t="s">
        <v>21</v>
      </c>
      <c r="N1179" s="23" t="s">
        <v>3519</v>
      </c>
      <c r="O1179" s="22">
        <v>42498</v>
      </c>
      <c r="P1179" s="22">
        <v>42652</v>
      </c>
      <c r="Q1179" s="26">
        <v>42798</v>
      </c>
      <c r="R1179" s="23" t="s">
        <v>23</v>
      </c>
      <c r="S1179" s="23" t="s">
        <v>7797</v>
      </c>
      <c r="T1179" s="23" t="s">
        <v>34</v>
      </c>
      <c r="U1179" s="22">
        <v>42796</v>
      </c>
      <c r="V1179" s="22">
        <v>44621</v>
      </c>
      <c r="W1179" s="23">
        <v>3</v>
      </c>
      <c r="X1179" s="23" t="s">
        <v>7798</v>
      </c>
    </row>
    <row r="1180" spans="1:24" x14ac:dyDescent="0.25">
      <c r="A1180" s="36" t="str">
        <f t="shared" si="108"/>
        <v>1709</v>
      </c>
      <c r="B1180" s="36" t="str">
        <f t="shared" si="109"/>
        <v>北</v>
      </c>
      <c r="C1180" s="36" t="str">
        <f t="shared" si="110"/>
        <v>公家A</v>
      </c>
      <c r="D1180" s="37" t="str">
        <f t="shared" si="111"/>
        <v>1179</v>
      </c>
      <c r="E1180" s="25" t="str">
        <f t="shared" si="113"/>
        <v>1709-北-公家A-1179</v>
      </c>
      <c r="F1180" s="35" t="str">
        <f t="shared" si="112"/>
        <v>梁O豊</v>
      </c>
      <c r="G1180" s="22">
        <v>42986</v>
      </c>
      <c r="H1180" s="23" t="s">
        <v>7799</v>
      </c>
      <c r="I1180" s="23" t="s">
        <v>213</v>
      </c>
      <c r="J1180" s="23" t="s">
        <v>18</v>
      </c>
      <c r="K1180" s="23" t="s">
        <v>7800</v>
      </c>
      <c r="L1180" s="23" t="s">
        <v>7801</v>
      </c>
      <c r="M1180" s="23" t="s">
        <v>995</v>
      </c>
      <c r="N1180" s="23" t="s">
        <v>7802</v>
      </c>
      <c r="O1180" s="22">
        <v>42498</v>
      </c>
      <c r="P1180" s="22">
        <v>42652</v>
      </c>
      <c r="Q1180" s="26">
        <v>42798</v>
      </c>
      <c r="R1180" s="23" t="s">
        <v>23</v>
      </c>
      <c r="S1180" s="23" t="s">
        <v>7803</v>
      </c>
      <c r="T1180" s="23" t="s">
        <v>41</v>
      </c>
      <c r="U1180" s="22">
        <v>45167</v>
      </c>
      <c r="V1180" s="22">
        <v>44071</v>
      </c>
      <c r="W1180" s="23">
        <v>3</v>
      </c>
      <c r="X1180" s="23" t="s">
        <v>7804</v>
      </c>
    </row>
    <row r="1181" spans="1:24" x14ac:dyDescent="0.25">
      <c r="A1181" s="36" t="str">
        <f t="shared" si="108"/>
        <v>1709</v>
      </c>
      <c r="B1181" s="36" t="str">
        <f t="shared" si="109"/>
        <v>北</v>
      </c>
      <c r="C1181" s="36" t="str">
        <f t="shared" si="110"/>
        <v>公家A</v>
      </c>
      <c r="D1181" s="37" t="str">
        <f t="shared" si="111"/>
        <v>1180</v>
      </c>
      <c r="E1181" s="25" t="str">
        <f t="shared" si="113"/>
        <v>1709-北-公家B-1180</v>
      </c>
      <c r="F1181" s="35" t="str">
        <f t="shared" si="112"/>
        <v>廖O玉</v>
      </c>
      <c r="G1181" s="22">
        <v>42986</v>
      </c>
      <c r="H1181" s="23" t="s">
        <v>7805</v>
      </c>
      <c r="I1181" s="23" t="s">
        <v>137</v>
      </c>
      <c r="J1181" s="23" t="s">
        <v>18</v>
      </c>
      <c r="K1181" s="23" t="s">
        <v>7806</v>
      </c>
      <c r="L1181" s="23" t="s">
        <v>7807</v>
      </c>
      <c r="M1181" s="23" t="s">
        <v>31</v>
      </c>
      <c r="N1181" s="23" t="s">
        <v>4884</v>
      </c>
      <c r="O1181" s="22">
        <v>42498</v>
      </c>
      <c r="P1181" s="22">
        <v>42652</v>
      </c>
      <c r="Q1181" s="22">
        <v>42798</v>
      </c>
      <c r="R1181" s="23" t="s">
        <v>23</v>
      </c>
      <c r="S1181" s="23" t="s">
        <v>7808</v>
      </c>
      <c r="T1181" s="23" t="s">
        <v>49</v>
      </c>
      <c r="U1181" s="22">
        <v>44802</v>
      </c>
      <c r="V1181" s="22">
        <v>44436</v>
      </c>
      <c r="W1181" s="23">
        <v>3</v>
      </c>
      <c r="X1181" s="23" t="s">
        <v>7809</v>
      </c>
    </row>
    <row r="1182" spans="1:24" x14ac:dyDescent="0.25">
      <c r="A1182" s="36" t="str">
        <f t="shared" si="108"/>
        <v>1709</v>
      </c>
      <c r="B1182" s="36" t="str">
        <f t="shared" si="109"/>
        <v>北</v>
      </c>
      <c r="C1182" s="36" t="str">
        <f t="shared" si="110"/>
        <v>民營B</v>
      </c>
      <c r="D1182" s="37" t="str">
        <f t="shared" si="111"/>
        <v>1181</v>
      </c>
      <c r="E1182" s="25" t="str">
        <f t="shared" si="113"/>
        <v>1709-北-民營B-1181</v>
      </c>
      <c r="F1182" s="35" t="str">
        <f t="shared" si="112"/>
        <v>吳O梅</v>
      </c>
      <c r="G1182" s="22">
        <v>42986</v>
      </c>
      <c r="H1182" s="23" t="s">
        <v>7810</v>
      </c>
      <c r="I1182" s="23" t="s">
        <v>111</v>
      </c>
      <c r="J1182" s="23" t="s">
        <v>18</v>
      </c>
      <c r="K1182" s="23" t="s">
        <v>7811</v>
      </c>
      <c r="L1182" s="23" t="s">
        <v>7812</v>
      </c>
      <c r="M1182" s="23" t="s">
        <v>21</v>
      </c>
      <c r="N1182" s="23" t="s">
        <v>7813</v>
      </c>
      <c r="O1182" s="22">
        <v>42498</v>
      </c>
      <c r="P1182" s="22">
        <v>42652</v>
      </c>
      <c r="Q1182" s="26">
        <v>42798</v>
      </c>
      <c r="R1182" s="23" t="s">
        <v>23</v>
      </c>
      <c r="S1182" s="23" t="s">
        <v>7814</v>
      </c>
      <c r="T1182" s="23" t="s">
        <v>49</v>
      </c>
      <c r="U1182" s="22">
        <v>42582</v>
      </c>
      <c r="V1182" s="22">
        <v>45137</v>
      </c>
      <c r="W1182" s="23">
        <v>3</v>
      </c>
      <c r="X1182" s="23" t="s">
        <v>2314</v>
      </c>
    </row>
    <row r="1183" spans="1:24" x14ac:dyDescent="0.25">
      <c r="A1183" s="36" t="str">
        <f t="shared" si="108"/>
        <v>1709</v>
      </c>
      <c r="B1183" s="36" t="str">
        <f t="shared" si="109"/>
        <v>北</v>
      </c>
      <c r="C1183" s="36" t="str">
        <f t="shared" si="110"/>
        <v>金融B</v>
      </c>
      <c r="D1183" s="37" t="str">
        <f t="shared" si="111"/>
        <v>1182</v>
      </c>
      <c r="E1183" s="25" t="str">
        <f t="shared" si="113"/>
        <v>1709-北-金融B-1182</v>
      </c>
      <c r="F1183" s="35" t="str">
        <f t="shared" si="112"/>
        <v>王O泉</v>
      </c>
      <c r="G1183" s="22">
        <v>42986</v>
      </c>
      <c r="H1183" s="23" t="s">
        <v>7815</v>
      </c>
      <c r="I1183" s="23" t="s">
        <v>97</v>
      </c>
      <c r="J1183" s="23" t="s">
        <v>18</v>
      </c>
      <c r="K1183" s="23" t="s">
        <v>7816</v>
      </c>
      <c r="L1183" s="23" t="s">
        <v>7817</v>
      </c>
      <c r="M1183" s="23" t="s">
        <v>31</v>
      </c>
      <c r="N1183" s="23" t="s">
        <v>7818</v>
      </c>
      <c r="O1183" s="22">
        <v>42498</v>
      </c>
      <c r="P1183" s="22">
        <v>42652</v>
      </c>
      <c r="Q1183" s="26">
        <v>42798</v>
      </c>
      <c r="R1183" s="23" t="s">
        <v>23</v>
      </c>
      <c r="S1183" s="23" t="s">
        <v>7819</v>
      </c>
      <c r="T1183" s="23" t="s">
        <v>49</v>
      </c>
      <c r="U1183" s="22">
        <v>45004</v>
      </c>
      <c r="V1183" s="22">
        <v>43908</v>
      </c>
      <c r="W1183" s="23">
        <v>3</v>
      </c>
      <c r="X1183" s="23" t="s">
        <v>7820</v>
      </c>
    </row>
    <row r="1184" spans="1:24" x14ac:dyDescent="0.25">
      <c r="A1184" s="36" t="str">
        <f t="shared" si="108"/>
        <v>1709</v>
      </c>
      <c r="B1184" s="36" t="str">
        <f t="shared" si="109"/>
        <v>中</v>
      </c>
      <c r="C1184" s="36" t="str">
        <f t="shared" si="110"/>
        <v>公家B</v>
      </c>
      <c r="D1184" s="37" t="str">
        <f t="shared" si="111"/>
        <v>1183</v>
      </c>
      <c r="E1184" s="25" t="str">
        <f t="shared" si="113"/>
        <v>1709-中-公家A-1183</v>
      </c>
      <c r="F1184" s="35" t="str">
        <f t="shared" si="112"/>
        <v>朱O良</v>
      </c>
      <c r="G1184" s="22">
        <v>42987</v>
      </c>
      <c r="H1184" s="23" t="s">
        <v>7821</v>
      </c>
      <c r="I1184" s="23" t="s">
        <v>213</v>
      </c>
      <c r="J1184" s="23" t="s">
        <v>2618</v>
      </c>
      <c r="K1184" s="23" t="s">
        <v>7822</v>
      </c>
      <c r="L1184" s="23" t="s">
        <v>7823</v>
      </c>
      <c r="M1184" s="23" t="s">
        <v>21</v>
      </c>
      <c r="N1184" s="23" t="s">
        <v>7824</v>
      </c>
      <c r="O1184" s="22">
        <v>42498</v>
      </c>
      <c r="P1184" s="22">
        <v>42652</v>
      </c>
      <c r="Q1184" s="26">
        <v>42798</v>
      </c>
      <c r="R1184" s="23" t="s">
        <v>23</v>
      </c>
      <c r="S1184" s="23" t="s">
        <v>7825</v>
      </c>
      <c r="T1184" s="23" t="s">
        <v>41</v>
      </c>
      <c r="U1184" s="22">
        <v>42797</v>
      </c>
      <c r="V1184" s="22">
        <v>44622</v>
      </c>
      <c r="W1184" s="23">
        <v>3</v>
      </c>
      <c r="X1184" s="23" t="s">
        <v>7826</v>
      </c>
    </row>
    <row r="1185" spans="1:24" x14ac:dyDescent="0.25">
      <c r="A1185" s="36" t="str">
        <f t="shared" si="108"/>
        <v>1709</v>
      </c>
      <c r="B1185" s="36" t="str">
        <f t="shared" si="109"/>
        <v>中</v>
      </c>
      <c r="C1185" s="36" t="str">
        <f t="shared" si="110"/>
        <v>金融A</v>
      </c>
      <c r="D1185" s="37" t="str">
        <f t="shared" si="111"/>
        <v>1184</v>
      </c>
      <c r="E1185" s="25" t="str">
        <f t="shared" si="113"/>
        <v>1709-中-金融B-1184</v>
      </c>
      <c r="F1185" s="35" t="str">
        <f t="shared" si="112"/>
        <v>朱O癸</v>
      </c>
      <c r="G1185" s="22">
        <v>42987</v>
      </c>
      <c r="H1185" s="23" t="s">
        <v>7827</v>
      </c>
      <c r="I1185" s="23" t="s">
        <v>97</v>
      </c>
      <c r="J1185" s="23" t="s">
        <v>2618</v>
      </c>
      <c r="K1185" s="23" t="s">
        <v>7828</v>
      </c>
      <c r="L1185" s="23" t="s">
        <v>7829</v>
      </c>
      <c r="M1185" s="23" t="s">
        <v>972</v>
      </c>
      <c r="N1185" s="23" t="s">
        <v>7830</v>
      </c>
      <c r="O1185" s="22">
        <v>42498</v>
      </c>
      <c r="P1185" s="22">
        <v>42652</v>
      </c>
      <c r="Q1185" s="26">
        <v>42798</v>
      </c>
      <c r="R1185" s="23" t="s">
        <v>23</v>
      </c>
      <c r="S1185" s="23" t="s">
        <v>7831</v>
      </c>
      <c r="T1185" s="23" t="s">
        <v>25</v>
      </c>
      <c r="U1185" s="22">
        <v>42583</v>
      </c>
      <c r="V1185" s="22">
        <v>45138</v>
      </c>
      <c r="W1185" s="23">
        <v>3</v>
      </c>
      <c r="X1185" s="23" t="s">
        <v>7832</v>
      </c>
    </row>
    <row r="1186" spans="1:24" x14ac:dyDescent="0.25">
      <c r="A1186" s="36" t="str">
        <f t="shared" si="108"/>
        <v>1709</v>
      </c>
      <c r="B1186" s="36" t="str">
        <f t="shared" si="109"/>
        <v>北</v>
      </c>
      <c r="C1186" s="36" t="str">
        <f t="shared" si="110"/>
        <v>公家B</v>
      </c>
      <c r="D1186" s="37" t="str">
        <f t="shared" si="111"/>
        <v>1185</v>
      </c>
      <c r="E1186" s="25" t="str">
        <f t="shared" si="113"/>
        <v>1709-北-公家A-1185</v>
      </c>
      <c r="F1186" s="35" t="str">
        <f t="shared" si="112"/>
        <v>廖O祺</v>
      </c>
      <c r="G1186" s="22">
        <v>42987</v>
      </c>
      <c r="H1186" s="23" t="s">
        <v>7833</v>
      </c>
      <c r="I1186" s="23" t="s">
        <v>213</v>
      </c>
      <c r="J1186" s="23" t="s">
        <v>18</v>
      </c>
      <c r="K1186" s="23" t="s">
        <v>7834</v>
      </c>
      <c r="L1186" s="23" t="s">
        <v>7835</v>
      </c>
      <c r="M1186" s="23" t="s">
        <v>995</v>
      </c>
      <c r="N1186" s="23" t="s">
        <v>7836</v>
      </c>
      <c r="O1186" s="22">
        <v>42498</v>
      </c>
      <c r="P1186" s="22">
        <v>42652</v>
      </c>
      <c r="Q1186" s="26">
        <v>42798</v>
      </c>
      <c r="R1186" s="23" t="s">
        <v>23</v>
      </c>
      <c r="S1186" s="23" t="s">
        <v>7837</v>
      </c>
      <c r="T1186" s="23" t="s">
        <v>25</v>
      </c>
      <c r="U1186" s="22">
        <v>45005</v>
      </c>
      <c r="V1186" s="22">
        <v>43909</v>
      </c>
      <c r="W1186" s="23">
        <v>3</v>
      </c>
      <c r="X1186" s="23" t="s">
        <v>7838</v>
      </c>
    </row>
    <row r="1187" spans="1:24" x14ac:dyDescent="0.25">
      <c r="A1187" s="36" t="str">
        <f t="shared" si="108"/>
        <v>1709</v>
      </c>
      <c r="B1187" s="36" t="str">
        <f t="shared" si="109"/>
        <v>北</v>
      </c>
      <c r="C1187" s="36" t="str">
        <f t="shared" si="110"/>
        <v>民營A</v>
      </c>
      <c r="D1187" s="37" t="str">
        <f t="shared" si="111"/>
        <v>1186</v>
      </c>
      <c r="E1187" s="25" t="str">
        <f t="shared" si="113"/>
        <v>1709-北-民營A-1186</v>
      </c>
      <c r="F1187" s="35" t="str">
        <f t="shared" si="112"/>
        <v>許O熒</v>
      </c>
      <c r="G1187" s="22">
        <v>42987</v>
      </c>
      <c r="H1187" s="23" t="s">
        <v>7839</v>
      </c>
      <c r="I1187" s="23" t="s">
        <v>84</v>
      </c>
      <c r="J1187" s="23" t="s">
        <v>18</v>
      </c>
      <c r="K1187" s="23" t="s">
        <v>7840</v>
      </c>
      <c r="L1187" s="23" t="s">
        <v>7841</v>
      </c>
      <c r="M1187" s="23" t="s">
        <v>21</v>
      </c>
      <c r="N1187" s="23" t="s">
        <v>7842</v>
      </c>
      <c r="O1187" s="22">
        <v>42498</v>
      </c>
      <c r="P1187" s="22">
        <v>42652</v>
      </c>
      <c r="Q1187" s="26">
        <v>42798</v>
      </c>
      <c r="R1187" s="23" t="s">
        <v>23</v>
      </c>
      <c r="S1187" s="23" t="s">
        <v>7843</v>
      </c>
      <c r="T1187" s="23" t="s">
        <v>49</v>
      </c>
      <c r="U1187" s="22">
        <v>45168</v>
      </c>
      <c r="V1187" s="22">
        <v>44072</v>
      </c>
      <c r="W1187" s="23">
        <v>3</v>
      </c>
      <c r="X1187" s="23" t="s">
        <v>7844</v>
      </c>
    </row>
    <row r="1188" spans="1:24" x14ac:dyDescent="0.25">
      <c r="A1188" s="36" t="str">
        <f t="shared" si="108"/>
        <v>1709</v>
      </c>
      <c r="B1188" s="36" t="str">
        <f t="shared" si="109"/>
        <v>北</v>
      </c>
      <c r="C1188" s="36" t="str">
        <f t="shared" si="110"/>
        <v>民營A</v>
      </c>
      <c r="D1188" s="37" t="str">
        <f t="shared" si="111"/>
        <v>1187</v>
      </c>
      <c r="E1188" s="25" t="str">
        <f t="shared" si="113"/>
        <v>1709-北-民營A-1187</v>
      </c>
      <c r="F1188" s="35" t="str">
        <f t="shared" si="112"/>
        <v>江O勳</v>
      </c>
      <c r="G1188" s="22">
        <v>42987</v>
      </c>
      <c r="H1188" s="23" t="s">
        <v>7845</v>
      </c>
      <c r="I1188" s="23" t="s">
        <v>84</v>
      </c>
      <c r="J1188" s="23" t="s">
        <v>18</v>
      </c>
      <c r="K1188" s="23" t="s">
        <v>7846</v>
      </c>
      <c r="L1188" s="23" t="s">
        <v>7847</v>
      </c>
      <c r="M1188" s="23" t="s">
        <v>21</v>
      </c>
      <c r="N1188" s="23" t="s">
        <v>7848</v>
      </c>
      <c r="O1188" s="22">
        <v>42498</v>
      </c>
      <c r="P1188" s="22">
        <v>42652</v>
      </c>
      <c r="Q1188" s="22">
        <v>42798</v>
      </c>
      <c r="R1188" s="23" t="s">
        <v>23</v>
      </c>
      <c r="S1188" s="23" t="s">
        <v>7849</v>
      </c>
      <c r="T1188" s="23" t="s">
        <v>25</v>
      </c>
      <c r="U1188" s="22">
        <v>44803</v>
      </c>
      <c r="V1188" s="22">
        <v>44437</v>
      </c>
      <c r="W1188" s="23">
        <v>3</v>
      </c>
      <c r="X1188" s="23" t="s">
        <v>7850</v>
      </c>
    </row>
    <row r="1189" spans="1:24" x14ac:dyDescent="0.25">
      <c r="A1189" s="36" t="str">
        <f t="shared" si="108"/>
        <v>1709</v>
      </c>
      <c r="B1189" s="36" t="str">
        <f t="shared" si="109"/>
        <v>中</v>
      </c>
      <c r="C1189" s="36" t="str">
        <f t="shared" si="110"/>
        <v>民營A</v>
      </c>
      <c r="D1189" s="37" t="str">
        <f t="shared" si="111"/>
        <v>1188</v>
      </c>
      <c r="E1189" s="25" t="str">
        <f t="shared" si="113"/>
        <v>1709-中-民營A-1188</v>
      </c>
      <c r="F1189" s="35" t="str">
        <f t="shared" si="112"/>
        <v>張O玲</v>
      </c>
      <c r="G1189" s="22">
        <v>42988</v>
      </c>
      <c r="H1189" s="23" t="s">
        <v>7851</v>
      </c>
      <c r="I1189" s="23" t="s">
        <v>84</v>
      </c>
      <c r="J1189" s="23" t="s">
        <v>2618</v>
      </c>
      <c r="K1189" s="23" t="s">
        <v>7852</v>
      </c>
      <c r="L1189" s="23" t="s">
        <v>7853</v>
      </c>
      <c r="M1189" s="23" t="s">
        <v>21</v>
      </c>
      <c r="N1189" s="23" t="s">
        <v>7854</v>
      </c>
      <c r="O1189" s="22">
        <v>42498</v>
      </c>
      <c r="P1189" s="22">
        <v>42652</v>
      </c>
      <c r="Q1189" s="26">
        <v>42798</v>
      </c>
      <c r="R1189" s="23" t="s">
        <v>23</v>
      </c>
      <c r="S1189" s="23" t="s">
        <v>7855</v>
      </c>
      <c r="T1189" s="23" t="s">
        <v>49</v>
      </c>
      <c r="U1189" s="22">
        <v>42798</v>
      </c>
      <c r="V1189" s="22">
        <v>44623</v>
      </c>
      <c r="W1189" s="23">
        <v>3</v>
      </c>
      <c r="X1189" s="23" t="s">
        <v>1192</v>
      </c>
    </row>
    <row r="1190" spans="1:24" x14ac:dyDescent="0.25">
      <c r="A1190" s="36" t="str">
        <f t="shared" si="108"/>
        <v>1709</v>
      </c>
      <c r="B1190" s="36" t="str">
        <f t="shared" si="109"/>
        <v>中</v>
      </c>
      <c r="C1190" s="36" t="str">
        <f t="shared" si="110"/>
        <v>金融A</v>
      </c>
      <c r="D1190" s="37" t="str">
        <f t="shared" si="111"/>
        <v>1189</v>
      </c>
      <c r="E1190" s="25" t="str">
        <f t="shared" si="113"/>
        <v>1709-中-金融C-1189</v>
      </c>
      <c r="F1190" s="35" t="str">
        <f t="shared" si="112"/>
        <v>張O生</v>
      </c>
      <c r="G1190" s="22">
        <v>42988</v>
      </c>
      <c r="H1190" s="23" t="s">
        <v>7856</v>
      </c>
      <c r="I1190" s="23" t="s">
        <v>154</v>
      </c>
      <c r="J1190" s="23" t="s">
        <v>2618</v>
      </c>
      <c r="K1190" s="23" t="s">
        <v>7857</v>
      </c>
      <c r="L1190" s="23" t="s">
        <v>7858</v>
      </c>
      <c r="M1190" s="23" t="s">
        <v>31</v>
      </c>
      <c r="N1190" s="23" t="s">
        <v>7859</v>
      </c>
      <c r="O1190" s="22">
        <v>42498</v>
      </c>
      <c r="P1190" s="22">
        <v>42652</v>
      </c>
      <c r="Q1190" s="26">
        <v>42798</v>
      </c>
      <c r="R1190" s="23" t="s">
        <v>23</v>
      </c>
      <c r="S1190" s="23" t="s">
        <v>7860</v>
      </c>
      <c r="T1190" s="23" t="s">
        <v>34</v>
      </c>
      <c r="U1190" s="22">
        <v>42584</v>
      </c>
      <c r="V1190" s="22">
        <v>45139</v>
      </c>
      <c r="W1190" s="23">
        <v>3</v>
      </c>
      <c r="X1190" s="23" t="s">
        <v>7861</v>
      </c>
    </row>
    <row r="1191" spans="1:24" x14ac:dyDescent="0.25">
      <c r="A1191" s="36" t="str">
        <f t="shared" si="108"/>
        <v>1709</v>
      </c>
      <c r="B1191" s="36" t="str">
        <f t="shared" si="109"/>
        <v>北</v>
      </c>
      <c r="C1191" s="36" t="str">
        <f t="shared" si="110"/>
        <v>民營C</v>
      </c>
      <c r="D1191" s="37" t="str">
        <f t="shared" si="111"/>
        <v>1190</v>
      </c>
      <c r="E1191" s="25" t="str">
        <f t="shared" si="113"/>
        <v>1709-北-民營A-1190</v>
      </c>
      <c r="F1191" s="35" t="str">
        <f t="shared" si="112"/>
        <v>吳O發</v>
      </c>
      <c r="G1191" s="22">
        <v>42988</v>
      </c>
      <c r="H1191" s="23" t="s">
        <v>7862</v>
      </c>
      <c r="I1191" s="23" t="s">
        <v>84</v>
      </c>
      <c r="J1191" s="23" t="s">
        <v>18</v>
      </c>
      <c r="K1191" s="23" t="s">
        <v>7863</v>
      </c>
      <c r="L1191" s="23" t="s">
        <v>7864</v>
      </c>
      <c r="M1191" s="23" t="s">
        <v>21</v>
      </c>
      <c r="N1191" s="23" t="s">
        <v>7865</v>
      </c>
      <c r="O1191" s="22">
        <v>42498</v>
      </c>
      <c r="P1191" s="22">
        <v>42652</v>
      </c>
      <c r="Q1191" s="26">
        <v>42798</v>
      </c>
      <c r="R1191" s="23" t="s">
        <v>23</v>
      </c>
      <c r="S1191" s="23" t="s">
        <v>7866</v>
      </c>
      <c r="T1191" s="23" t="s">
        <v>34</v>
      </c>
      <c r="U1191" s="22">
        <v>45006</v>
      </c>
      <c r="V1191" s="22">
        <v>43910</v>
      </c>
      <c r="W1191" s="23">
        <v>3</v>
      </c>
      <c r="X1191" s="23" t="s">
        <v>7867</v>
      </c>
    </row>
    <row r="1192" spans="1:24" x14ac:dyDescent="0.25">
      <c r="A1192" s="36" t="str">
        <f t="shared" si="108"/>
        <v>1709</v>
      </c>
      <c r="B1192" s="36" t="str">
        <f t="shared" si="109"/>
        <v>北</v>
      </c>
      <c r="C1192" s="36" t="str">
        <f t="shared" si="110"/>
        <v>民營A</v>
      </c>
      <c r="D1192" s="37" t="str">
        <f t="shared" si="111"/>
        <v>1191</v>
      </c>
      <c r="E1192" s="25" t="str">
        <f t="shared" si="113"/>
        <v>1709-北-民營B-1191</v>
      </c>
      <c r="F1192" s="35" t="str">
        <f t="shared" si="112"/>
        <v>許O同</v>
      </c>
      <c r="G1192" s="22">
        <v>42988</v>
      </c>
      <c r="H1192" s="23" t="s">
        <v>7868</v>
      </c>
      <c r="I1192" s="23" t="s">
        <v>111</v>
      </c>
      <c r="J1192" s="23" t="s">
        <v>18</v>
      </c>
      <c r="K1192" s="23" t="s">
        <v>7869</v>
      </c>
      <c r="L1192" s="23" t="s">
        <v>7870</v>
      </c>
      <c r="M1192" s="23" t="s">
        <v>31</v>
      </c>
      <c r="N1192" s="23" t="s">
        <v>5765</v>
      </c>
      <c r="O1192" s="22">
        <v>42498</v>
      </c>
      <c r="P1192" s="22">
        <v>42652</v>
      </c>
      <c r="Q1192" s="22">
        <v>42798</v>
      </c>
      <c r="R1192" s="23" t="s">
        <v>23</v>
      </c>
      <c r="S1192" s="23" t="s">
        <v>7871</v>
      </c>
      <c r="T1192" s="23" t="s">
        <v>34</v>
      </c>
      <c r="U1192" s="22">
        <v>44804</v>
      </c>
      <c r="V1192" s="22">
        <v>44438</v>
      </c>
      <c r="W1192" s="23">
        <v>3</v>
      </c>
      <c r="X1192" s="23" t="s">
        <v>7872</v>
      </c>
    </row>
    <row r="1193" spans="1:24" x14ac:dyDescent="0.25">
      <c r="A1193" s="36" t="str">
        <f t="shared" si="108"/>
        <v>1709</v>
      </c>
      <c r="B1193" s="36" t="str">
        <f t="shared" si="109"/>
        <v>北</v>
      </c>
      <c r="C1193" s="36" t="str">
        <f t="shared" si="110"/>
        <v>私人B</v>
      </c>
      <c r="D1193" s="37" t="str">
        <f t="shared" si="111"/>
        <v>1192</v>
      </c>
      <c r="E1193" s="25" t="str">
        <f t="shared" si="113"/>
        <v>1709-北-私人A-1192</v>
      </c>
      <c r="F1193" s="35" t="str">
        <f t="shared" si="112"/>
        <v>侯O升</v>
      </c>
      <c r="G1193" s="22">
        <v>42988</v>
      </c>
      <c r="H1193" s="23" t="s">
        <v>7873</v>
      </c>
      <c r="I1193" s="23" t="s">
        <v>524</v>
      </c>
      <c r="J1193" s="23" t="s">
        <v>18</v>
      </c>
      <c r="K1193" s="23" t="s">
        <v>7874</v>
      </c>
      <c r="L1193" s="23" t="s">
        <v>7875</v>
      </c>
      <c r="M1193" s="23" t="s">
        <v>31</v>
      </c>
      <c r="N1193" s="23" t="s">
        <v>7876</v>
      </c>
      <c r="O1193" s="22">
        <v>42498</v>
      </c>
      <c r="P1193" s="22">
        <v>42652</v>
      </c>
      <c r="Q1193" s="26">
        <v>42798</v>
      </c>
      <c r="R1193" s="23" t="s">
        <v>23</v>
      </c>
      <c r="S1193" s="23" t="s">
        <v>7877</v>
      </c>
      <c r="T1193" s="23" t="s">
        <v>25</v>
      </c>
      <c r="U1193" s="22">
        <v>45169</v>
      </c>
      <c r="V1193" s="22">
        <v>44073</v>
      </c>
      <c r="W1193" s="23">
        <v>3</v>
      </c>
      <c r="X1193" s="23" t="s">
        <v>7878</v>
      </c>
    </row>
    <row r="1194" spans="1:24" x14ac:dyDescent="0.25">
      <c r="A1194" s="36" t="str">
        <f t="shared" si="108"/>
        <v>1709</v>
      </c>
      <c r="B1194" s="36" t="str">
        <f t="shared" si="109"/>
        <v>中</v>
      </c>
      <c r="C1194" s="36" t="str">
        <f t="shared" si="110"/>
        <v>公家A</v>
      </c>
      <c r="D1194" s="37" t="str">
        <f t="shared" si="111"/>
        <v>1193</v>
      </c>
      <c r="E1194" s="25" t="str">
        <f t="shared" si="113"/>
        <v>1709-中-公家A-1193</v>
      </c>
      <c r="F1194" s="35" t="str">
        <f t="shared" si="112"/>
        <v>張O生</v>
      </c>
      <c r="G1194" s="22">
        <v>42989</v>
      </c>
      <c r="H1194" s="23" t="s">
        <v>7879</v>
      </c>
      <c r="I1194" s="23" t="s">
        <v>213</v>
      </c>
      <c r="J1194" s="23" t="s">
        <v>2618</v>
      </c>
      <c r="K1194" s="23" t="s">
        <v>7880</v>
      </c>
      <c r="L1194" s="23" t="s">
        <v>7881</v>
      </c>
      <c r="M1194" s="23" t="s">
        <v>21</v>
      </c>
      <c r="N1194" s="23" t="s">
        <v>7859</v>
      </c>
      <c r="O1194" s="22">
        <v>42498</v>
      </c>
      <c r="P1194" s="22">
        <v>42652</v>
      </c>
      <c r="Q1194" s="26">
        <v>42798</v>
      </c>
      <c r="R1194" s="23" t="s">
        <v>23</v>
      </c>
      <c r="S1194" s="23" t="s">
        <v>7882</v>
      </c>
      <c r="T1194" s="23" t="s">
        <v>41</v>
      </c>
      <c r="U1194" s="22">
        <v>42585</v>
      </c>
      <c r="V1194" s="22">
        <v>45140</v>
      </c>
      <c r="W1194" s="23">
        <v>3</v>
      </c>
      <c r="X1194" s="23" t="s">
        <v>7861</v>
      </c>
    </row>
    <row r="1195" spans="1:24" x14ac:dyDescent="0.25">
      <c r="A1195" s="36" t="str">
        <f t="shared" si="108"/>
        <v>1709</v>
      </c>
      <c r="B1195" s="36" t="str">
        <f t="shared" si="109"/>
        <v>中</v>
      </c>
      <c r="C1195" s="36" t="str">
        <f t="shared" si="110"/>
        <v>私人A</v>
      </c>
      <c r="D1195" s="37" t="str">
        <f t="shared" si="111"/>
        <v>1194</v>
      </c>
      <c r="E1195" s="25" t="str">
        <f t="shared" si="113"/>
        <v>1709-中-私人A-1194</v>
      </c>
      <c r="F1195" s="35" t="str">
        <f t="shared" si="112"/>
        <v>林O旭</v>
      </c>
      <c r="G1195" s="22">
        <v>42989</v>
      </c>
      <c r="H1195" s="23" t="s">
        <v>7883</v>
      </c>
      <c r="I1195" s="23" t="s">
        <v>524</v>
      </c>
      <c r="J1195" s="23" t="s">
        <v>2618</v>
      </c>
      <c r="K1195" s="23" t="s">
        <v>7884</v>
      </c>
      <c r="L1195" s="23" t="s">
        <v>7885</v>
      </c>
      <c r="M1195" s="23" t="s">
        <v>31</v>
      </c>
      <c r="N1195" s="23" t="s">
        <v>7886</v>
      </c>
      <c r="O1195" s="22">
        <v>42498</v>
      </c>
      <c r="P1195" s="22">
        <v>42652</v>
      </c>
      <c r="Q1195" s="26">
        <v>42798</v>
      </c>
      <c r="R1195" s="23" t="s">
        <v>23</v>
      </c>
      <c r="S1195" s="23" t="s">
        <v>7887</v>
      </c>
      <c r="T1195" s="23" t="s">
        <v>41</v>
      </c>
      <c r="U1195" s="22">
        <v>45007</v>
      </c>
      <c r="V1195" s="22">
        <v>43911</v>
      </c>
      <c r="W1195" s="23">
        <v>3</v>
      </c>
      <c r="X1195" s="23" t="s">
        <v>7888</v>
      </c>
    </row>
    <row r="1196" spans="1:24" x14ac:dyDescent="0.25">
      <c r="A1196" s="36" t="str">
        <f t="shared" si="108"/>
        <v>1709</v>
      </c>
      <c r="B1196" s="36" t="str">
        <f t="shared" si="109"/>
        <v>中</v>
      </c>
      <c r="C1196" s="36" t="str">
        <f t="shared" si="110"/>
        <v>金融A</v>
      </c>
      <c r="D1196" s="37" t="str">
        <f t="shared" si="111"/>
        <v>1195</v>
      </c>
      <c r="E1196" s="25" t="str">
        <f t="shared" si="113"/>
        <v>1709-中-金融A-1195</v>
      </c>
      <c r="F1196" s="35" t="str">
        <f t="shared" si="112"/>
        <v>李O訓</v>
      </c>
      <c r="G1196" s="22">
        <v>42989</v>
      </c>
      <c r="H1196" s="23" t="s">
        <v>7889</v>
      </c>
      <c r="I1196" s="23" t="s">
        <v>52</v>
      </c>
      <c r="J1196" s="23" t="s">
        <v>2618</v>
      </c>
      <c r="K1196" s="23" t="s">
        <v>7890</v>
      </c>
      <c r="L1196" s="23" t="s">
        <v>7891</v>
      </c>
      <c r="M1196" s="23" t="s">
        <v>21</v>
      </c>
      <c r="N1196" s="23" t="s">
        <v>3519</v>
      </c>
      <c r="O1196" s="22">
        <v>42498</v>
      </c>
      <c r="P1196" s="22">
        <v>42652</v>
      </c>
      <c r="Q1196" s="26">
        <v>42798</v>
      </c>
      <c r="R1196" s="23" t="s">
        <v>23</v>
      </c>
      <c r="S1196" s="23" t="s">
        <v>7892</v>
      </c>
      <c r="T1196" s="23" t="s">
        <v>25</v>
      </c>
      <c r="U1196" s="22">
        <v>42799</v>
      </c>
      <c r="V1196" s="22">
        <v>44624</v>
      </c>
      <c r="W1196" s="23">
        <v>3</v>
      </c>
      <c r="X1196" s="23" t="s">
        <v>7893</v>
      </c>
    </row>
    <row r="1197" spans="1:24" x14ac:dyDescent="0.25">
      <c r="A1197" s="36" t="str">
        <f t="shared" si="108"/>
        <v>1709</v>
      </c>
      <c r="B1197" s="36" t="str">
        <f t="shared" si="109"/>
        <v>北</v>
      </c>
      <c r="C1197" s="36" t="str">
        <f t="shared" si="110"/>
        <v>其他A</v>
      </c>
      <c r="D1197" s="37" t="str">
        <f t="shared" si="111"/>
        <v>1196</v>
      </c>
      <c r="E1197" s="25" t="str">
        <f t="shared" si="113"/>
        <v>1709-北-其他C-1196</v>
      </c>
      <c r="F1197" s="35" t="str">
        <f t="shared" si="112"/>
        <v>楊O香</v>
      </c>
      <c r="G1197" s="22">
        <v>42989</v>
      </c>
      <c r="H1197" s="23" t="s">
        <v>7894</v>
      </c>
      <c r="I1197" s="23" t="s">
        <v>124</v>
      </c>
      <c r="J1197" s="23" t="s">
        <v>18</v>
      </c>
      <c r="K1197" s="23" t="s">
        <v>7895</v>
      </c>
      <c r="L1197" s="23" t="s">
        <v>7896</v>
      </c>
      <c r="M1197" s="23" t="s">
        <v>995</v>
      </c>
      <c r="N1197" s="23" t="s">
        <v>7897</v>
      </c>
      <c r="O1197" s="22">
        <v>42498</v>
      </c>
      <c r="P1197" s="22">
        <v>42652</v>
      </c>
      <c r="Q1197" s="26">
        <v>42798</v>
      </c>
      <c r="R1197" s="23" t="s">
        <v>23</v>
      </c>
      <c r="S1197" s="23" t="s">
        <v>7898</v>
      </c>
      <c r="T1197" s="23" t="s">
        <v>34</v>
      </c>
      <c r="U1197" s="22">
        <v>45170</v>
      </c>
      <c r="V1197" s="22">
        <v>44074</v>
      </c>
      <c r="W1197" s="23">
        <v>3</v>
      </c>
      <c r="X1197" s="23" t="s">
        <v>7899</v>
      </c>
    </row>
    <row r="1198" spans="1:24" x14ac:dyDescent="0.25">
      <c r="A1198" s="36" t="str">
        <f t="shared" si="108"/>
        <v>1709</v>
      </c>
      <c r="B1198" s="36" t="str">
        <f t="shared" si="109"/>
        <v>北</v>
      </c>
      <c r="C1198" s="36" t="str">
        <f t="shared" si="110"/>
        <v>金融C</v>
      </c>
      <c r="D1198" s="37" t="str">
        <f t="shared" si="111"/>
        <v>1197</v>
      </c>
      <c r="E1198" s="25" t="str">
        <f t="shared" si="113"/>
        <v>1709-北-金融C-1197</v>
      </c>
      <c r="F1198" s="35" t="str">
        <f t="shared" si="112"/>
        <v>王O榮</v>
      </c>
      <c r="G1198" s="22">
        <v>42989</v>
      </c>
      <c r="H1198" s="23" t="s">
        <v>7900</v>
      </c>
      <c r="I1198" s="23" t="s">
        <v>154</v>
      </c>
      <c r="J1198" s="23" t="s">
        <v>18</v>
      </c>
      <c r="K1198" s="23" t="s">
        <v>7901</v>
      </c>
      <c r="L1198" s="23" t="s">
        <v>7902</v>
      </c>
      <c r="M1198" s="23" t="s">
        <v>21</v>
      </c>
      <c r="N1198" s="23" t="s">
        <v>222</v>
      </c>
      <c r="O1198" s="22">
        <v>42498</v>
      </c>
      <c r="P1198" s="22">
        <v>42652</v>
      </c>
      <c r="Q1198" s="22">
        <v>42798</v>
      </c>
      <c r="R1198" s="23" t="s">
        <v>23</v>
      </c>
      <c r="S1198" s="23" t="s">
        <v>7903</v>
      </c>
      <c r="T1198" s="23" t="s">
        <v>41</v>
      </c>
      <c r="U1198" s="22">
        <v>44805</v>
      </c>
      <c r="V1198" s="22">
        <v>44439</v>
      </c>
      <c r="W1198" s="23">
        <v>3</v>
      </c>
      <c r="X1198" s="23" t="s">
        <v>7904</v>
      </c>
    </row>
    <row r="1199" spans="1:24" x14ac:dyDescent="0.25">
      <c r="A1199" s="36" t="str">
        <f t="shared" si="108"/>
        <v>1709</v>
      </c>
      <c r="B1199" s="36" t="str">
        <f t="shared" si="109"/>
        <v>中</v>
      </c>
      <c r="C1199" s="36" t="str">
        <f t="shared" si="110"/>
        <v>金融C</v>
      </c>
      <c r="D1199" s="37" t="str">
        <f t="shared" si="111"/>
        <v>1198</v>
      </c>
      <c r="E1199" s="25" t="str">
        <f t="shared" si="113"/>
        <v>1709-中-金融B-1198</v>
      </c>
      <c r="F1199" s="35" t="str">
        <f t="shared" si="112"/>
        <v>邱O益</v>
      </c>
      <c r="G1199" s="22">
        <v>42990</v>
      </c>
      <c r="H1199" s="23" t="s">
        <v>7905</v>
      </c>
      <c r="I1199" s="23" t="s">
        <v>97</v>
      </c>
      <c r="J1199" s="23" t="s">
        <v>2618</v>
      </c>
      <c r="K1199" s="23" t="s">
        <v>7906</v>
      </c>
      <c r="L1199" s="23" t="s">
        <v>7907</v>
      </c>
      <c r="M1199" s="23" t="s">
        <v>21</v>
      </c>
      <c r="N1199" s="23" t="s">
        <v>7908</v>
      </c>
      <c r="O1199" s="22">
        <v>42498</v>
      </c>
      <c r="P1199" s="22">
        <v>42652</v>
      </c>
      <c r="Q1199" s="26">
        <v>42798</v>
      </c>
      <c r="R1199" s="23" t="s">
        <v>23</v>
      </c>
      <c r="S1199" s="23" t="s">
        <v>7909</v>
      </c>
      <c r="T1199" s="23" t="s">
        <v>34</v>
      </c>
      <c r="U1199" s="22">
        <v>42800</v>
      </c>
      <c r="V1199" s="22">
        <v>44625</v>
      </c>
      <c r="W1199" s="23">
        <v>3</v>
      </c>
      <c r="X1199" s="23" t="s">
        <v>7910</v>
      </c>
    </row>
    <row r="1200" spans="1:24" x14ac:dyDescent="0.25">
      <c r="A1200" s="36" t="str">
        <f t="shared" si="108"/>
        <v>1709</v>
      </c>
      <c r="B1200" s="36" t="str">
        <f t="shared" si="109"/>
        <v>北</v>
      </c>
      <c r="C1200" s="36" t="str">
        <f t="shared" si="110"/>
        <v>公家B</v>
      </c>
      <c r="D1200" s="37" t="str">
        <f t="shared" si="111"/>
        <v>1199</v>
      </c>
      <c r="E1200" s="25" t="str">
        <f t="shared" si="113"/>
        <v>1709-北-公家B-1199</v>
      </c>
      <c r="F1200" s="35" t="str">
        <f t="shared" si="112"/>
        <v>陳O月英</v>
      </c>
      <c r="G1200" s="22">
        <v>42990</v>
      </c>
      <c r="H1200" s="23" t="s">
        <v>7911</v>
      </c>
      <c r="I1200" s="23" t="s">
        <v>137</v>
      </c>
      <c r="J1200" s="23" t="s">
        <v>18</v>
      </c>
      <c r="K1200" s="23" t="s">
        <v>7912</v>
      </c>
      <c r="L1200" s="23" t="s">
        <v>7913</v>
      </c>
      <c r="M1200" s="23" t="s">
        <v>21</v>
      </c>
      <c r="N1200" s="23" t="s">
        <v>1083</v>
      </c>
      <c r="O1200" s="22">
        <v>42498</v>
      </c>
      <c r="P1200" s="22">
        <v>42652</v>
      </c>
      <c r="Q1200" s="26">
        <v>42798</v>
      </c>
      <c r="R1200" s="23" t="s">
        <v>23</v>
      </c>
      <c r="S1200" s="23" t="s">
        <v>7914</v>
      </c>
      <c r="T1200" s="23" t="s">
        <v>41</v>
      </c>
      <c r="U1200" s="22">
        <v>45171</v>
      </c>
      <c r="V1200" s="22">
        <v>44075</v>
      </c>
      <c r="W1200" s="23">
        <v>3</v>
      </c>
      <c r="X1200" s="23" t="s">
        <v>7915</v>
      </c>
    </row>
    <row r="1201" spans="1:24" x14ac:dyDescent="0.25">
      <c r="A1201" s="36" t="str">
        <f t="shared" si="108"/>
        <v>1709</v>
      </c>
      <c r="B1201" s="36" t="str">
        <f t="shared" si="109"/>
        <v>北</v>
      </c>
      <c r="C1201" s="36" t="str">
        <f t="shared" si="110"/>
        <v>民營B</v>
      </c>
      <c r="D1201" s="37" t="str">
        <f t="shared" si="111"/>
        <v>1200</v>
      </c>
      <c r="E1201" s="25" t="str">
        <f t="shared" si="113"/>
        <v>1709-北-民營C-1200</v>
      </c>
      <c r="F1201" s="35" t="str">
        <f t="shared" si="112"/>
        <v>鄭O宗</v>
      </c>
      <c r="G1201" s="22">
        <v>42990</v>
      </c>
      <c r="H1201" s="23" t="s">
        <v>7916</v>
      </c>
      <c r="I1201" s="23" t="s">
        <v>28</v>
      </c>
      <c r="J1201" s="23" t="s">
        <v>18</v>
      </c>
      <c r="K1201" s="23" t="s">
        <v>7917</v>
      </c>
      <c r="L1201" s="23" t="s">
        <v>7918</v>
      </c>
      <c r="M1201" s="23" t="s">
        <v>972</v>
      </c>
      <c r="N1201" s="23" t="s">
        <v>7919</v>
      </c>
      <c r="O1201" s="22">
        <v>42498</v>
      </c>
      <c r="P1201" s="22">
        <v>42652</v>
      </c>
      <c r="Q1201" s="26">
        <v>42798</v>
      </c>
      <c r="R1201" s="23" t="s">
        <v>23</v>
      </c>
      <c r="S1201" s="23" t="s">
        <v>7920</v>
      </c>
      <c r="T1201" s="23" t="s">
        <v>49</v>
      </c>
      <c r="U1201" s="22">
        <v>42586</v>
      </c>
      <c r="V1201" s="22">
        <v>45141</v>
      </c>
      <c r="W1201" s="23">
        <v>3</v>
      </c>
      <c r="X1201" s="23" t="s">
        <v>5878</v>
      </c>
    </row>
    <row r="1202" spans="1:24" x14ac:dyDescent="0.25">
      <c r="A1202" s="36" t="str">
        <f t="shared" si="108"/>
        <v>1709</v>
      </c>
      <c r="B1202" s="36" t="str">
        <f t="shared" si="109"/>
        <v>北</v>
      </c>
      <c r="C1202" s="36" t="str">
        <f t="shared" si="110"/>
        <v>其他C</v>
      </c>
      <c r="D1202" s="37" t="str">
        <f t="shared" si="111"/>
        <v>1201</v>
      </c>
      <c r="E1202" s="25" t="str">
        <f t="shared" si="113"/>
        <v>1709-北-其他C-1201</v>
      </c>
      <c r="F1202" s="35" t="str">
        <f t="shared" si="112"/>
        <v>魏O源</v>
      </c>
      <c r="G1202" s="22">
        <v>42990</v>
      </c>
      <c r="H1202" s="23" t="s">
        <v>7921</v>
      </c>
      <c r="I1202" s="23" t="s">
        <v>124</v>
      </c>
      <c r="J1202" s="23" t="s">
        <v>18</v>
      </c>
      <c r="K1202" s="23" t="s">
        <v>7922</v>
      </c>
      <c r="L1202" s="23" t="s">
        <v>7923</v>
      </c>
      <c r="M1202" s="23" t="s">
        <v>995</v>
      </c>
      <c r="N1202" s="23" t="s">
        <v>7924</v>
      </c>
      <c r="O1202" s="22">
        <v>42498</v>
      </c>
      <c r="P1202" s="22">
        <v>42652</v>
      </c>
      <c r="Q1202" s="26">
        <v>42798</v>
      </c>
      <c r="R1202" s="23" t="s">
        <v>23</v>
      </c>
      <c r="S1202" s="23" t="s">
        <v>7925</v>
      </c>
      <c r="T1202" s="23" t="s">
        <v>49</v>
      </c>
      <c r="U1202" s="22">
        <v>45008</v>
      </c>
      <c r="V1202" s="22">
        <v>43912</v>
      </c>
      <c r="W1202" s="23">
        <v>3</v>
      </c>
      <c r="X1202" s="23" t="s">
        <v>7926</v>
      </c>
    </row>
    <row r="1203" spans="1:24" x14ac:dyDescent="0.25">
      <c r="A1203" s="36" t="str">
        <f t="shared" si="108"/>
        <v>1709</v>
      </c>
      <c r="B1203" s="36" t="str">
        <f t="shared" si="109"/>
        <v>北</v>
      </c>
      <c r="C1203" s="36" t="str">
        <f t="shared" si="110"/>
        <v>其他C</v>
      </c>
      <c r="D1203" s="37" t="str">
        <f t="shared" si="111"/>
        <v>1202</v>
      </c>
      <c r="E1203" s="25" t="str">
        <f t="shared" si="113"/>
        <v>1709-北-其他A-1202</v>
      </c>
      <c r="F1203" s="35" t="str">
        <f t="shared" si="112"/>
        <v>李O紅</v>
      </c>
      <c r="G1203" s="22">
        <v>42990</v>
      </c>
      <c r="H1203" s="23" t="s">
        <v>7927</v>
      </c>
      <c r="I1203" s="23" t="s">
        <v>44</v>
      </c>
      <c r="J1203" s="23" t="s">
        <v>18</v>
      </c>
      <c r="K1203" s="23" t="s">
        <v>7928</v>
      </c>
      <c r="L1203" s="23" t="s">
        <v>7929</v>
      </c>
      <c r="M1203" s="23" t="s">
        <v>31</v>
      </c>
      <c r="N1203" s="23" t="s">
        <v>222</v>
      </c>
      <c r="O1203" s="22">
        <v>42498</v>
      </c>
      <c r="P1203" s="22">
        <v>42652</v>
      </c>
      <c r="Q1203" s="22">
        <v>42798</v>
      </c>
      <c r="R1203" s="23" t="s">
        <v>23</v>
      </c>
      <c r="S1203" s="23" t="s">
        <v>7930</v>
      </c>
      <c r="T1203" s="23" t="s">
        <v>49</v>
      </c>
      <c r="U1203" s="22">
        <v>44806</v>
      </c>
      <c r="V1203" s="22">
        <v>44440</v>
      </c>
      <c r="W1203" s="23">
        <v>3</v>
      </c>
      <c r="X1203" s="23" t="s">
        <v>7931</v>
      </c>
    </row>
    <row r="1204" spans="1:24" x14ac:dyDescent="0.25">
      <c r="A1204" s="36" t="str">
        <f t="shared" si="108"/>
        <v>1709</v>
      </c>
      <c r="B1204" s="36" t="str">
        <f t="shared" si="109"/>
        <v>中</v>
      </c>
      <c r="C1204" s="36" t="str">
        <f t="shared" si="110"/>
        <v>公家A</v>
      </c>
      <c r="D1204" s="37" t="str">
        <f t="shared" si="111"/>
        <v>1203</v>
      </c>
      <c r="E1204" s="25" t="str">
        <f t="shared" si="113"/>
        <v>1709-中-公家B-1203</v>
      </c>
      <c r="F1204" s="35" t="str">
        <f t="shared" si="112"/>
        <v>楊O吉</v>
      </c>
      <c r="G1204" s="22">
        <v>42991</v>
      </c>
      <c r="H1204" s="23" t="s">
        <v>7932</v>
      </c>
      <c r="I1204" s="23" t="s">
        <v>137</v>
      </c>
      <c r="J1204" s="23" t="s">
        <v>2618</v>
      </c>
      <c r="K1204" s="23" t="s">
        <v>7933</v>
      </c>
      <c r="L1204" s="23" t="s">
        <v>7934</v>
      </c>
      <c r="M1204" s="23" t="s">
        <v>21</v>
      </c>
      <c r="N1204" s="23" t="s">
        <v>7935</v>
      </c>
      <c r="O1204" s="22">
        <v>42498</v>
      </c>
      <c r="P1204" s="22">
        <v>42652</v>
      </c>
      <c r="Q1204" s="26">
        <v>42798</v>
      </c>
      <c r="R1204" s="23" t="s">
        <v>23</v>
      </c>
      <c r="S1204" s="23" t="s">
        <v>7936</v>
      </c>
      <c r="T1204" s="23" t="s">
        <v>41</v>
      </c>
      <c r="U1204" s="22">
        <v>42801</v>
      </c>
      <c r="V1204" s="22">
        <v>44626</v>
      </c>
      <c r="W1204" s="23">
        <v>3</v>
      </c>
      <c r="X1204" s="23" t="s">
        <v>7937</v>
      </c>
    </row>
    <row r="1205" spans="1:24" x14ac:dyDescent="0.25">
      <c r="A1205" s="36" t="str">
        <f t="shared" si="108"/>
        <v>1709</v>
      </c>
      <c r="B1205" s="36" t="str">
        <f t="shared" si="109"/>
        <v>北</v>
      </c>
      <c r="C1205" s="36" t="str">
        <f t="shared" si="110"/>
        <v>公家B</v>
      </c>
      <c r="D1205" s="37" t="str">
        <f t="shared" si="111"/>
        <v>1204</v>
      </c>
      <c r="E1205" s="25" t="str">
        <f t="shared" si="113"/>
        <v>1709-北-公家B-1204</v>
      </c>
      <c r="F1205" s="35" t="str">
        <f t="shared" si="112"/>
        <v>張O純</v>
      </c>
      <c r="G1205" s="22">
        <v>42991</v>
      </c>
      <c r="H1205" s="23" t="s">
        <v>7938</v>
      </c>
      <c r="I1205" s="23" t="s">
        <v>137</v>
      </c>
      <c r="J1205" s="23" t="s">
        <v>18</v>
      </c>
      <c r="K1205" s="23" t="s">
        <v>7939</v>
      </c>
      <c r="L1205" s="23" t="s">
        <v>7940</v>
      </c>
      <c r="M1205" s="23" t="s">
        <v>21</v>
      </c>
      <c r="N1205" s="23" t="s">
        <v>1515</v>
      </c>
      <c r="O1205" s="22">
        <v>42498</v>
      </c>
      <c r="P1205" s="22">
        <v>42652</v>
      </c>
      <c r="Q1205" s="26">
        <v>42798</v>
      </c>
      <c r="R1205" s="23" t="s">
        <v>23</v>
      </c>
      <c r="S1205" s="23" t="s">
        <v>7941</v>
      </c>
      <c r="T1205" s="23" t="s">
        <v>25</v>
      </c>
      <c r="U1205" s="22">
        <v>45009</v>
      </c>
      <c r="V1205" s="22">
        <v>43913</v>
      </c>
      <c r="W1205" s="23">
        <v>3</v>
      </c>
      <c r="X1205" s="23" t="s">
        <v>7942</v>
      </c>
    </row>
    <row r="1206" spans="1:24" x14ac:dyDescent="0.25">
      <c r="A1206" s="36" t="str">
        <f t="shared" si="108"/>
        <v>1709</v>
      </c>
      <c r="B1206" s="36" t="str">
        <f t="shared" si="109"/>
        <v>北</v>
      </c>
      <c r="C1206" s="36" t="str">
        <f t="shared" si="110"/>
        <v>公家B</v>
      </c>
      <c r="D1206" s="37" t="str">
        <f t="shared" si="111"/>
        <v>1205</v>
      </c>
      <c r="E1206" s="25" t="str">
        <f t="shared" si="113"/>
        <v>1709-北-公家C-1205</v>
      </c>
      <c r="F1206" s="35" t="str">
        <f t="shared" si="112"/>
        <v>邱O杰</v>
      </c>
      <c r="G1206" s="22">
        <v>42991</v>
      </c>
      <c r="H1206" s="23" t="s">
        <v>7943</v>
      </c>
      <c r="I1206" s="23" t="s">
        <v>104</v>
      </c>
      <c r="J1206" s="23" t="s">
        <v>18</v>
      </c>
      <c r="K1206" s="23" t="s">
        <v>7944</v>
      </c>
      <c r="L1206" s="23" t="s">
        <v>7945</v>
      </c>
      <c r="M1206" s="23" t="s">
        <v>31</v>
      </c>
      <c r="N1206" s="23" t="s">
        <v>7946</v>
      </c>
      <c r="O1206" s="22">
        <v>42498</v>
      </c>
      <c r="P1206" s="22">
        <v>42652</v>
      </c>
      <c r="Q1206" s="26">
        <v>42798</v>
      </c>
      <c r="R1206" s="23" t="s">
        <v>23</v>
      </c>
      <c r="S1206" s="23" t="s">
        <v>7947</v>
      </c>
      <c r="T1206" s="23" t="s">
        <v>49</v>
      </c>
      <c r="U1206" s="22">
        <v>45172</v>
      </c>
      <c r="V1206" s="22">
        <v>44076</v>
      </c>
      <c r="W1206" s="23">
        <v>3</v>
      </c>
      <c r="X1206" s="23" t="s">
        <v>7948</v>
      </c>
    </row>
    <row r="1207" spans="1:24" x14ac:dyDescent="0.25">
      <c r="A1207" s="36" t="str">
        <f t="shared" si="108"/>
        <v>1709</v>
      </c>
      <c r="B1207" s="36" t="str">
        <f t="shared" si="109"/>
        <v>北</v>
      </c>
      <c r="C1207" s="36" t="str">
        <f t="shared" si="110"/>
        <v>私人C</v>
      </c>
      <c r="D1207" s="37" t="str">
        <f t="shared" si="111"/>
        <v>1206</v>
      </c>
      <c r="E1207" s="25" t="str">
        <f t="shared" si="113"/>
        <v>1709-北-私人A-1206</v>
      </c>
      <c r="F1207" s="35" t="str">
        <f t="shared" si="112"/>
        <v>梁O明</v>
      </c>
      <c r="G1207" s="22">
        <v>42991</v>
      </c>
      <c r="H1207" s="23" t="s">
        <v>7949</v>
      </c>
      <c r="I1207" s="23" t="s">
        <v>524</v>
      </c>
      <c r="J1207" s="23" t="s">
        <v>18</v>
      </c>
      <c r="K1207" s="23" t="s">
        <v>7950</v>
      </c>
      <c r="L1207" s="23" t="s">
        <v>7951</v>
      </c>
      <c r="M1207" s="23" t="s">
        <v>31</v>
      </c>
      <c r="N1207" s="23" t="s">
        <v>7094</v>
      </c>
      <c r="O1207" s="22">
        <v>42498</v>
      </c>
      <c r="P1207" s="22">
        <v>42652</v>
      </c>
      <c r="Q1207" s="26">
        <v>42798</v>
      </c>
      <c r="R1207" s="23" t="s">
        <v>23</v>
      </c>
      <c r="S1207" s="23" t="s">
        <v>7952</v>
      </c>
      <c r="T1207" s="23" t="s">
        <v>25</v>
      </c>
      <c r="U1207" s="22">
        <v>42587</v>
      </c>
      <c r="V1207" s="22">
        <v>45142</v>
      </c>
      <c r="W1207" s="23">
        <v>3</v>
      </c>
      <c r="X1207" s="23" t="s">
        <v>7096</v>
      </c>
    </row>
    <row r="1208" spans="1:24" x14ac:dyDescent="0.25">
      <c r="A1208" s="36" t="str">
        <f t="shared" si="108"/>
        <v>1709</v>
      </c>
      <c r="B1208" s="36" t="str">
        <f t="shared" si="109"/>
        <v>北</v>
      </c>
      <c r="C1208" s="36" t="str">
        <f t="shared" si="110"/>
        <v>金融A</v>
      </c>
      <c r="D1208" s="37" t="str">
        <f t="shared" si="111"/>
        <v>1207</v>
      </c>
      <c r="E1208" s="25" t="str">
        <f t="shared" si="113"/>
        <v>1709-北-金融A-1207</v>
      </c>
      <c r="F1208" s="35" t="str">
        <f t="shared" si="112"/>
        <v>秦O子</v>
      </c>
      <c r="G1208" s="22">
        <v>42991</v>
      </c>
      <c r="H1208" s="23" t="s">
        <v>7953</v>
      </c>
      <c r="I1208" s="23" t="s">
        <v>52</v>
      </c>
      <c r="J1208" s="23" t="s">
        <v>18</v>
      </c>
      <c r="K1208" s="23" t="s">
        <v>7954</v>
      </c>
      <c r="L1208" s="23" t="s">
        <v>7955</v>
      </c>
      <c r="M1208" s="23" t="s">
        <v>21</v>
      </c>
      <c r="N1208" s="23" t="s">
        <v>7956</v>
      </c>
      <c r="O1208" s="22">
        <v>42498</v>
      </c>
      <c r="P1208" s="22">
        <v>42652</v>
      </c>
      <c r="Q1208" s="22">
        <v>42798</v>
      </c>
      <c r="R1208" s="23" t="s">
        <v>23</v>
      </c>
      <c r="S1208" s="23" t="s">
        <v>7957</v>
      </c>
      <c r="T1208" s="23" t="s">
        <v>25</v>
      </c>
      <c r="U1208" s="22">
        <v>44807</v>
      </c>
      <c r="V1208" s="22">
        <v>44441</v>
      </c>
      <c r="W1208" s="23">
        <v>3</v>
      </c>
      <c r="X1208" s="23" t="s">
        <v>7958</v>
      </c>
    </row>
    <row r="1209" spans="1:24" x14ac:dyDescent="0.25">
      <c r="A1209" s="36" t="str">
        <f t="shared" si="108"/>
        <v>1709</v>
      </c>
      <c r="B1209" s="36" t="str">
        <f t="shared" si="109"/>
        <v>中</v>
      </c>
      <c r="C1209" s="36" t="str">
        <f t="shared" si="110"/>
        <v>民營A</v>
      </c>
      <c r="D1209" s="37" t="str">
        <f t="shared" si="111"/>
        <v>1208</v>
      </c>
      <c r="E1209" s="25" t="str">
        <f t="shared" si="113"/>
        <v>1709-中-民營B-1208</v>
      </c>
      <c r="F1209" s="35" t="str">
        <f t="shared" si="112"/>
        <v>林O丁</v>
      </c>
      <c r="G1209" s="22">
        <v>42992</v>
      </c>
      <c r="H1209" s="23" t="s">
        <v>7959</v>
      </c>
      <c r="I1209" s="23" t="s">
        <v>111</v>
      </c>
      <c r="J1209" s="23" t="s">
        <v>2618</v>
      </c>
      <c r="K1209" s="23" t="s">
        <v>7960</v>
      </c>
      <c r="L1209" s="23" t="s">
        <v>7961</v>
      </c>
      <c r="M1209" s="23" t="s">
        <v>21</v>
      </c>
      <c r="N1209" s="23" t="s">
        <v>7962</v>
      </c>
      <c r="O1209" s="22">
        <v>42498</v>
      </c>
      <c r="P1209" s="22">
        <v>42652</v>
      </c>
      <c r="Q1209" s="26">
        <v>42798</v>
      </c>
      <c r="R1209" s="23" t="s">
        <v>23</v>
      </c>
      <c r="S1209" s="23" t="s">
        <v>7963</v>
      </c>
      <c r="T1209" s="23" t="s">
        <v>49</v>
      </c>
      <c r="U1209" s="22">
        <v>42802</v>
      </c>
      <c r="V1209" s="22">
        <v>44627</v>
      </c>
      <c r="W1209" s="23">
        <v>3</v>
      </c>
      <c r="X1209" s="23" t="s">
        <v>7964</v>
      </c>
    </row>
    <row r="1210" spans="1:24" x14ac:dyDescent="0.25">
      <c r="A1210" s="36" t="str">
        <f t="shared" si="108"/>
        <v>1709</v>
      </c>
      <c r="B1210" s="36" t="str">
        <f t="shared" si="109"/>
        <v>北</v>
      </c>
      <c r="C1210" s="36" t="str">
        <f t="shared" si="110"/>
        <v>公家B</v>
      </c>
      <c r="D1210" s="37" t="str">
        <f t="shared" si="111"/>
        <v>1209</v>
      </c>
      <c r="E1210" s="25" t="str">
        <f t="shared" si="113"/>
        <v>1709-北-公家C-1209</v>
      </c>
      <c r="F1210" s="35" t="str">
        <f t="shared" si="112"/>
        <v>陳O勝</v>
      </c>
      <c r="G1210" s="22">
        <v>42992</v>
      </c>
      <c r="H1210" s="23" t="s">
        <v>7965</v>
      </c>
      <c r="I1210" s="23" t="s">
        <v>104</v>
      </c>
      <c r="J1210" s="23" t="s">
        <v>18</v>
      </c>
      <c r="K1210" s="23" t="s">
        <v>7966</v>
      </c>
      <c r="L1210" s="23" t="s">
        <v>7967</v>
      </c>
      <c r="M1210" s="23" t="s">
        <v>31</v>
      </c>
      <c r="N1210" s="23" t="s">
        <v>7968</v>
      </c>
      <c r="O1210" s="22">
        <v>42498</v>
      </c>
      <c r="P1210" s="22">
        <v>42652</v>
      </c>
      <c r="Q1210" s="26">
        <v>42798</v>
      </c>
      <c r="R1210" s="23" t="s">
        <v>23</v>
      </c>
      <c r="S1210" s="23" t="s">
        <v>7969</v>
      </c>
      <c r="T1210" s="23" t="s">
        <v>34</v>
      </c>
      <c r="U1210" s="22">
        <v>45010</v>
      </c>
      <c r="V1210" s="22">
        <v>43914</v>
      </c>
      <c r="W1210" s="23">
        <v>3</v>
      </c>
      <c r="X1210" s="23" t="s">
        <v>7970</v>
      </c>
    </row>
    <row r="1211" spans="1:24" x14ac:dyDescent="0.25">
      <c r="A1211" s="36" t="str">
        <f t="shared" si="108"/>
        <v>1709</v>
      </c>
      <c r="B1211" s="36" t="str">
        <f t="shared" si="109"/>
        <v>北</v>
      </c>
      <c r="C1211" s="36" t="str">
        <f t="shared" si="110"/>
        <v>民營C</v>
      </c>
      <c r="D1211" s="37" t="str">
        <f t="shared" si="111"/>
        <v>1210</v>
      </c>
      <c r="E1211" s="25" t="str">
        <f t="shared" si="113"/>
        <v>1709-北-民營B-1210</v>
      </c>
      <c r="F1211" s="35" t="str">
        <f t="shared" si="112"/>
        <v>唐O虎</v>
      </c>
      <c r="G1211" s="22">
        <v>42992</v>
      </c>
      <c r="H1211" s="23" t="s">
        <v>7971</v>
      </c>
      <c r="I1211" s="23" t="s">
        <v>111</v>
      </c>
      <c r="J1211" s="23" t="s">
        <v>18</v>
      </c>
      <c r="K1211" s="23" t="s">
        <v>7972</v>
      </c>
      <c r="L1211" s="23" t="s">
        <v>7973</v>
      </c>
      <c r="M1211" s="23" t="s">
        <v>995</v>
      </c>
      <c r="N1211" s="23" t="s">
        <v>1263</v>
      </c>
      <c r="O1211" s="22">
        <v>42498</v>
      </c>
      <c r="P1211" s="22">
        <v>42652</v>
      </c>
      <c r="Q1211" s="26">
        <v>42798</v>
      </c>
      <c r="R1211" s="23" t="s">
        <v>23</v>
      </c>
      <c r="S1211" s="23" t="s">
        <v>7974</v>
      </c>
      <c r="T1211" s="23" t="s">
        <v>25</v>
      </c>
      <c r="U1211" s="22">
        <v>45173</v>
      </c>
      <c r="V1211" s="22">
        <v>44077</v>
      </c>
      <c r="W1211" s="23">
        <v>3</v>
      </c>
      <c r="X1211" s="23" t="s">
        <v>7975</v>
      </c>
    </row>
    <row r="1212" spans="1:24" x14ac:dyDescent="0.25">
      <c r="A1212" s="36" t="str">
        <f t="shared" si="108"/>
        <v>1709</v>
      </c>
      <c r="B1212" s="36" t="str">
        <f t="shared" si="109"/>
        <v>北</v>
      </c>
      <c r="C1212" s="36" t="str">
        <f t="shared" si="110"/>
        <v>其他B</v>
      </c>
      <c r="D1212" s="37" t="str">
        <f t="shared" si="111"/>
        <v>1211</v>
      </c>
      <c r="E1212" s="25" t="str">
        <f t="shared" si="113"/>
        <v>1709-北-其他C-1211</v>
      </c>
      <c r="F1212" s="35" t="str">
        <f t="shared" si="112"/>
        <v>張O峰</v>
      </c>
      <c r="G1212" s="22">
        <v>42992</v>
      </c>
      <c r="H1212" s="23" t="s">
        <v>7976</v>
      </c>
      <c r="I1212" s="23" t="s">
        <v>124</v>
      </c>
      <c r="J1212" s="23" t="s">
        <v>18</v>
      </c>
      <c r="K1212" s="23" t="s">
        <v>7977</v>
      </c>
      <c r="L1212" s="23" t="s">
        <v>7978</v>
      </c>
      <c r="M1212" s="23" t="s">
        <v>21</v>
      </c>
      <c r="N1212" s="23" t="s">
        <v>311</v>
      </c>
      <c r="O1212" s="22">
        <v>42498</v>
      </c>
      <c r="P1212" s="22">
        <v>42652</v>
      </c>
      <c r="Q1212" s="26">
        <v>42798</v>
      </c>
      <c r="R1212" s="23" t="s">
        <v>23</v>
      </c>
      <c r="S1212" s="23" t="s">
        <v>7979</v>
      </c>
      <c r="T1212" s="23" t="s">
        <v>34</v>
      </c>
      <c r="U1212" s="22">
        <v>42588</v>
      </c>
      <c r="V1212" s="22">
        <v>45143</v>
      </c>
      <c r="W1212" s="23">
        <v>3</v>
      </c>
      <c r="X1212" s="23" t="s">
        <v>7980</v>
      </c>
    </row>
    <row r="1213" spans="1:24" x14ac:dyDescent="0.25">
      <c r="A1213" s="36" t="str">
        <f t="shared" si="108"/>
        <v>1709</v>
      </c>
      <c r="B1213" s="36" t="str">
        <f t="shared" si="109"/>
        <v>北</v>
      </c>
      <c r="C1213" s="36" t="str">
        <f t="shared" si="110"/>
        <v>其他C</v>
      </c>
      <c r="D1213" s="37" t="str">
        <f t="shared" si="111"/>
        <v>1212</v>
      </c>
      <c r="E1213" s="25" t="str">
        <f t="shared" si="113"/>
        <v>1709-北-其他B-1212</v>
      </c>
      <c r="F1213" s="35" t="str">
        <f t="shared" si="112"/>
        <v>黃O豐</v>
      </c>
      <c r="G1213" s="22">
        <v>42992</v>
      </c>
      <c r="H1213" s="23" t="s">
        <v>7981</v>
      </c>
      <c r="I1213" s="23" t="s">
        <v>71</v>
      </c>
      <c r="J1213" s="23" t="s">
        <v>18</v>
      </c>
      <c r="K1213" s="23" t="s">
        <v>7982</v>
      </c>
      <c r="L1213" s="23" t="s">
        <v>7983</v>
      </c>
      <c r="M1213" s="23" t="s">
        <v>31</v>
      </c>
      <c r="N1213" s="23" t="s">
        <v>5496</v>
      </c>
      <c r="O1213" s="22">
        <v>42951</v>
      </c>
      <c r="P1213" s="22" t="s">
        <v>5400</v>
      </c>
      <c r="Q1213" s="22" t="s">
        <v>5400</v>
      </c>
      <c r="R1213" s="23" t="s">
        <v>5452</v>
      </c>
      <c r="S1213" s="23" t="s">
        <v>5401</v>
      </c>
      <c r="T1213" s="23" t="s">
        <v>5401</v>
      </c>
      <c r="U1213" s="22" t="s">
        <v>5400</v>
      </c>
      <c r="V1213" s="22" t="s">
        <v>5400</v>
      </c>
      <c r="W1213" s="23" t="s">
        <v>5400</v>
      </c>
      <c r="X1213" s="23" t="s">
        <v>5498</v>
      </c>
    </row>
    <row r="1214" spans="1:24" x14ac:dyDescent="0.25">
      <c r="A1214" s="36" t="str">
        <f t="shared" si="108"/>
        <v>1709</v>
      </c>
      <c r="B1214" s="36" t="str">
        <f t="shared" si="109"/>
        <v>北</v>
      </c>
      <c r="C1214" s="36" t="str">
        <f t="shared" si="110"/>
        <v>金融B</v>
      </c>
      <c r="D1214" s="37" t="str">
        <f t="shared" si="111"/>
        <v>1213</v>
      </c>
      <c r="E1214" s="25" t="str">
        <f t="shared" si="113"/>
        <v>1709-北-金融B-1213</v>
      </c>
      <c r="F1214" s="35" t="str">
        <f t="shared" si="112"/>
        <v>陳O惠</v>
      </c>
      <c r="G1214" s="22">
        <v>42992</v>
      </c>
      <c r="H1214" s="23" t="s">
        <v>7984</v>
      </c>
      <c r="I1214" s="23" t="s">
        <v>97</v>
      </c>
      <c r="J1214" s="23" t="s">
        <v>18</v>
      </c>
      <c r="K1214" s="23" t="s">
        <v>7985</v>
      </c>
      <c r="L1214" s="23" t="s">
        <v>7986</v>
      </c>
      <c r="M1214" s="23" t="s">
        <v>31</v>
      </c>
      <c r="N1214" s="23" t="s">
        <v>7987</v>
      </c>
      <c r="O1214" s="22">
        <v>42498</v>
      </c>
      <c r="P1214" s="22">
        <v>42652</v>
      </c>
      <c r="Q1214" s="22">
        <v>42798</v>
      </c>
      <c r="R1214" s="23" t="s">
        <v>23</v>
      </c>
      <c r="S1214" s="23" t="s">
        <v>7988</v>
      </c>
      <c r="T1214" s="23" t="s">
        <v>34</v>
      </c>
      <c r="U1214" s="22">
        <v>44808</v>
      </c>
      <c r="V1214" s="22">
        <v>44442</v>
      </c>
      <c r="W1214" s="23">
        <v>3</v>
      </c>
      <c r="X1214" s="23" t="s">
        <v>7989</v>
      </c>
    </row>
    <row r="1215" spans="1:24" x14ac:dyDescent="0.25">
      <c r="A1215" s="36" t="str">
        <f t="shared" si="108"/>
        <v>1709</v>
      </c>
      <c r="B1215" s="36" t="str">
        <f t="shared" si="109"/>
        <v>中</v>
      </c>
      <c r="C1215" s="36" t="str">
        <f t="shared" si="110"/>
        <v>私人B</v>
      </c>
      <c r="D1215" s="37" t="str">
        <f t="shared" si="111"/>
        <v>1214</v>
      </c>
      <c r="E1215" s="25" t="str">
        <f t="shared" si="113"/>
        <v>1709-中-私人A-1214</v>
      </c>
      <c r="F1215" s="35" t="str">
        <f t="shared" si="112"/>
        <v>邱O麗</v>
      </c>
      <c r="G1215" s="22">
        <v>42993</v>
      </c>
      <c r="H1215" s="23" t="s">
        <v>7990</v>
      </c>
      <c r="I1215" s="23" t="s">
        <v>524</v>
      </c>
      <c r="J1215" s="23" t="s">
        <v>2618</v>
      </c>
      <c r="K1215" s="23" t="s">
        <v>7991</v>
      </c>
      <c r="L1215" s="23" t="s">
        <v>7992</v>
      </c>
      <c r="M1215" s="23" t="s">
        <v>21</v>
      </c>
      <c r="N1215" s="23" t="s">
        <v>7993</v>
      </c>
      <c r="O1215" s="22">
        <v>42498</v>
      </c>
      <c r="P1215" s="22">
        <v>42652</v>
      </c>
      <c r="Q1215" s="26">
        <v>42798</v>
      </c>
      <c r="R1215" s="23" t="s">
        <v>23</v>
      </c>
      <c r="S1215" s="23" t="s">
        <v>7994</v>
      </c>
      <c r="T1215" s="23" t="s">
        <v>25</v>
      </c>
      <c r="U1215" s="22">
        <v>42803</v>
      </c>
      <c r="V1215" s="22">
        <v>44628</v>
      </c>
      <c r="W1215" s="23">
        <v>3</v>
      </c>
      <c r="X1215" s="23" t="s">
        <v>7995</v>
      </c>
    </row>
    <row r="1216" spans="1:24" x14ac:dyDescent="0.25">
      <c r="A1216" s="36" t="str">
        <f t="shared" si="108"/>
        <v>1709</v>
      </c>
      <c r="B1216" s="36" t="str">
        <f t="shared" si="109"/>
        <v>北</v>
      </c>
      <c r="C1216" s="36" t="str">
        <f t="shared" si="110"/>
        <v>公家A</v>
      </c>
      <c r="D1216" s="37" t="str">
        <f t="shared" si="111"/>
        <v>1215</v>
      </c>
      <c r="E1216" s="25" t="str">
        <f t="shared" si="113"/>
        <v>1709-北-公家A-1215</v>
      </c>
      <c r="F1216" s="35" t="str">
        <f t="shared" si="112"/>
        <v>黃O芬</v>
      </c>
      <c r="G1216" s="22">
        <v>42993</v>
      </c>
      <c r="H1216" s="23" t="s">
        <v>7996</v>
      </c>
      <c r="I1216" s="23" t="s">
        <v>213</v>
      </c>
      <c r="J1216" s="23" t="s">
        <v>18</v>
      </c>
      <c r="K1216" s="23" t="s">
        <v>7997</v>
      </c>
      <c r="L1216" s="23" t="s">
        <v>7998</v>
      </c>
      <c r="M1216" s="23" t="s">
        <v>972</v>
      </c>
      <c r="N1216" s="23" t="s">
        <v>7999</v>
      </c>
      <c r="O1216" s="22">
        <v>42498</v>
      </c>
      <c r="P1216" s="22">
        <v>42652</v>
      </c>
      <c r="Q1216" s="26">
        <v>42798</v>
      </c>
      <c r="R1216" s="23" t="s">
        <v>23</v>
      </c>
      <c r="S1216" s="23" t="s">
        <v>8000</v>
      </c>
      <c r="T1216" s="23" t="s">
        <v>41</v>
      </c>
      <c r="U1216" s="22">
        <v>42589</v>
      </c>
      <c r="V1216" s="22">
        <v>45144</v>
      </c>
      <c r="W1216" s="23">
        <v>3</v>
      </c>
      <c r="X1216" s="23" t="s">
        <v>8001</v>
      </c>
    </row>
    <row r="1217" spans="1:24" x14ac:dyDescent="0.25">
      <c r="A1217" s="36" t="str">
        <f t="shared" si="108"/>
        <v>1709</v>
      </c>
      <c r="B1217" s="36" t="str">
        <f t="shared" si="109"/>
        <v>北</v>
      </c>
      <c r="C1217" s="36" t="str">
        <f t="shared" si="110"/>
        <v>民營A</v>
      </c>
      <c r="D1217" s="37" t="str">
        <f t="shared" si="111"/>
        <v>1216</v>
      </c>
      <c r="E1217" s="25" t="str">
        <f t="shared" si="113"/>
        <v>1709-北-民營B-1216</v>
      </c>
      <c r="F1217" s="35" t="str">
        <f t="shared" si="112"/>
        <v>洪O富</v>
      </c>
      <c r="G1217" s="22">
        <v>42993</v>
      </c>
      <c r="H1217" s="23" t="s">
        <v>8002</v>
      </c>
      <c r="I1217" s="23" t="s">
        <v>111</v>
      </c>
      <c r="J1217" s="23" t="s">
        <v>18</v>
      </c>
      <c r="K1217" s="23" t="s">
        <v>8003</v>
      </c>
      <c r="L1217" s="23" t="s">
        <v>8004</v>
      </c>
      <c r="M1217" s="23" t="s">
        <v>995</v>
      </c>
      <c r="N1217" s="23" t="s">
        <v>4291</v>
      </c>
      <c r="O1217" s="22">
        <v>42498</v>
      </c>
      <c r="P1217" s="22">
        <v>42652</v>
      </c>
      <c r="Q1217" s="26">
        <v>42798</v>
      </c>
      <c r="R1217" s="23" t="s">
        <v>23</v>
      </c>
      <c r="S1217" s="23" t="s">
        <v>8005</v>
      </c>
      <c r="T1217" s="23" t="s">
        <v>41</v>
      </c>
      <c r="U1217" s="22">
        <v>45011</v>
      </c>
      <c r="V1217" s="22">
        <v>43915</v>
      </c>
      <c r="W1217" s="23">
        <v>3</v>
      </c>
      <c r="X1217" s="23" t="s">
        <v>8006</v>
      </c>
    </row>
    <row r="1218" spans="1:24" x14ac:dyDescent="0.25">
      <c r="A1218" s="36" t="str">
        <f t="shared" si="108"/>
        <v>1709</v>
      </c>
      <c r="B1218" s="36" t="str">
        <f t="shared" si="109"/>
        <v>北</v>
      </c>
      <c r="C1218" s="36" t="str">
        <f t="shared" si="110"/>
        <v>民營B</v>
      </c>
      <c r="D1218" s="37" t="str">
        <f t="shared" si="111"/>
        <v>1217</v>
      </c>
      <c r="E1218" s="25" t="str">
        <f t="shared" si="113"/>
        <v>1709-北-民營C-1217</v>
      </c>
      <c r="F1218" s="35" t="str">
        <f t="shared" si="112"/>
        <v>李O文</v>
      </c>
      <c r="G1218" s="22">
        <v>42993</v>
      </c>
      <c r="H1218" s="23" t="s">
        <v>8007</v>
      </c>
      <c r="I1218" s="23" t="s">
        <v>28</v>
      </c>
      <c r="J1218" s="23" t="s">
        <v>18</v>
      </c>
      <c r="K1218" s="23" t="s">
        <v>8008</v>
      </c>
      <c r="L1218" s="23" t="s">
        <v>8009</v>
      </c>
      <c r="M1218" s="23" t="s">
        <v>21</v>
      </c>
      <c r="N1218" s="23" t="s">
        <v>8010</v>
      </c>
      <c r="O1218" s="22">
        <v>42498</v>
      </c>
      <c r="P1218" s="22">
        <v>42652</v>
      </c>
      <c r="Q1218" s="26">
        <v>42798</v>
      </c>
      <c r="R1218" s="23" t="s">
        <v>23</v>
      </c>
      <c r="S1218" s="23" t="s">
        <v>8011</v>
      </c>
      <c r="T1218" s="23" t="s">
        <v>34</v>
      </c>
      <c r="U1218" s="22">
        <v>45174</v>
      </c>
      <c r="V1218" s="22">
        <v>44078</v>
      </c>
      <c r="W1218" s="23">
        <v>3</v>
      </c>
      <c r="X1218" s="23" t="s">
        <v>8012</v>
      </c>
    </row>
    <row r="1219" spans="1:24" x14ac:dyDescent="0.25">
      <c r="A1219" s="36" t="str">
        <f t="shared" si="108"/>
        <v>1709</v>
      </c>
      <c r="B1219" s="36" t="str">
        <f t="shared" si="109"/>
        <v>北</v>
      </c>
      <c r="C1219" s="36" t="str">
        <f t="shared" si="110"/>
        <v>金融C</v>
      </c>
      <c r="D1219" s="37" t="str">
        <f t="shared" si="111"/>
        <v>1218</v>
      </c>
      <c r="E1219" s="25" t="str">
        <f t="shared" si="113"/>
        <v>1709-北-金融C-1218</v>
      </c>
      <c r="F1219" s="35" t="str">
        <f t="shared" si="112"/>
        <v>蔡O芳</v>
      </c>
      <c r="G1219" s="22">
        <v>42993</v>
      </c>
      <c r="H1219" s="23" t="s">
        <v>8013</v>
      </c>
      <c r="I1219" s="23" t="s">
        <v>154</v>
      </c>
      <c r="J1219" s="23" t="s">
        <v>18</v>
      </c>
      <c r="K1219" s="23" t="s">
        <v>8014</v>
      </c>
      <c r="L1219" s="23" t="s">
        <v>8015</v>
      </c>
      <c r="M1219" s="23" t="s">
        <v>21</v>
      </c>
      <c r="N1219" s="23" t="s">
        <v>22</v>
      </c>
      <c r="O1219" s="22">
        <v>42498</v>
      </c>
      <c r="P1219" s="22">
        <v>42652</v>
      </c>
      <c r="Q1219" s="22">
        <v>42798</v>
      </c>
      <c r="R1219" s="23" t="s">
        <v>23</v>
      </c>
      <c r="S1219" s="23" t="s">
        <v>8016</v>
      </c>
      <c r="T1219" s="23" t="s">
        <v>41</v>
      </c>
      <c r="U1219" s="22">
        <v>44809</v>
      </c>
      <c r="V1219" s="22">
        <v>44443</v>
      </c>
      <c r="W1219" s="23">
        <v>3</v>
      </c>
      <c r="X1219" s="23" t="s">
        <v>8017</v>
      </c>
    </row>
    <row r="1220" spans="1:24" x14ac:dyDescent="0.25">
      <c r="A1220" s="36" t="str">
        <f t="shared" ref="A1220:A1283" si="114">TEXT($G1220,"YYMM")</f>
        <v>1709</v>
      </c>
      <c r="B1220" s="36" t="str">
        <f t="shared" ref="B1220:B1283" si="115">LEFT($J1220,1)</f>
        <v>中</v>
      </c>
      <c r="C1220" s="36" t="str">
        <f t="shared" ref="C1220:C1283" si="116">LEFT($I1220,2)&amp;RIGHT($I1219,1)</f>
        <v>其他C</v>
      </c>
      <c r="D1220" s="37" t="str">
        <f t="shared" ref="D1220:D1283" si="117">TEXT($D1219+1, "0000")</f>
        <v>1219</v>
      </c>
      <c r="E1220" s="25" t="str">
        <f t="shared" si="113"/>
        <v>1709-中-其他B-1219</v>
      </c>
      <c r="F1220" s="35" t="str">
        <f t="shared" ref="F1220:F1283" si="118">REPLACE($X1220,2,1,"O")</f>
        <v>張O義</v>
      </c>
      <c r="G1220" s="22">
        <v>42994</v>
      </c>
      <c r="H1220" s="23" t="s">
        <v>8018</v>
      </c>
      <c r="I1220" s="23" t="s">
        <v>71</v>
      </c>
      <c r="J1220" s="23" t="s">
        <v>2618</v>
      </c>
      <c r="K1220" s="23" t="s">
        <v>8019</v>
      </c>
      <c r="L1220" s="23" t="s">
        <v>8020</v>
      </c>
      <c r="M1220" s="23" t="s">
        <v>21</v>
      </c>
      <c r="N1220" s="23" t="s">
        <v>8021</v>
      </c>
      <c r="O1220" s="22">
        <v>42498</v>
      </c>
      <c r="P1220" s="22">
        <v>42652</v>
      </c>
      <c r="Q1220" s="26">
        <v>42798</v>
      </c>
      <c r="R1220" s="23" t="s">
        <v>23</v>
      </c>
      <c r="S1220" s="23" t="s">
        <v>8022</v>
      </c>
      <c r="T1220" s="23" t="s">
        <v>34</v>
      </c>
      <c r="U1220" s="22">
        <v>42804</v>
      </c>
      <c r="V1220" s="22">
        <v>44629</v>
      </c>
      <c r="W1220" s="23">
        <v>3</v>
      </c>
      <c r="X1220" s="23" t="s">
        <v>8023</v>
      </c>
    </row>
    <row r="1221" spans="1:24" x14ac:dyDescent="0.25">
      <c r="A1221" s="36" t="str">
        <f t="shared" si="114"/>
        <v>1709</v>
      </c>
      <c r="B1221" s="36" t="str">
        <f t="shared" si="115"/>
        <v>北</v>
      </c>
      <c r="C1221" s="36" t="str">
        <f t="shared" si="116"/>
        <v>公家B</v>
      </c>
      <c r="D1221" s="37" t="str">
        <f t="shared" si="117"/>
        <v>1220</v>
      </c>
      <c r="E1221" s="25" t="str">
        <f t="shared" ref="E1221:E1284" si="119">TEXT($G1221,"YYMM")&amp;"-"&amp;LEFT($J1221,1)&amp;"-"&amp;LEFT($I1221,2)&amp;RIGHT($I1221,1)&amp;"-"&amp;$D1221</f>
        <v>1709-北-公家B-1220</v>
      </c>
      <c r="F1221" s="35" t="str">
        <f t="shared" si="118"/>
        <v>婁O劍</v>
      </c>
      <c r="G1221" s="22">
        <v>42994</v>
      </c>
      <c r="H1221" s="23" t="s">
        <v>8024</v>
      </c>
      <c r="I1221" s="23" t="s">
        <v>137</v>
      </c>
      <c r="J1221" s="23" t="s">
        <v>18</v>
      </c>
      <c r="K1221" s="23" t="s">
        <v>8025</v>
      </c>
      <c r="L1221" s="23" t="s">
        <v>8026</v>
      </c>
      <c r="M1221" s="23" t="s">
        <v>31</v>
      </c>
      <c r="N1221" s="23" t="s">
        <v>8027</v>
      </c>
      <c r="O1221" s="22">
        <v>42498</v>
      </c>
      <c r="P1221" s="22">
        <v>42652</v>
      </c>
      <c r="Q1221" s="26">
        <v>42798</v>
      </c>
      <c r="R1221" s="23" t="s">
        <v>23</v>
      </c>
      <c r="S1221" s="23" t="s">
        <v>8028</v>
      </c>
      <c r="T1221" s="23" t="s">
        <v>49</v>
      </c>
      <c r="U1221" s="22">
        <v>42590</v>
      </c>
      <c r="V1221" s="22">
        <v>45145</v>
      </c>
      <c r="W1221" s="23">
        <v>3</v>
      </c>
      <c r="X1221" s="23" t="s">
        <v>8029</v>
      </c>
    </row>
    <row r="1222" spans="1:24" x14ac:dyDescent="0.25">
      <c r="A1222" s="36" t="str">
        <f t="shared" si="114"/>
        <v>1709</v>
      </c>
      <c r="B1222" s="36" t="str">
        <f t="shared" si="115"/>
        <v>北</v>
      </c>
      <c r="C1222" s="36" t="str">
        <f t="shared" si="116"/>
        <v>民營B</v>
      </c>
      <c r="D1222" s="37" t="str">
        <f t="shared" si="117"/>
        <v>1221</v>
      </c>
      <c r="E1222" s="25" t="str">
        <f t="shared" si="119"/>
        <v>1709-北-民營C-1221</v>
      </c>
      <c r="F1222" s="35" t="str">
        <f t="shared" si="118"/>
        <v>黃O貴</v>
      </c>
      <c r="G1222" s="22">
        <v>42994</v>
      </c>
      <c r="H1222" s="23" t="s">
        <v>8030</v>
      </c>
      <c r="I1222" s="23" t="s">
        <v>28</v>
      </c>
      <c r="J1222" s="23" t="s">
        <v>18</v>
      </c>
      <c r="K1222" s="23" t="s">
        <v>8031</v>
      </c>
      <c r="L1222" s="23" t="s">
        <v>8032</v>
      </c>
      <c r="M1222" s="23" t="s">
        <v>21</v>
      </c>
      <c r="N1222" s="23" t="s">
        <v>67</v>
      </c>
      <c r="O1222" s="22">
        <v>42498</v>
      </c>
      <c r="P1222" s="22">
        <v>42652</v>
      </c>
      <c r="Q1222" s="26">
        <v>42798</v>
      </c>
      <c r="R1222" s="23" t="s">
        <v>23</v>
      </c>
      <c r="S1222" s="23" t="s">
        <v>8033</v>
      </c>
      <c r="T1222" s="23" t="s">
        <v>49</v>
      </c>
      <c r="U1222" s="22">
        <v>45012</v>
      </c>
      <c r="V1222" s="22">
        <v>43916</v>
      </c>
      <c r="W1222" s="23">
        <v>3</v>
      </c>
      <c r="X1222" s="23" t="s">
        <v>8034</v>
      </c>
    </row>
    <row r="1223" spans="1:24" x14ac:dyDescent="0.25">
      <c r="A1223" s="36" t="str">
        <f t="shared" si="114"/>
        <v>1709</v>
      </c>
      <c r="B1223" s="36" t="str">
        <f t="shared" si="115"/>
        <v>北</v>
      </c>
      <c r="C1223" s="36" t="str">
        <f t="shared" si="116"/>
        <v>其他C</v>
      </c>
      <c r="D1223" s="37" t="str">
        <f t="shared" si="117"/>
        <v>1222</v>
      </c>
      <c r="E1223" s="25" t="str">
        <f t="shared" si="119"/>
        <v>1709-北-其他B-1222</v>
      </c>
      <c r="F1223" s="35" t="str">
        <f t="shared" si="118"/>
        <v>高O敏</v>
      </c>
      <c r="G1223" s="22">
        <v>42994</v>
      </c>
      <c r="H1223" s="23" t="s">
        <v>8035</v>
      </c>
      <c r="I1223" s="23" t="s">
        <v>71</v>
      </c>
      <c r="J1223" s="23" t="s">
        <v>18</v>
      </c>
      <c r="K1223" s="23" t="s">
        <v>8036</v>
      </c>
      <c r="L1223" s="23" t="s">
        <v>8037</v>
      </c>
      <c r="M1223" s="23" t="s">
        <v>31</v>
      </c>
      <c r="N1223" s="23" t="s">
        <v>192</v>
      </c>
      <c r="O1223" s="22">
        <v>42498</v>
      </c>
      <c r="P1223" s="22">
        <v>42652</v>
      </c>
      <c r="Q1223" s="22">
        <v>42798</v>
      </c>
      <c r="R1223" s="23" t="s">
        <v>23</v>
      </c>
      <c r="S1223" s="23" t="s">
        <v>8038</v>
      </c>
      <c r="T1223" s="23" t="s">
        <v>49</v>
      </c>
      <c r="U1223" s="22">
        <v>44810</v>
      </c>
      <c r="V1223" s="22">
        <v>44444</v>
      </c>
      <c r="W1223" s="23">
        <v>3</v>
      </c>
      <c r="X1223" s="23" t="s">
        <v>8039</v>
      </c>
    </row>
    <row r="1224" spans="1:24" x14ac:dyDescent="0.25">
      <c r="A1224" s="36" t="str">
        <f t="shared" si="114"/>
        <v>1709</v>
      </c>
      <c r="B1224" s="36" t="str">
        <f t="shared" si="115"/>
        <v>北</v>
      </c>
      <c r="C1224" s="36" t="str">
        <f t="shared" si="116"/>
        <v>金融B</v>
      </c>
      <c r="D1224" s="37" t="str">
        <f t="shared" si="117"/>
        <v>1223</v>
      </c>
      <c r="E1224" s="25" t="str">
        <f t="shared" si="119"/>
        <v>1709-北-金融C-1223</v>
      </c>
      <c r="F1224" s="35" t="str">
        <f t="shared" si="118"/>
        <v>李O陽</v>
      </c>
      <c r="G1224" s="22">
        <v>42994</v>
      </c>
      <c r="H1224" s="23" t="s">
        <v>8040</v>
      </c>
      <c r="I1224" s="23" t="s">
        <v>154</v>
      </c>
      <c r="J1224" s="23" t="s">
        <v>18</v>
      </c>
      <c r="K1224" s="23" t="s">
        <v>8041</v>
      </c>
      <c r="L1224" s="23" t="s">
        <v>8042</v>
      </c>
      <c r="M1224" s="23" t="s">
        <v>31</v>
      </c>
      <c r="N1224" s="23" t="s">
        <v>5381</v>
      </c>
      <c r="O1224" s="22">
        <v>42498</v>
      </c>
      <c r="P1224" s="22">
        <v>42652</v>
      </c>
      <c r="Q1224" s="26">
        <v>42798</v>
      </c>
      <c r="R1224" s="23" t="s">
        <v>23</v>
      </c>
      <c r="S1224" s="23" t="s">
        <v>8043</v>
      </c>
      <c r="T1224" s="23" t="s">
        <v>41</v>
      </c>
      <c r="U1224" s="22">
        <v>45175</v>
      </c>
      <c r="V1224" s="22">
        <v>44079</v>
      </c>
      <c r="W1224" s="23">
        <v>3</v>
      </c>
      <c r="X1224" s="23" t="s">
        <v>8044</v>
      </c>
    </row>
    <row r="1225" spans="1:24" x14ac:dyDescent="0.25">
      <c r="A1225" s="36" t="str">
        <f t="shared" si="114"/>
        <v>1709</v>
      </c>
      <c r="B1225" s="36" t="str">
        <f t="shared" si="115"/>
        <v>中</v>
      </c>
      <c r="C1225" s="36" t="str">
        <f t="shared" si="116"/>
        <v>公家C</v>
      </c>
      <c r="D1225" s="37" t="str">
        <f t="shared" si="117"/>
        <v>1224</v>
      </c>
      <c r="E1225" s="25" t="str">
        <f t="shared" si="119"/>
        <v>1709-中-公家C-1224</v>
      </c>
      <c r="F1225" s="35" t="str">
        <f t="shared" si="118"/>
        <v>賴O郎</v>
      </c>
      <c r="G1225" s="22">
        <v>42995</v>
      </c>
      <c r="H1225" s="23" t="s">
        <v>8045</v>
      </c>
      <c r="I1225" s="23" t="s">
        <v>104</v>
      </c>
      <c r="J1225" s="23" t="s">
        <v>2618</v>
      </c>
      <c r="K1225" s="23" t="s">
        <v>8046</v>
      </c>
      <c r="L1225" s="23" t="s">
        <v>8047</v>
      </c>
      <c r="M1225" s="23" t="s">
        <v>21</v>
      </c>
      <c r="N1225" s="23" t="s">
        <v>8048</v>
      </c>
      <c r="O1225" s="22">
        <v>42498</v>
      </c>
      <c r="P1225" s="22">
        <v>42652</v>
      </c>
      <c r="Q1225" s="26">
        <v>42798</v>
      </c>
      <c r="R1225" s="23" t="s">
        <v>23</v>
      </c>
      <c r="S1225" s="23" t="s">
        <v>8049</v>
      </c>
      <c r="T1225" s="23" t="s">
        <v>41</v>
      </c>
      <c r="U1225" s="22">
        <v>42805</v>
      </c>
      <c r="V1225" s="22">
        <v>44630</v>
      </c>
      <c r="W1225" s="23">
        <v>3</v>
      </c>
      <c r="X1225" s="23" t="s">
        <v>8050</v>
      </c>
    </row>
    <row r="1226" spans="1:24" x14ac:dyDescent="0.25">
      <c r="A1226" s="36" t="str">
        <f t="shared" si="114"/>
        <v>1709</v>
      </c>
      <c r="B1226" s="36" t="str">
        <f t="shared" si="115"/>
        <v>中</v>
      </c>
      <c r="C1226" s="36" t="str">
        <f t="shared" si="116"/>
        <v>民營C</v>
      </c>
      <c r="D1226" s="37" t="str">
        <f t="shared" si="117"/>
        <v>1225</v>
      </c>
      <c r="E1226" s="25" t="str">
        <f t="shared" si="119"/>
        <v>1709-中-民營C-1225</v>
      </c>
      <c r="F1226" s="35" t="str">
        <f t="shared" si="118"/>
        <v>葉O泉</v>
      </c>
      <c r="G1226" s="22">
        <v>42995</v>
      </c>
      <c r="H1226" s="23" t="s">
        <v>8051</v>
      </c>
      <c r="I1226" s="23" t="s">
        <v>28</v>
      </c>
      <c r="J1226" s="23" t="s">
        <v>2618</v>
      </c>
      <c r="K1226" s="23" t="s">
        <v>8052</v>
      </c>
      <c r="L1226" s="23" t="s">
        <v>8053</v>
      </c>
      <c r="M1226" s="23" t="s">
        <v>21</v>
      </c>
      <c r="N1226" s="23" t="s">
        <v>8054</v>
      </c>
      <c r="O1226" s="22">
        <v>42498</v>
      </c>
      <c r="P1226" s="22">
        <v>42652</v>
      </c>
      <c r="Q1226" s="26">
        <v>42798</v>
      </c>
      <c r="R1226" s="23" t="s">
        <v>23</v>
      </c>
      <c r="S1226" s="23" t="s">
        <v>8055</v>
      </c>
      <c r="T1226" s="23" t="s">
        <v>25</v>
      </c>
      <c r="U1226" s="22">
        <v>42591</v>
      </c>
      <c r="V1226" s="22">
        <v>45146</v>
      </c>
      <c r="W1226" s="23">
        <v>3</v>
      </c>
      <c r="X1226" s="23" t="s">
        <v>8056</v>
      </c>
    </row>
    <row r="1227" spans="1:24" x14ac:dyDescent="0.25">
      <c r="A1227" s="36" t="str">
        <f t="shared" si="114"/>
        <v>1709</v>
      </c>
      <c r="B1227" s="36" t="str">
        <f t="shared" si="115"/>
        <v>北</v>
      </c>
      <c r="C1227" s="36" t="str">
        <f t="shared" si="116"/>
        <v>公家C</v>
      </c>
      <c r="D1227" s="37" t="str">
        <f t="shared" si="117"/>
        <v>1226</v>
      </c>
      <c r="E1227" s="25" t="str">
        <f t="shared" si="119"/>
        <v>1709-北-公家C-1226</v>
      </c>
      <c r="F1227" s="35" t="str">
        <f t="shared" si="118"/>
        <v>高O聲</v>
      </c>
      <c r="G1227" s="22">
        <v>42995</v>
      </c>
      <c r="H1227" s="23" t="s">
        <v>8057</v>
      </c>
      <c r="I1227" s="23" t="s">
        <v>104</v>
      </c>
      <c r="J1227" s="23" t="s">
        <v>18</v>
      </c>
      <c r="K1227" s="23" t="s">
        <v>8058</v>
      </c>
      <c r="L1227" s="23" t="s">
        <v>8059</v>
      </c>
      <c r="M1227" s="23" t="s">
        <v>21</v>
      </c>
      <c r="N1227" s="23" t="s">
        <v>8060</v>
      </c>
      <c r="O1227" s="22">
        <v>42498</v>
      </c>
      <c r="P1227" s="22">
        <v>42652</v>
      </c>
      <c r="Q1227" s="22">
        <v>42798</v>
      </c>
      <c r="R1227" s="23" t="s">
        <v>23</v>
      </c>
      <c r="S1227" s="23" t="s">
        <v>8061</v>
      </c>
      <c r="T1227" s="23" t="s">
        <v>25</v>
      </c>
      <c r="U1227" s="22">
        <v>44811</v>
      </c>
      <c r="V1227" s="22">
        <v>44445</v>
      </c>
      <c r="W1227" s="23">
        <v>3</v>
      </c>
      <c r="X1227" s="23" t="s">
        <v>8062</v>
      </c>
    </row>
    <row r="1228" spans="1:24" x14ac:dyDescent="0.25">
      <c r="A1228" s="36" t="str">
        <f t="shared" si="114"/>
        <v>1709</v>
      </c>
      <c r="B1228" s="36" t="str">
        <f t="shared" si="115"/>
        <v>北</v>
      </c>
      <c r="C1228" s="36" t="str">
        <f t="shared" si="116"/>
        <v>其他C</v>
      </c>
      <c r="D1228" s="37" t="str">
        <f t="shared" si="117"/>
        <v>1227</v>
      </c>
      <c r="E1228" s="25" t="str">
        <f t="shared" si="119"/>
        <v>1709-北-其他A-1227</v>
      </c>
      <c r="F1228" s="35" t="str">
        <f t="shared" si="118"/>
        <v>樊O民</v>
      </c>
      <c r="G1228" s="22">
        <v>42995</v>
      </c>
      <c r="H1228" s="23" t="s">
        <v>8063</v>
      </c>
      <c r="I1228" s="23" t="s">
        <v>44</v>
      </c>
      <c r="J1228" s="23" t="s">
        <v>18</v>
      </c>
      <c r="K1228" s="23" t="s">
        <v>8064</v>
      </c>
      <c r="L1228" s="23" t="s">
        <v>8065</v>
      </c>
      <c r="M1228" s="23" t="s">
        <v>995</v>
      </c>
      <c r="N1228" s="23" t="s">
        <v>8066</v>
      </c>
      <c r="O1228" s="22">
        <v>42498</v>
      </c>
      <c r="P1228" s="22">
        <v>42652</v>
      </c>
      <c r="Q1228" s="26">
        <v>42798</v>
      </c>
      <c r="R1228" s="23" t="s">
        <v>23</v>
      </c>
      <c r="S1228" s="23" t="s">
        <v>8067</v>
      </c>
      <c r="T1228" s="23" t="s">
        <v>49</v>
      </c>
      <c r="U1228" s="22">
        <v>45176</v>
      </c>
      <c r="V1228" s="22">
        <v>44080</v>
      </c>
      <c r="W1228" s="23">
        <v>3</v>
      </c>
      <c r="X1228" s="23" t="s">
        <v>8068</v>
      </c>
    </row>
    <row r="1229" spans="1:24" x14ac:dyDescent="0.25">
      <c r="A1229" s="36" t="str">
        <f t="shared" si="114"/>
        <v>1709</v>
      </c>
      <c r="B1229" s="36" t="str">
        <f t="shared" si="115"/>
        <v>北</v>
      </c>
      <c r="C1229" s="36" t="str">
        <f t="shared" si="116"/>
        <v>金融A</v>
      </c>
      <c r="D1229" s="37" t="str">
        <f t="shared" si="117"/>
        <v>1228</v>
      </c>
      <c r="E1229" s="25" t="str">
        <f t="shared" si="119"/>
        <v>1709-北-金融C-1228</v>
      </c>
      <c r="F1229" s="35" t="str">
        <f t="shared" si="118"/>
        <v>羅O庭</v>
      </c>
      <c r="G1229" s="22">
        <v>42995</v>
      </c>
      <c r="H1229" s="23" t="s">
        <v>8069</v>
      </c>
      <c r="I1229" s="23" t="s">
        <v>154</v>
      </c>
      <c r="J1229" s="23" t="s">
        <v>18</v>
      </c>
      <c r="K1229" s="23" t="s">
        <v>8070</v>
      </c>
      <c r="L1229" s="23" t="s">
        <v>8071</v>
      </c>
      <c r="M1229" s="23" t="s">
        <v>31</v>
      </c>
      <c r="N1229" s="23" t="s">
        <v>8072</v>
      </c>
      <c r="O1229" s="22">
        <v>42498</v>
      </c>
      <c r="P1229" s="22">
        <v>42652</v>
      </c>
      <c r="Q1229" s="26">
        <v>42798</v>
      </c>
      <c r="R1229" s="23" t="s">
        <v>23</v>
      </c>
      <c r="S1229" s="23" t="s">
        <v>8073</v>
      </c>
      <c r="T1229" s="23" t="s">
        <v>25</v>
      </c>
      <c r="U1229" s="22">
        <v>45013</v>
      </c>
      <c r="V1229" s="22">
        <v>43917</v>
      </c>
      <c r="W1229" s="23">
        <v>3</v>
      </c>
      <c r="X1229" s="23" t="s">
        <v>8074</v>
      </c>
    </row>
    <row r="1230" spans="1:24" x14ac:dyDescent="0.25">
      <c r="A1230" s="36" t="str">
        <f t="shared" si="114"/>
        <v>1709</v>
      </c>
      <c r="B1230" s="36" t="str">
        <f t="shared" si="115"/>
        <v>中</v>
      </c>
      <c r="C1230" s="36" t="str">
        <f t="shared" si="116"/>
        <v>公家C</v>
      </c>
      <c r="D1230" s="37" t="str">
        <f t="shared" si="117"/>
        <v>1229</v>
      </c>
      <c r="E1230" s="25" t="str">
        <f t="shared" si="119"/>
        <v>1709-中-公家A-1229</v>
      </c>
      <c r="F1230" s="35" t="str">
        <f t="shared" si="118"/>
        <v>吳O銓</v>
      </c>
      <c r="G1230" s="22">
        <v>42996</v>
      </c>
      <c r="H1230" s="23" t="s">
        <v>8075</v>
      </c>
      <c r="I1230" s="23" t="s">
        <v>213</v>
      </c>
      <c r="J1230" s="23" t="s">
        <v>2618</v>
      </c>
      <c r="K1230" s="23" t="s">
        <v>8076</v>
      </c>
      <c r="L1230" s="23" t="s">
        <v>8077</v>
      </c>
      <c r="M1230" s="23" t="s">
        <v>21</v>
      </c>
      <c r="N1230" s="23" t="s">
        <v>5790</v>
      </c>
      <c r="O1230" s="22">
        <v>42498</v>
      </c>
      <c r="P1230" s="22">
        <v>42652</v>
      </c>
      <c r="Q1230" s="26">
        <v>42798</v>
      </c>
      <c r="R1230" s="23" t="s">
        <v>23</v>
      </c>
      <c r="S1230" s="23" t="s">
        <v>8078</v>
      </c>
      <c r="T1230" s="23" t="s">
        <v>49</v>
      </c>
      <c r="U1230" s="22">
        <v>42806</v>
      </c>
      <c r="V1230" s="22">
        <v>44631</v>
      </c>
      <c r="W1230" s="23">
        <v>3</v>
      </c>
      <c r="X1230" s="23" t="s">
        <v>8079</v>
      </c>
    </row>
    <row r="1231" spans="1:24" x14ac:dyDescent="0.25">
      <c r="A1231" s="36" t="str">
        <f t="shared" si="114"/>
        <v>1709</v>
      </c>
      <c r="B1231" s="36" t="str">
        <f t="shared" si="115"/>
        <v>中</v>
      </c>
      <c r="C1231" s="36" t="str">
        <f t="shared" si="116"/>
        <v>民營A</v>
      </c>
      <c r="D1231" s="37" t="str">
        <f t="shared" si="117"/>
        <v>1230</v>
      </c>
      <c r="E1231" s="25" t="str">
        <f t="shared" si="119"/>
        <v>1709-中-民營A-1230</v>
      </c>
      <c r="F1231" s="35" t="str">
        <f t="shared" si="118"/>
        <v>葉O泉</v>
      </c>
      <c r="G1231" s="22">
        <v>42996</v>
      </c>
      <c r="H1231" s="23" t="s">
        <v>8080</v>
      </c>
      <c r="I1231" s="23" t="s">
        <v>84</v>
      </c>
      <c r="J1231" s="23" t="s">
        <v>2618</v>
      </c>
      <c r="K1231" s="23" t="s">
        <v>8081</v>
      </c>
      <c r="L1231" s="23" t="s">
        <v>8082</v>
      </c>
      <c r="M1231" s="23" t="s">
        <v>972</v>
      </c>
      <c r="N1231" s="23" t="s">
        <v>8054</v>
      </c>
      <c r="O1231" s="22">
        <v>42498</v>
      </c>
      <c r="P1231" s="22">
        <v>42652</v>
      </c>
      <c r="Q1231" s="26">
        <v>42798</v>
      </c>
      <c r="R1231" s="23" t="s">
        <v>23</v>
      </c>
      <c r="S1231" s="23" t="s">
        <v>8083</v>
      </c>
      <c r="T1231" s="23" t="s">
        <v>34</v>
      </c>
      <c r="U1231" s="22">
        <v>42592</v>
      </c>
      <c r="V1231" s="22">
        <v>45147</v>
      </c>
      <c r="W1231" s="23">
        <v>3</v>
      </c>
      <c r="X1231" s="23" t="s">
        <v>8056</v>
      </c>
    </row>
    <row r="1232" spans="1:24" x14ac:dyDescent="0.25">
      <c r="A1232" s="36" t="str">
        <f t="shared" si="114"/>
        <v>1709</v>
      </c>
      <c r="B1232" s="36" t="str">
        <f t="shared" si="115"/>
        <v>北</v>
      </c>
      <c r="C1232" s="36" t="str">
        <f t="shared" si="116"/>
        <v>民營A</v>
      </c>
      <c r="D1232" s="37" t="str">
        <f t="shared" si="117"/>
        <v>1231</v>
      </c>
      <c r="E1232" s="25" t="str">
        <f t="shared" si="119"/>
        <v>1709-北-民營C-1231</v>
      </c>
      <c r="F1232" s="35" t="str">
        <f t="shared" si="118"/>
        <v>蔡O榮</v>
      </c>
      <c r="G1232" s="22">
        <v>42996</v>
      </c>
      <c r="H1232" s="23" t="s">
        <v>8084</v>
      </c>
      <c r="I1232" s="23" t="s">
        <v>28</v>
      </c>
      <c r="J1232" s="23" t="s">
        <v>18</v>
      </c>
      <c r="K1232" s="23" t="s">
        <v>8085</v>
      </c>
      <c r="L1232" s="23" t="s">
        <v>8086</v>
      </c>
      <c r="M1232" s="23" t="s">
        <v>31</v>
      </c>
      <c r="N1232" s="23" t="s">
        <v>22</v>
      </c>
      <c r="O1232" s="22">
        <v>42498</v>
      </c>
      <c r="P1232" s="22">
        <v>42652</v>
      </c>
      <c r="Q1232" s="22">
        <v>42798</v>
      </c>
      <c r="R1232" s="23" t="s">
        <v>23</v>
      </c>
      <c r="S1232" s="23" t="s">
        <v>8087</v>
      </c>
      <c r="T1232" s="23" t="s">
        <v>34</v>
      </c>
      <c r="U1232" s="22">
        <v>44812</v>
      </c>
      <c r="V1232" s="22">
        <v>44446</v>
      </c>
      <c r="W1232" s="23">
        <v>3</v>
      </c>
      <c r="X1232" s="23" t="s">
        <v>8088</v>
      </c>
    </row>
    <row r="1233" spans="1:24" x14ac:dyDescent="0.25">
      <c r="A1233" s="36" t="str">
        <f t="shared" si="114"/>
        <v>1709</v>
      </c>
      <c r="B1233" s="36" t="str">
        <f t="shared" si="115"/>
        <v>北</v>
      </c>
      <c r="C1233" s="36" t="str">
        <f t="shared" si="116"/>
        <v>其他C</v>
      </c>
      <c r="D1233" s="37" t="str">
        <f t="shared" si="117"/>
        <v>1232</v>
      </c>
      <c r="E1233" s="25" t="str">
        <f t="shared" si="119"/>
        <v>1709-北-其他A-1232</v>
      </c>
      <c r="F1233" s="35" t="str">
        <f t="shared" si="118"/>
        <v>謝O雪</v>
      </c>
      <c r="G1233" s="22">
        <v>42996</v>
      </c>
      <c r="H1233" s="23" t="s">
        <v>8089</v>
      </c>
      <c r="I1233" s="23" t="s">
        <v>44</v>
      </c>
      <c r="J1233" s="23" t="s">
        <v>18</v>
      </c>
      <c r="K1233" s="23" t="s">
        <v>8090</v>
      </c>
      <c r="L1233" s="23" t="s">
        <v>8091</v>
      </c>
      <c r="M1233" s="23" t="s">
        <v>995</v>
      </c>
      <c r="N1233" s="23" t="s">
        <v>8092</v>
      </c>
      <c r="O1233" s="22">
        <v>42498</v>
      </c>
      <c r="P1233" s="22">
        <v>42652</v>
      </c>
      <c r="Q1233" s="26">
        <v>42798</v>
      </c>
      <c r="R1233" s="23" t="s">
        <v>23</v>
      </c>
      <c r="S1233" s="23" t="s">
        <v>8093</v>
      </c>
      <c r="T1233" s="23" t="s">
        <v>34</v>
      </c>
      <c r="U1233" s="22">
        <v>45014</v>
      </c>
      <c r="V1233" s="22">
        <v>43918</v>
      </c>
      <c r="W1233" s="23">
        <v>3</v>
      </c>
      <c r="X1233" s="23" t="s">
        <v>8094</v>
      </c>
    </row>
    <row r="1234" spans="1:24" x14ac:dyDescent="0.25">
      <c r="A1234" s="36" t="str">
        <f t="shared" si="114"/>
        <v>1709</v>
      </c>
      <c r="B1234" s="36" t="str">
        <f t="shared" si="115"/>
        <v>北</v>
      </c>
      <c r="C1234" s="36" t="str">
        <f t="shared" si="116"/>
        <v>金融A</v>
      </c>
      <c r="D1234" s="37" t="str">
        <f t="shared" si="117"/>
        <v>1233</v>
      </c>
      <c r="E1234" s="25" t="str">
        <f t="shared" si="119"/>
        <v>1709-北-金融A-1233</v>
      </c>
      <c r="F1234" s="35" t="str">
        <f t="shared" si="118"/>
        <v>郭O智</v>
      </c>
      <c r="G1234" s="22">
        <v>42996</v>
      </c>
      <c r="H1234" s="23" t="s">
        <v>8095</v>
      </c>
      <c r="I1234" s="23" t="s">
        <v>52</v>
      </c>
      <c r="J1234" s="23" t="s">
        <v>18</v>
      </c>
      <c r="K1234" s="23" t="s">
        <v>8096</v>
      </c>
      <c r="L1234" s="23" t="s">
        <v>8097</v>
      </c>
      <c r="M1234" s="23" t="s">
        <v>21</v>
      </c>
      <c r="N1234" s="23" t="s">
        <v>8098</v>
      </c>
      <c r="O1234" s="22">
        <v>42498</v>
      </c>
      <c r="P1234" s="22">
        <v>42652</v>
      </c>
      <c r="Q1234" s="26">
        <v>42798</v>
      </c>
      <c r="R1234" s="23" t="s">
        <v>23</v>
      </c>
      <c r="S1234" s="23" t="s">
        <v>8099</v>
      </c>
      <c r="T1234" s="23" t="s">
        <v>25</v>
      </c>
      <c r="U1234" s="22">
        <v>45177</v>
      </c>
      <c r="V1234" s="22">
        <v>44081</v>
      </c>
      <c r="W1234" s="23">
        <v>3</v>
      </c>
      <c r="X1234" s="23" t="s">
        <v>8100</v>
      </c>
    </row>
    <row r="1235" spans="1:24" x14ac:dyDescent="0.25">
      <c r="A1235" s="36" t="str">
        <f t="shared" si="114"/>
        <v>1709</v>
      </c>
      <c r="B1235" s="36" t="str">
        <f t="shared" si="115"/>
        <v>中</v>
      </c>
      <c r="C1235" s="36" t="str">
        <f t="shared" si="116"/>
        <v>民營A</v>
      </c>
      <c r="D1235" s="37" t="str">
        <f t="shared" si="117"/>
        <v>1234</v>
      </c>
      <c r="E1235" s="25" t="str">
        <f t="shared" si="119"/>
        <v>1709-中-民營C-1234</v>
      </c>
      <c r="F1235" s="35" t="str">
        <f t="shared" si="118"/>
        <v>余O卿</v>
      </c>
      <c r="G1235" s="22">
        <v>42997</v>
      </c>
      <c r="H1235" s="23" t="s">
        <v>8101</v>
      </c>
      <c r="I1235" s="23" t="s">
        <v>28</v>
      </c>
      <c r="J1235" s="23" t="s">
        <v>2618</v>
      </c>
      <c r="K1235" s="23" t="s">
        <v>8102</v>
      </c>
      <c r="L1235" s="23" t="s">
        <v>8103</v>
      </c>
      <c r="M1235" s="23" t="s">
        <v>21</v>
      </c>
      <c r="N1235" s="23" t="s">
        <v>8104</v>
      </c>
      <c r="O1235" s="22">
        <v>42498</v>
      </c>
      <c r="P1235" s="22">
        <v>42652</v>
      </c>
      <c r="Q1235" s="26">
        <v>42798</v>
      </c>
      <c r="R1235" s="23" t="s">
        <v>23</v>
      </c>
      <c r="S1235" s="23" t="s">
        <v>8105</v>
      </c>
      <c r="T1235" s="23" t="s">
        <v>25</v>
      </c>
      <c r="U1235" s="22">
        <v>42807</v>
      </c>
      <c r="V1235" s="22">
        <v>44632</v>
      </c>
      <c r="W1235" s="23">
        <v>3</v>
      </c>
      <c r="X1235" s="23" t="s">
        <v>8106</v>
      </c>
    </row>
    <row r="1236" spans="1:24" x14ac:dyDescent="0.25">
      <c r="A1236" s="36" t="str">
        <f t="shared" si="114"/>
        <v>1709</v>
      </c>
      <c r="B1236" s="36" t="str">
        <f t="shared" si="115"/>
        <v>中</v>
      </c>
      <c r="C1236" s="36" t="str">
        <f t="shared" si="116"/>
        <v>金融C</v>
      </c>
      <c r="D1236" s="37" t="str">
        <f t="shared" si="117"/>
        <v>1235</v>
      </c>
      <c r="E1236" s="25" t="str">
        <f t="shared" si="119"/>
        <v>1709-中-金融A-1235</v>
      </c>
      <c r="F1236" s="35" t="str">
        <f t="shared" si="118"/>
        <v>葉O泉</v>
      </c>
      <c r="G1236" s="22">
        <v>42997</v>
      </c>
      <c r="H1236" s="23" t="s">
        <v>8107</v>
      </c>
      <c r="I1236" s="23" t="s">
        <v>52</v>
      </c>
      <c r="J1236" s="23" t="s">
        <v>2618</v>
      </c>
      <c r="K1236" s="23" t="s">
        <v>8108</v>
      </c>
      <c r="L1236" s="23" t="s">
        <v>8109</v>
      </c>
      <c r="M1236" s="23" t="s">
        <v>31</v>
      </c>
      <c r="N1236" s="23" t="s">
        <v>8054</v>
      </c>
      <c r="O1236" s="22">
        <v>42498</v>
      </c>
      <c r="P1236" s="22">
        <v>42652</v>
      </c>
      <c r="Q1236" s="26">
        <v>42798</v>
      </c>
      <c r="R1236" s="23" t="s">
        <v>23</v>
      </c>
      <c r="S1236" s="23" t="s">
        <v>8110</v>
      </c>
      <c r="T1236" s="23" t="s">
        <v>41</v>
      </c>
      <c r="U1236" s="22">
        <v>42593</v>
      </c>
      <c r="V1236" s="22">
        <v>45148</v>
      </c>
      <c r="W1236" s="23">
        <v>3</v>
      </c>
      <c r="X1236" s="23" t="s">
        <v>8056</v>
      </c>
    </row>
    <row r="1237" spans="1:24" x14ac:dyDescent="0.25">
      <c r="A1237" s="36" t="str">
        <f t="shared" si="114"/>
        <v>1709</v>
      </c>
      <c r="B1237" s="36" t="str">
        <f t="shared" si="115"/>
        <v>北</v>
      </c>
      <c r="C1237" s="36" t="str">
        <f t="shared" si="116"/>
        <v>金融A</v>
      </c>
      <c r="D1237" s="37" t="str">
        <f t="shared" si="117"/>
        <v>1236</v>
      </c>
      <c r="E1237" s="25" t="str">
        <f t="shared" si="119"/>
        <v>1709-北-金融A-1236</v>
      </c>
      <c r="F1237" s="35" t="str">
        <f t="shared" si="118"/>
        <v>詹O錦</v>
      </c>
      <c r="G1237" s="22">
        <v>42997</v>
      </c>
      <c r="H1237" s="23" t="s">
        <v>8111</v>
      </c>
      <c r="I1237" s="23" t="s">
        <v>52</v>
      </c>
      <c r="J1237" s="23" t="s">
        <v>18</v>
      </c>
      <c r="K1237" s="23" t="s">
        <v>8112</v>
      </c>
      <c r="L1237" s="23" t="s">
        <v>8113</v>
      </c>
      <c r="M1237" s="23" t="s">
        <v>21</v>
      </c>
      <c r="N1237" s="23" t="s">
        <v>8114</v>
      </c>
      <c r="O1237" s="22">
        <v>42498</v>
      </c>
      <c r="P1237" s="22">
        <v>42652</v>
      </c>
      <c r="Q1237" s="26">
        <v>42798</v>
      </c>
      <c r="R1237" s="23" t="s">
        <v>23</v>
      </c>
      <c r="S1237" s="23" t="s">
        <v>8115</v>
      </c>
      <c r="T1237" s="23" t="s">
        <v>41</v>
      </c>
      <c r="U1237" s="22">
        <v>45015</v>
      </c>
      <c r="V1237" s="22">
        <v>43919</v>
      </c>
      <c r="W1237" s="23">
        <v>3</v>
      </c>
      <c r="X1237" s="23" t="s">
        <v>8116</v>
      </c>
    </row>
    <row r="1238" spans="1:24" x14ac:dyDescent="0.25">
      <c r="A1238" s="36" t="str">
        <f t="shared" si="114"/>
        <v>1709</v>
      </c>
      <c r="B1238" s="36" t="str">
        <f t="shared" si="115"/>
        <v>北</v>
      </c>
      <c r="C1238" s="36" t="str">
        <f t="shared" si="116"/>
        <v>金融A</v>
      </c>
      <c r="D1238" s="37" t="str">
        <f t="shared" si="117"/>
        <v>1237</v>
      </c>
      <c r="E1238" s="25" t="str">
        <f t="shared" si="119"/>
        <v>1709-北-金融B-1237</v>
      </c>
      <c r="F1238" s="35" t="str">
        <f t="shared" si="118"/>
        <v>蔡O隆</v>
      </c>
      <c r="G1238" s="22">
        <v>42997</v>
      </c>
      <c r="H1238" s="23" t="s">
        <v>8117</v>
      </c>
      <c r="I1238" s="23" t="s">
        <v>97</v>
      </c>
      <c r="J1238" s="23" t="s">
        <v>18</v>
      </c>
      <c r="K1238" s="23" t="s">
        <v>8118</v>
      </c>
      <c r="L1238" s="23" t="s">
        <v>8119</v>
      </c>
      <c r="M1238" s="23" t="s">
        <v>31</v>
      </c>
      <c r="N1238" s="23" t="s">
        <v>8120</v>
      </c>
      <c r="O1238" s="22">
        <v>42498</v>
      </c>
      <c r="P1238" s="22">
        <v>42652</v>
      </c>
      <c r="Q1238" s="26">
        <v>42798</v>
      </c>
      <c r="R1238" s="23" t="s">
        <v>23</v>
      </c>
      <c r="S1238" s="23" t="s">
        <v>8121</v>
      </c>
      <c r="T1238" s="23" t="s">
        <v>34</v>
      </c>
      <c r="U1238" s="22">
        <v>45178</v>
      </c>
      <c r="V1238" s="22">
        <v>44082</v>
      </c>
      <c r="W1238" s="23">
        <v>3</v>
      </c>
      <c r="X1238" s="23" t="s">
        <v>8122</v>
      </c>
    </row>
    <row r="1239" spans="1:24" x14ac:dyDescent="0.25">
      <c r="A1239" s="36" t="str">
        <f t="shared" si="114"/>
        <v>1709</v>
      </c>
      <c r="B1239" s="36" t="str">
        <f t="shared" si="115"/>
        <v>北</v>
      </c>
      <c r="C1239" s="36" t="str">
        <f t="shared" si="116"/>
        <v>金融B</v>
      </c>
      <c r="D1239" s="37" t="str">
        <f t="shared" si="117"/>
        <v>1238</v>
      </c>
      <c r="E1239" s="25" t="str">
        <f t="shared" si="119"/>
        <v>1709-北-金融A-1238</v>
      </c>
      <c r="F1239" s="35" t="str">
        <f t="shared" si="118"/>
        <v>楊O寬</v>
      </c>
      <c r="G1239" s="22">
        <v>42997</v>
      </c>
      <c r="H1239" s="23" t="s">
        <v>8123</v>
      </c>
      <c r="I1239" s="23" t="s">
        <v>52</v>
      </c>
      <c r="J1239" s="23" t="s">
        <v>18</v>
      </c>
      <c r="K1239" s="23" t="s">
        <v>8124</v>
      </c>
      <c r="L1239" s="23" t="s">
        <v>8125</v>
      </c>
      <c r="M1239" s="23" t="s">
        <v>21</v>
      </c>
      <c r="N1239" s="23" t="s">
        <v>8126</v>
      </c>
      <c r="O1239" s="22">
        <v>42498</v>
      </c>
      <c r="P1239" s="22">
        <v>42652</v>
      </c>
      <c r="Q1239" s="22">
        <v>42798</v>
      </c>
      <c r="R1239" s="23" t="s">
        <v>23</v>
      </c>
      <c r="S1239" s="23" t="s">
        <v>8127</v>
      </c>
      <c r="T1239" s="23" t="s">
        <v>41</v>
      </c>
      <c r="U1239" s="22">
        <v>44813</v>
      </c>
      <c r="V1239" s="22">
        <v>44447</v>
      </c>
      <c r="W1239" s="23">
        <v>3</v>
      </c>
      <c r="X1239" s="23" t="s">
        <v>8128</v>
      </c>
    </row>
    <row r="1240" spans="1:24" x14ac:dyDescent="0.25">
      <c r="A1240" s="36" t="str">
        <f t="shared" si="114"/>
        <v>1709</v>
      </c>
      <c r="B1240" s="36" t="str">
        <f t="shared" si="115"/>
        <v>中</v>
      </c>
      <c r="C1240" s="36" t="str">
        <f t="shared" si="116"/>
        <v>其他A</v>
      </c>
      <c r="D1240" s="37" t="str">
        <f t="shared" si="117"/>
        <v>1239</v>
      </c>
      <c r="E1240" s="25" t="str">
        <f t="shared" si="119"/>
        <v>1709-中-其他C-1239</v>
      </c>
      <c r="F1240" s="35" t="str">
        <f t="shared" si="118"/>
        <v>陳O烈</v>
      </c>
      <c r="G1240" s="22">
        <v>42998</v>
      </c>
      <c r="H1240" s="23" t="s">
        <v>8129</v>
      </c>
      <c r="I1240" s="23" t="s">
        <v>124</v>
      </c>
      <c r="J1240" s="23" t="s">
        <v>2618</v>
      </c>
      <c r="K1240" s="23" t="s">
        <v>8130</v>
      </c>
      <c r="L1240" s="23" t="s">
        <v>8131</v>
      </c>
      <c r="M1240" s="23" t="s">
        <v>21</v>
      </c>
      <c r="N1240" s="23" t="s">
        <v>8132</v>
      </c>
      <c r="O1240" s="22">
        <v>42498</v>
      </c>
      <c r="P1240" s="22">
        <v>42652</v>
      </c>
      <c r="Q1240" s="26">
        <v>42798</v>
      </c>
      <c r="R1240" s="23" t="s">
        <v>23</v>
      </c>
      <c r="S1240" s="23" t="s">
        <v>8133</v>
      </c>
      <c r="T1240" s="23" t="s">
        <v>49</v>
      </c>
      <c r="U1240" s="22">
        <v>42594</v>
      </c>
      <c r="V1240" s="22">
        <v>45149</v>
      </c>
      <c r="W1240" s="23">
        <v>3</v>
      </c>
      <c r="X1240" s="23" t="s">
        <v>8134</v>
      </c>
    </row>
    <row r="1241" spans="1:24" x14ac:dyDescent="0.25">
      <c r="A1241" s="36" t="str">
        <f t="shared" si="114"/>
        <v>1709</v>
      </c>
      <c r="B1241" s="36" t="str">
        <f t="shared" si="115"/>
        <v>北</v>
      </c>
      <c r="C1241" s="36" t="str">
        <f t="shared" si="116"/>
        <v>民營C</v>
      </c>
      <c r="D1241" s="37" t="str">
        <f t="shared" si="117"/>
        <v>1240</v>
      </c>
      <c r="E1241" s="25" t="str">
        <f t="shared" si="119"/>
        <v>1709-北-民營A-1240</v>
      </c>
      <c r="F1241" s="35" t="str">
        <f t="shared" si="118"/>
        <v>李O祥</v>
      </c>
      <c r="G1241" s="22">
        <v>42998</v>
      </c>
      <c r="H1241" s="23" t="s">
        <v>8135</v>
      </c>
      <c r="I1241" s="23" t="s">
        <v>84</v>
      </c>
      <c r="J1241" s="23" t="s">
        <v>18</v>
      </c>
      <c r="K1241" s="23" t="s">
        <v>8136</v>
      </c>
      <c r="L1241" s="23" t="s">
        <v>8137</v>
      </c>
      <c r="M1241" s="23" t="s">
        <v>21</v>
      </c>
      <c r="N1241" s="23" t="s">
        <v>8138</v>
      </c>
      <c r="O1241" s="22">
        <v>42498</v>
      </c>
      <c r="P1241" s="22">
        <v>42652</v>
      </c>
      <c r="Q1241" s="26">
        <v>42798</v>
      </c>
      <c r="R1241" s="23" t="s">
        <v>23</v>
      </c>
      <c r="S1241" s="23" t="s">
        <v>8139</v>
      </c>
      <c r="T1241" s="23" t="s">
        <v>34</v>
      </c>
      <c r="U1241" s="22">
        <v>42808</v>
      </c>
      <c r="V1241" s="22">
        <v>44633</v>
      </c>
      <c r="W1241" s="23">
        <v>3</v>
      </c>
      <c r="X1241" s="23" t="s">
        <v>8140</v>
      </c>
    </row>
    <row r="1242" spans="1:24" x14ac:dyDescent="0.25">
      <c r="A1242" s="36" t="str">
        <f t="shared" si="114"/>
        <v>1709</v>
      </c>
      <c r="B1242" s="36" t="str">
        <f t="shared" si="115"/>
        <v>北</v>
      </c>
      <c r="C1242" s="36" t="str">
        <f t="shared" si="116"/>
        <v>金融A</v>
      </c>
      <c r="D1242" s="37" t="str">
        <f t="shared" si="117"/>
        <v>1241</v>
      </c>
      <c r="E1242" s="25" t="str">
        <f t="shared" si="119"/>
        <v>1709-北-金融B-1241</v>
      </c>
      <c r="F1242" s="35" t="str">
        <f t="shared" si="118"/>
        <v>闕O文</v>
      </c>
      <c r="G1242" s="22">
        <v>42998</v>
      </c>
      <c r="H1242" s="23" t="s">
        <v>8141</v>
      </c>
      <c r="I1242" s="23" t="s">
        <v>97</v>
      </c>
      <c r="J1242" s="23" t="s">
        <v>18</v>
      </c>
      <c r="K1242" s="23" t="s">
        <v>8142</v>
      </c>
      <c r="L1242" s="23" t="s">
        <v>8143</v>
      </c>
      <c r="M1242" s="23" t="s">
        <v>31</v>
      </c>
      <c r="N1242" s="23" t="s">
        <v>8144</v>
      </c>
      <c r="O1242" s="22">
        <v>42498</v>
      </c>
      <c r="P1242" s="22">
        <v>42652</v>
      </c>
      <c r="Q1242" s="26">
        <v>42798</v>
      </c>
      <c r="R1242" s="23" t="s">
        <v>23</v>
      </c>
      <c r="S1242" s="23" t="s">
        <v>8145</v>
      </c>
      <c r="T1242" s="23" t="s">
        <v>49</v>
      </c>
      <c r="U1242" s="22">
        <v>45016</v>
      </c>
      <c r="V1242" s="22">
        <v>43920</v>
      </c>
      <c r="W1242" s="23">
        <v>3</v>
      </c>
      <c r="X1242" s="23" t="s">
        <v>384</v>
      </c>
    </row>
    <row r="1243" spans="1:24" x14ac:dyDescent="0.25">
      <c r="A1243" s="36" t="str">
        <f t="shared" si="114"/>
        <v>1709</v>
      </c>
      <c r="B1243" s="36" t="str">
        <f t="shared" si="115"/>
        <v>北</v>
      </c>
      <c r="C1243" s="36" t="str">
        <f t="shared" si="116"/>
        <v>金融B</v>
      </c>
      <c r="D1243" s="37" t="str">
        <f t="shared" si="117"/>
        <v>1242</v>
      </c>
      <c r="E1243" s="25" t="str">
        <f t="shared" si="119"/>
        <v>1709-北-金融C-1242</v>
      </c>
      <c r="F1243" s="35" t="str">
        <f t="shared" si="118"/>
        <v>鄭O玉</v>
      </c>
      <c r="G1243" s="22">
        <v>42998</v>
      </c>
      <c r="H1243" s="23" t="s">
        <v>8146</v>
      </c>
      <c r="I1243" s="23" t="s">
        <v>154</v>
      </c>
      <c r="J1243" s="23" t="s">
        <v>18</v>
      </c>
      <c r="K1243" s="23" t="s">
        <v>8147</v>
      </c>
      <c r="L1243" s="23" t="s">
        <v>8148</v>
      </c>
      <c r="M1243" s="23" t="s">
        <v>995</v>
      </c>
      <c r="N1243" s="23" t="s">
        <v>8149</v>
      </c>
      <c r="O1243" s="22">
        <v>42498</v>
      </c>
      <c r="P1243" s="22">
        <v>42652</v>
      </c>
      <c r="Q1243" s="26">
        <v>42798</v>
      </c>
      <c r="R1243" s="23" t="s">
        <v>23</v>
      </c>
      <c r="S1243" s="23" t="s">
        <v>8150</v>
      </c>
      <c r="T1243" s="23" t="s">
        <v>41</v>
      </c>
      <c r="U1243" s="22">
        <v>45179</v>
      </c>
      <c r="V1243" s="22">
        <v>44083</v>
      </c>
      <c r="W1243" s="23">
        <v>3</v>
      </c>
      <c r="X1243" s="23" t="s">
        <v>8151</v>
      </c>
    </row>
    <row r="1244" spans="1:24" x14ac:dyDescent="0.25">
      <c r="A1244" s="36" t="str">
        <f t="shared" si="114"/>
        <v>1709</v>
      </c>
      <c r="B1244" s="36" t="str">
        <f t="shared" si="115"/>
        <v>北</v>
      </c>
      <c r="C1244" s="36" t="str">
        <f t="shared" si="116"/>
        <v>金融C</v>
      </c>
      <c r="D1244" s="37" t="str">
        <f t="shared" si="117"/>
        <v>1243</v>
      </c>
      <c r="E1244" s="25" t="str">
        <f t="shared" si="119"/>
        <v>1709-北-金融B-1243</v>
      </c>
      <c r="F1244" s="35" t="str">
        <f t="shared" si="118"/>
        <v>林O雄</v>
      </c>
      <c r="G1244" s="22">
        <v>42998</v>
      </c>
      <c r="H1244" s="23" t="s">
        <v>8152</v>
      </c>
      <c r="I1244" s="23" t="s">
        <v>97</v>
      </c>
      <c r="J1244" s="23" t="s">
        <v>18</v>
      </c>
      <c r="K1244" s="23" t="s">
        <v>8153</v>
      </c>
      <c r="L1244" s="23" t="s">
        <v>8154</v>
      </c>
      <c r="M1244" s="23" t="s">
        <v>31</v>
      </c>
      <c r="N1244" s="23" t="s">
        <v>22</v>
      </c>
      <c r="O1244" s="22">
        <v>42498</v>
      </c>
      <c r="P1244" s="22">
        <v>42652</v>
      </c>
      <c r="Q1244" s="22">
        <v>42798</v>
      </c>
      <c r="R1244" s="23" t="s">
        <v>23</v>
      </c>
      <c r="S1244" s="23" t="s">
        <v>8155</v>
      </c>
      <c r="T1244" s="23" t="s">
        <v>49</v>
      </c>
      <c r="U1244" s="22">
        <v>44814</v>
      </c>
      <c r="V1244" s="22">
        <v>44448</v>
      </c>
      <c r="W1244" s="23">
        <v>3</v>
      </c>
      <c r="X1244" s="23" t="s">
        <v>8156</v>
      </c>
    </row>
    <row r="1245" spans="1:24" x14ac:dyDescent="0.25">
      <c r="A1245" s="36" t="str">
        <f t="shared" si="114"/>
        <v>1709</v>
      </c>
      <c r="B1245" s="36" t="str">
        <f t="shared" si="115"/>
        <v>中</v>
      </c>
      <c r="C1245" s="36" t="str">
        <f t="shared" si="116"/>
        <v>金融B</v>
      </c>
      <c r="D1245" s="37" t="str">
        <f t="shared" si="117"/>
        <v>1244</v>
      </c>
      <c r="E1245" s="25" t="str">
        <f t="shared" si="119"/>
        <v>1709-中-金融B-1244</v>
      </c>
      <c r="F1245" s="35" t="str">
        <f t="shared" si="118"/>
        <v>葉O泉</v>
      </c>
      <c r="G1245" s="22">
        <v>42999</v>
      </c>
      <c r="H1245" s="23" t="s">
        <v>8157</v>
      </c>
      <c r="I1245" s="23" t="s">
        <v>97</v>
      </c>
      <c r="J1245" s="23" t="s">
        <v>2618</v>
      </c>
      <c r="K1245" s="23" t="s">
        <v>8158</v>
      </c>
      <c r="L1245" s="23" t="s">
        <v>8159</v>
      </c>
      <c r="M1245" s="23" t="s">
        <v>972</v>
      </c>
      <c r="N1245" s="23" t="s">
        <v>8054</v>
      </c>
      <c r="O1245" s="22">
        <v>42498</v>
      </c>
      <c r="P1245" s="22">
        <v>42652</v>
      </c>
      <c r="Q1245" s="26">
        <v>42798</v>
      </c>
      <c r="R1245" s="23" t="s">
        <v>23</v>
      </c>
      <c r="S1245" s="23" t="s">
        <v>8160</v>
      </c>
      <c r="T1245" s="23" t="s">
        <v>25</v>
      </c>
      <c r="U1245" s="22">
        <v>42595</v>
      </c>
      <c r="V1245" s="22">
        <v>45150</v>
      </c>
      <c r="W1245" s="23">
        <v>3</v>
      </c>
      <c r="X1245" s="23" t="s">
        <v>8056</v>
      </c>
    </row>
    <row r="1246" spans="1:24" x14ac:dyDescent="0.25">
      <c r="A1246" s="36" t="str">
        <f t="shared" si="114"/>
        <v>1709</v>
      </c>
      <c r="B1246" s="36" t="str">
        <f t="shared" si="115"/>
        <v>北</v>
      </c>
      <c r="C1246" s="36" t="str">
        <f t="shared" si="116"/>
        <v>公家B</v>
      </c>
      <c r="D1246" s="37" t="str">
        <f t="shared" si="117"/>
        <v>1245</v>
      </c>
      <c r="E1246" s="25" t="str">
        <f t="shared" si="119"/>
        <v>1709-北-公家A-1245</v>
      </c>
      <c r="F1246" s="35" t="str">
        <f t="shared" si="118"/>
        <v>賴O秀</v>
      </c>
      <c r="G1246" s="22">
        <v>42999</v>
      </c>
      <c r="H1246" s="23" t="s">
        <v>8161</v>
      </c>
      <c r="I1246" s="23" t="s">
        <v>213</v>
      </c>
      <c r="J1246" s="23" t="s">
        <v>18</v>
      </c>
      <c r="K1246" s="23" t="s">
        <v>8162</v>
      </c>
      <c r="L1246" s="23" t="s">
        <v>8163</v>
      </c>
      <c r="M1246" s="23" t="s">
        <v>21</v>
      </c>
      <c r="N1246" s="23" t="s">
        <v>8164</v>
      </c>
      <c r="O1246" s="22">
        <v>42498</v>
      </c>
      <c r="P1246" s="22">
        <v>42652</v>
      </c>
      <c r="Q1246" s="22">
        <v>42798</v>
      </c>
      <c r="R1246" s="23" t="s">
        <v>23</v>
      </c>
      <c r="S1246" s="23" t="s">
        <v>8165</v>
      </c>
      <c r="T1246" s="23" t="s">
        <v>25</v>
      </c>
      <c r="U1246" s="22">
        <v>44815</v>
      </c>
      <c r="V1246" s="22">
        <v>44449</v>
      </c>
      <c r="W1246" s="23">
        <v>3</v>
      </c>
      <c r="X1246" s="23" t="s">
        <v>8166</v>
      </c>
    </row>
    <row r="1247" spans="1:24" x14ac:dyDescent="0.25">
      <c r="A1247" s="36" t="str">
        <f t="shared" si="114"/>
        <v>1709</v>
      </c>
      <c r="B1247" s="36" t="str">
        <f t="shared" si="115"/>
        <v>北</v>
      </c>
      <c r="C1247" s="36" t="str">
        <f t="shared" si="116"/>
        <v>其他A</v>
      </c>
      <c r="D1247" s="37" t="str">
        <f t="shared" si="117"/>
        <v>1246</v>
      </c>
      <c r="E1247" s="25" t="str">
        <f t="shared" si="119"/>
        <v>1709-北-其他B-1246</v>
      </c>
      <c r="F1247" s="35" t="str">
        <f t="shared" si="118"/>
        <v>林O曄</v>
      </c>
      <c r="G1247" s="22">
        <v>42999</v>
      </c>
      <c r="H1247" s="23" t="s">
        <v>8167</v>
      </c>
      <c r="I1247" s="23" t="s">
        <v>71</v>
      </c>
      <c r="J1247" s="23" t="s">
        <v>18</v>
      </c>
      <c r="K1247" s="23" t="s">
        <v>8168</v>
      </c>
      <c r="L1247" s="23" t="s">
        <v>8169</v>
      </c>
      <c r="M1247" s="23" t="s">
        <v>21</v>
      </c>
      <c r="N1247" s="23" t="s">
        <v>1015</v>
      </c>
      <c r="O1247" s="22">
        <v>42498</v>
      </c>
      <c r="P1247" s="22">
        <v>42652</v>
      </c>
      <c r="Q1247" s="26">
        <v>42798</v>
      </c>
      <c r="R1247" s="23" t="s">
        <v>23</v>
      </c>
      <c r="S1247" s="23" t="s">
        <v>8170</v>
      </c>
      <c r="T1247" s="23" t="s">
        <v>49</v>
      </c>
      <c r="U1247" s="22">
        <v>45180</v>
      </c>
      <c r="V1247" s="22">
        <v>44084</v>
      </c>
      <c r="W1247" s="23">
        <v>3</v>
      </c>
      <c r="X1247" s="23" t="s">
        <v>8171</v>
      </c>
    </row>
    <row r="1248" spans="1:24" x14ac:dyDescent="0.25">
      <c r="A1248" s="36" t="str">
        <f t="shared" si="114"/>
        <v>1709</v>
      </c>
      <c r="B1248" s="36" t="str">
        <f t="shared" si="115"/>
        <v>北</v>
      </c>
      <c r="C1248" s="36" t="str">
        <f t="shared" si="116"/>
        <v>金融B</v>
      </c>
      <c r="D1248" s="37" t="str">
        <f t="shared" si="117"/>
        <v>1247</v>
      </c>
      <c r="E1248" s="25" t="str">
        <f t="shared" si="119"/>
        <v>1709-北-金融C-1247</v>
      </c>
      <c r="F1248" s="35" t="str">
        <f t="shared" si="118"/>
        <v>賴O儀</v>
      </c>
      <c r="G1248" s="22">
        <v>42999</v>
      </c>
      <c r="H1248" s="23" t="s">
        <v>8172</v>
      </c>
      <c r="I1248" s="23" t="s">
        <v>154</v>
      </c>
      <c r="J1248" s="23" t="s">
        <v>18</v>
      </c>
      <c r="K1248" s="23" t="s">
        <v>8173</v>
      </c>
      <c r="L1248" s="23" t="s">
        <v>8174</v>
      </c>
      <c r="M1248" s="23" t="s">
        <v>21</v>
      </c>
      <c r="N1248" s="23" t="s">
        <v>8175</v>
      </c>
      <c r="O1248" s="22">
        <v>42498</v>
      </c>
      <c r="P1248" s="22">
        <v>42652</v>
      </c>
      <c r="Q1248" s="26">
        <v>42798</v>
      </c>
      <c r="R1248" s="23" t="s">
        <v>23</v>
      </c>
      <c r="S1248" s="23" t="s">
        <v>8176</v>
      </c>
      <c r="T1248" s="23" t="s">
        <v>41</v>
      </c>
      <c r="U1248" s="22">
        <v>42809</v>
      </c>
      <c r="V1248" s="22">
        <v>44634</v>
      </c>
      <c r="W1248" s="23">
        <v>3</v>
      </c>
      <c r="X1248" s="23" t="s">
        <v>1023</v>
      </c>
    </row>
    <row r="1249" spans="1:24" x14ac:dyDescent="0.25">
      <c r="A1249" s="36" t="str">
        <f t="shared" si="114"/>
        <v>1709</v>
      </c>
      <c r="B1249" s="36" t="str">
        <f t="shared" si="115"/>
        <v>北</v>
      </c>
      <c r="C1249" s="36" t="str">
        <f t="shared" si="116"/>
        <v>金融C</v>
      </c>
      <c r="D1249" s="37" t="str">
        <f t="shared" si="117"/>
        <v>1248</v>
      </c>
      <c r="E1249" s="25" t="str">
        <f t="shared" si="119"/>
        <v>1709-北-金融C-1248</v>
      </c>
      <c r="F1249" s="35" t="str">
        <f t="shared" si="118"/>
        <v>楊O閎</v>
      </c>
      <c r="G1249" s="22">
        <v>42999</v>
      </c>
      <c r="H1249" s="23" t="s">
        <v>8177</v>
      </c>
      <c r="I1249" s="23" t="s">
        <v>154</v>
      </c>
      <c r="J1249" s="23" t="s">
        <v>18</v>
      </c>
      <c r="K1249" s="23" t="s">
        <v>8178</v>
      </c>
      <c r="L1249" s="23" t="s">
        <v>8179</v>
      </c>
      <c r="M1249" s="23" t="s">
        <v>995</v>
      </c>
      <c r="N1249" s="23" t="s">
        <v>67</v>
      </c>
      <c r="O1249" s="22">
        <v>42498</v>
      </c>
      <c r="P1249" s="22">
        <v>42652</v>
      </c>
      <c r="Q1249" s="26">
        <v>42798</v>
      </c>
      <c r="R1249" s="23" t="s">
        <v>23</v>
      </c>
      <c r="S1249" s="23" t="s">
        <v>8180</v>
      </c>
      <c r="T1249" s="23" t="s">
        <v>25</v>
      </c>
      <c r="U1249" s="22">
        <v>45017</v>
      </c>
      <c r="V1249" s="22">
        <v>43921</v>
      </c>
      <c r="W1249" s="23">
        <v>3</v>
      </c>
      <c r="X1249" s="23" t="s">
        <v>8181</v>
      </c>
    </row>
    <row r="1250" spans="1:24" x14ac:dyDescent="0.25">
      <c r="A1250" s="36" t="str">
        <f t="shared" si="114"/>
        <v>1709</v>
      </c>
      <c r="B1250" s="36" t="str">
        <f t="shared" si="115"/>
        <v>中</v>
      </c>
      <c r="C1250" s="36" t="str">
        <f t="shared" si="116"/>
        <v>金融C</v>
      </c>
      <c r="D1250" s="37" t="str">
        <f t="shared" si="117"/>
        <v>1249</v>
      </c>
      <c r="E1250" s="25" t="str">
        <f t="shared" si="119"/>
        <v>1709-中-金融C-1249</v>
      </c>
      <c r="F1250" s="35" t="str">
        <f t="shared" si="118"/>
        <v>葉O泉</v>
      </c>
      <c r="G1250" s="22">
        <v>43000</v>
      </c>
      <c r="H1250" s="23" t="s">
        <v>8182</v>
      </c>
      <c r="I1250" s="23" t="s">
        <v>154</v>
      </c>
      <c r="J1250" s="23" t="s">
        <v>2618</v>
      </c>
      <c r="K1250" s="23" t="s">
        <v>8183</v>
      </c>
      <c r="L1250" s="23" t="s">
        <v>8184</v>
      </c>
      <c r="M1250" s="23" t="s">
        <v>31</v>
      </c>
      <c r="N1250" s="23" t="s">
        <v>8054</v>
      </c>
      <c r="O1250" s="22">
        <v>42498</v>
      </c>
      <c r="P1250" s="22">
        <v>42652</v>
      </c>
      <c r="Q1250" s="26">
        <v>42798</v>
      </c>
      <c r="R1250" s="23" t="s">
        <v>23</v>
      </c>
      <c r="S1250" s="23" t="s">
        <v>8185</v>
      </c>
      <c r="T1250" s="23" t="s">
        <v>34</v>
      </c>
      <c r="U1250" s="22">
        <v>42596</v>
      </c>
      <c r="V1250" s="22">
        <v>45151</v>
      </c>
      <c r="W1250" s="23">
        <v>3</v>
      </c>
      <c r="X1250" s="23" t="s">
        <v>8056</v>
      </c>
    </row>
    <row r="1251" spans="1:24" x14ac:dyDescent="0.25">
      <c r="A1251" s="36" t="str">
        <f t="shared" si="114"/>
        <v>1709</v>
      </c>
      <c r="B1251" s="36" t="str">
        <f t="shared" si="115"/>
        <v>北</v>
      </c>
      <c r="C1251" s="36" t="str">
        <f t="shared" si="116"/>
        <v>公家C</v>
      </c>
      <c r="D1251" s="37" t="str">
        <f t="shared" si="117"/>
        <v>1250</v>
      </c>
      <c r="E1251" s="25" t="str">
        <f t="shared" si="119"/>
        <v>1709-北-公家A-1250</v>
      </c>
      <c r="F1251" s="35" t="str">
        <f t="shared" si="118"/>
        <v>洪O仁</v>
      </c>
      <c r="G1251" s="22">
        <v>43000</v>
      </c>
      <c r="H1251" s="23" t="s">
        <v>8186</v>
      </c>
      <c r="I1251" s="23" t="s">
        <v>213</v>
      </c>
      <c r="J1251" s="23" t="s">
        <v>18</v>
      </c>
      <c r="K1251" s="23" t="s">
        <v>8187</v>
      </c>
      <c r="L1251" s="23" t="s">
        <v>8188</v>
      </c>
      <c r="M1251" s="23" t="s">
        <v>31</v>
      </c>
      <c r="N1251" s="23" t="s">
        <v>8189</v>
      </c>
      <c r="O1251" s="22">
        <v>42498</v>
      </c>
      <c r="P1251" s="22">
        <v>42652</v>
      </c>
      <c r="Q1251" s="26">
        <v>42798</v>
      </c>
      <c r="R1251" s="23" t="s">
        <v>23</v>
      </c>
      <c r="S1251" s="23" t="s">
        <v>8190</v>
      </c>
      <c r="T1251" s="23" t="s">
        <v>25</v>
      </c>
      <c r="U1251" s="22">
        <v>45181</v>
      </c>
      <c r="V1251" s="22">
        <v>44085</v>
      </c>
      <c r="W1251" s="23">
        <v>3</v>
      </c>
      <c r="X1251" s="23" t="s">
        <v>8191</v>
      </c>
    </row>
    <row r="1252" spans="1:24" x14ac:dyDescent="0.25">
      <c r="A1252" s="36" t="str">
        <f t="shared" si="114"/>
        <v>1709</v>
      </c>
      <c r="B1252" s="36" t="str">
        <f t="shared" si="115"/>
        <v>北</v>
      </c>
      <c r="C1252" s="36" t="str">
        <f t="shared" si="116"/>
        <v>民營A</v>
      </c>
      <c r="D1252" s="37" t="str">
        <f t="shared" si="117"/>
        <v>1251</v>
      </c>
      <c r="E1252" s="25" t="str">
        <f t="shared" si="119"/>
        <v>1709-北-民營A-1251</v>
      </c>
      <c r="F1252" s="35" t="str">
        <f t="shared" si="118"/>
        <v>李O芳</v>
      </c>
      <c r="G1252" s="22">
        <v>43000</v>
      </c>
      <c r="H1252" s="23" t="s">
        <v>8192</v>
      </c>
      <c r="I1252" s="23" t="s">
        <v>84</v>
      </c>
      <c r="J1252" s="23" t="s">
        <v>18</v>
      </c>
      <c r="K1252" s="23" t="s">
        <v>8193</v>
      </c>
      <c r="L1252" s="23" t="s">
        <v>8194</v>
      </c>
      <c r="M1252" s="23" t="s">
        <v>31</v>
      </c>
      <c r="N1252" s="23" t="s">
        <v>8164</v>
      </c>
      <c r="O1252" s="22">
        <v>42498</v>
      </c>
      <c r="P1252" s="22">
        <v>42652</v>
      </c>
      <c r="Q1252" s="22">
        <v>42798</v>
      </c>
      <c r="R1252" s="23" t="s">
        <v>23</v>
      </c>
      <c r="S1252" s="23" t="s">
        <v>8195</v>
      </c>
      <c r="T1252" s="23" t="s">
        <v>34</v>
      </c>
      <c r="U1252" s="22">
        <v>44816</v>
      </c>
      <c r="V1252" s="22">
        <v>44450</v>
      </c>
      <c r="W1252" s="23">
        <v>3</v>
      </c>
      <c r="X1252" s="23" t="s">
        <v>8196</v>
      </c>
    </row>
    <row r="1253" spans="1:24" x14ac:dyDescent="0.25">
      <c r="A1253" s="36" t="str">
        <f t="shared" si="114"/>
        <v>1709</v>
      </c>
      <c r="B1253" s="36" t="str">
        <f t="shared" si="115"/>
        <v>北</v>
      </c>
      <c r="C1253" s="36" t="str">
        <f t="shared" si="116"/>
        <v>其他A</v>
      </c>
      <c r="D1253" s="37" t="str">
        <f t="shared" si="117"/>
        <v>1252</v>
      </c>
      <c r="E1253" s="25" t="str">
        <f t="shared" si="119"/>
        <v>1709-北-其他A-1252</v>
      </c>
      <c r="F1253" s="35" t="str">
        <f t="shared" si="118"/>
        <v>侯O文</v>
      </c>
      <c r="G1253" s="22">
        <v>43000</v>
      </c>
      <c r="H1253" s="23" t="s">
        <v>8197</v>
      </c>
      <c r="I1253" s="23" t="s">
        <v>44</v>
      </c>
      <c r="J1253" s="23" t="s">
        <v>18</v>
      </c>
      <c r="K1253" s="23" t="s">
        <v>8198</v>
      </c>
      <c r="L1253" s="23" t="s">
        <v>8199</v>
      </c>
      <c r="M1253" s="23" t="s">
        <v>21</v>
      </c>
      <c r="N1253" s="23" t="s">
        <v>8200</v>
      </c>
      <c r="O1253" s="22">
        <v>42498</v>
      </c>
      <c r="P1253" s="22">
        <v>42652</v>
      </c>
      <c r="Q1253" s="26">
        <v>42798</v>
      </c>
      <c r="R1253" s="23" t="s">
        <v>23</v>
      </c>
      <c r="S1253" s="23" t="s">
        <v>8201</v>
      </c>
      <c r="T1253" s="23" t="s">
        <v>49</v>
      </c>
      <c r="U1253" s="22">
        <v>42810</v>
      </c>
      <c r="V1253" s="22">
        <v>44635</v>
      </c>
      <c r="W1253" s="23">
        <v>3</v>
      </c>
      <c r="X1253" s="23" t="s">
        <v>8202</v>
      </c>
    </row>
    <row r="1254" spans="1:24" x14ac:dyDescent="0.25">
      <c r="A1254" s="36" t="str">
        <f t="shared" si="114"/>
        <v>1709</v>
      </c>
      <c r="B1254" s="36" t="str">
        <f t="shared" si="115"/>
        <v>北</v>
      </c>
      <c r="C1254" s="36" t="str">
        <f t="shared" si="116"/>
        <v>其他A</v>
      </c>
      <c r="D1254" s="37" t="str">
        <f t="shared" si="117"/>
        <v>1253</v>
      </c>
      <c r="E1254" s="25" t="str">
        <f t="shared" si="119"/>
        <v>1709-北-其他B-1253</v>
      </c>
      <c r="F1254" s="35" t="str">
        <f t="shared" si="118"/>
        <v>李O陽</v>
      </c>
      <c r="G1254" s="22">
        <v>43000</v>
      </c>
      <c r="H1254" s="23" t="s">
        <v>8203</v>
      </c>
      <c r="I1254" s="23" t="s">
        <v>71</v>
      </c>
      <c r="J1254" s="23" t="s">
        <v>18</v>
      </c>
      <c r="K1254" s="23" t="s">
        <v>8204</v>
      </c>
      <c r="L1254" s="23" t="s">
        <v>8205</v>
      </c>
      <c r="M1254" s="23" t="s">
        <v>21</v>
      </c>
      <c r="N1254" s="23" t="s">
        <v>8206</v>
      </c>
      <c r="O1254" s="22">
        <v>42498</v>
      </c>
      <c r="P1254" s="22">
        <v>42652</v>
      </c>
      <c r="Q1254" s="26">
        <v>42798</v>
      </c>
      <c r="R1254" s="23" t="s">
        <v>23</v>
      </c>
      <c r="S1254" s="23" t="s">
        <v>8207</v>
      </c>
      <c r="T1254" s="23" t="s">
        <v>34</v>
      </c>
      <c r="U1254" s="22">
        <v>45018</v>
      </c>
      <c r="V1254" s="22">
        <v>43922</v>
      </c>
      <c r="W1254" s="23">
        <v>3</v>
      </c>
      <c r="X1254" s="23" t="s">
        <v>8208</v>
      </c>
    </row>
    <row r="1255" spans="1:24" x14ac:dyDescent="0.25">
      <c r="A1255" s="36" t="str">
        <f t="shared" si="114"/>
        <v>1709</v>
      </c>
      <c r="B1255" s="36" t="str">
        <f t="shared" si="115"/>
        <v>中</v>
      </c>
      <c r="C1255" s="36" t="str">
        <f t="shared" si="116"/>
        <v>金融B</v>
      </c>
      <c r="D1255" s="37" t="str">
        <f t="shared" si="117"/>
        <v>1254</v>
      </c>
      <c r="E1255" s="25" t="str">
        <f t="shared" si="119"/>
        <v>1709-中-金融A-1254</v>
      </c>
      <c r="F1255" s="35" t="str">
        <f t="shared" si="118"/>
        <v>曾O楨</v>
      </c>
      <c r="G1255" s="22">
        <v>43001</v>
      </c>
      <c r="H1255" s="23" t="s">
        <v>8209</v>
      </c>
      <c r="I1255" s="23" t="s">
        <v>52</v>
      </c>
      <c r="J1255" s="23" t="s">
        <v>2618</v>
      </c>
      <c r="K1255" s="23" t="s">
        <v>8210</v>
      </c>
      <c r="L1255" s="23" t="s">
        <v>8211</v>
      </c>
      <c r="M1255" s="23" t="s">
        <v>21</v>
      </c>
      <c r="N1255" s="23" t="s">
        <v>8212</v>
      </c>
      <c r="O1255" s="22">
        <v>42498</v>
      </c>
      <c r="P1255" s="22">
        <v>42652</v>
      </c>
      <c r="Q1255" s="26">
        <v>42798</v>
      </c>
      <c r="R1255" s="23" t="s">
        <v>23</v>
      </c>
      <c r="S1255" s="23" t="s">
        <v>8213</v>
      </c>
      <c r="T1255" s="23" t="s">
        <v>41</v>
      </c>
      <c r="U1255" s="22">
        <v>42597</v>
      </c>
      <c r="V1255" s="22">
        <v>45152</v>
      </c>
      <c r="W1255" s="23">
        <v>3</v>
      </c>
      <c r="X1255" s="23" t="s">
        <v>8214</v>
      </c>
    </row>
    <row r="1256" spans="1:24" x14ac:dyDescent="0.25">
      <c r="A1256" s="36" t="str">
        <f t="shared" si="114"/>
        <v>1709</v>
      </c>
      <c r="B1256" s="36" t="str">
        <f t="shared" si="115"/>
        <v>北</v>
      </c>
      <c r="C1256" s="36" t="str">
        <f t="shared" si="116"/>
        <v>公家A</v>
      </c>
      <c r="D1256" s="37" t="str">
        <f t="shared" si="117"/>
        <v>1255</v>
      </c>
      <c r="E1256" s="25" t="str">
        <f t="shared" si="119"/>
        <v>1709-北-公家A-1255</v>
      </c>
      <c r="F1256" s="35" t="str">
        <f t="shared" si="118"/>
        <v>黃O賢</v>
      </c>
      <c r="G1256" s="22">
        <v>43001</v>
      </c>
      <c r="H1256" s="23" t="s">
        <v>8215</v>
      </c>
      <c r="I1256" s="23" t="s">
        <v>213</v>
      </c>
      <c r="J1256" s="23" t="s">
        <v>18</v>
      </c>
      <c r="K1256" s="23" t="s">
        <v>8216</v>
      </c>
      <c r="L1256" s="23" t="s">
        <v>8217</v>
      </c>
      <c r="M1256" s="23" t="s">
        <v>31</v>
      </c>
      <c r="N1256" s="23" t="s">
        <v>8218</v>
      </c>
      <c r="O1256" s="22">
        <v>42498</v>
      </c>
      <c r="P1256" s="22">
        <v>42652</v>
      </c>
      <c r="Q1256" s="26">
        <v>42798</v>
      </c>
      <c r="R1256" s="23" t="s">
        <v>23</v>
      </c>
      <c r="S1256" s="23" t="s">
        <v>8219</v>
      </c>
      <c r="T1256" s="23" t="s">
        <v>41</v>
      </c>
      <c r="U1256" s="22">
        <v>45019</v>
      </c>
      <c r="V1256" s="22">
        <v>43923</v>
      </c>
      <c r="W1256" s="23">
        <v>3</v>
      </c>
      <c r="X1256" s="23" t="s">
        <v>8220</v>
      </c>
    </row>
    <row r="1257" spans="1:24" x14ac:dyDescent="0.25">
      <c r="A1257" s="36" t="str">
        <f t="shared" si="114"/>
        <v>1709</v>
      </c>
      <c r="B1257" s="36" t="str">
        <f t="shared" si="115"/>
        <v>北</v>
      </c>
      <c r="C1257" s="36" t="str">
        <f t="shared" si="116"/>
        <v>民營A</v>
      </c>
      <c r="D1257" s="37" t="str">
        <f t="shared" si="117"/>
        <v>1256</v>
      </c>
      <c r="E1257" s="25" t="str">
        <f t="shared" si="119"/>
        <v>1709-北-民營A-1256</v>
      </c>
      <c r="F1257" s="35" t="str">
        <f t="shared" si="118"/>
        <v>蘇O國</v>
      </c>
      <c r="G1257" s="22">
        <v>43001</v>
      </c>
      <c r="H1257" s="23" t="s">
        <v>8221</v>
      </c>
      <c r="I1257" s="23" t="s">
        <v>84</v>
      </c>
      <c r="J1257" s="23" t="s">
        <v>18</v>
      </c>
      <c r="K1257" s="23" t="s">
        <v>8222</v>
      </c>
      <c r="L1257" s="23" t="s">
        <v>8223</v>
      </c>
      <c r="M1257" s="23" t="s">
        <v>995</v>
      </c>
      <c r="N1257" s="23" t="s">
        <v>8224</v>
      </c>
      <c r="O1257" s="22">
        <v>42498</v>
      </c>
      <c r="P1257" s="22">
        <v>42652</v>
      </c>
      <c r="Q1257" s="26">
        <v>42798</v>
      </c>
      <c r="R1257" s="23" t="s">
        <v>23</v>
      </c>
      <c r="S1257" s="23" t="s">
        <v>8225</v>
      </c>
      <c r="T1257" s="23" t="s">
        <v>34</v>
      </c>
      <c r="U1257" s="22">
        <v>45182</v>
      </c>
      <c r="V1257" s="22">
        <v>44086</v>
      </c>
      <c r="W1257" s="23">
        <v>3</v>
      </c>
      <c r="X1257" s="23" t="s">
        <v>8226</v>
      </c>
    </row>
    <row r="1258" spans="1:24" x14ac:dyDescent="0.25">
      <c r="A1258" s="36" t="str">
        <f t="shared" si="114"/>
        <v>1709</v>
      </c>
      <c r="B1258" s="36" t="str">
        <f t="shared" si="115"/>
        <v>北</v>
      </c>
      <c r="C1258" s="36" t="str">
        <f t="shared" si="116"/>
        <v>私人A</v>
      </c>
      <c r="D1258" s="37" t="str">
        <f t="shared" si="117"/>
        <v>1257</v>
      </c>
      <c r="E1258" s="25" t="str">
        <f t="shared" si="119"/>
        <v>1709-北-私人A-1257</v>
      </c>
      <c r="F1258" s="35" t="str">
        <f t="shared" si="118"/>
        <v>蘇O團</v>
      </c>
      <c r="G1258" s="22">
        <v>43001</v>
      </c>
      <c r="H1258" s="23" t="s">
        <v>8227</v>
      </c>
      <c r="I1258" s="23" t="s">
        <v>524</v>
      </c>
      <c r="J1258" s="23" t="s">
        <v>18</v>
      </c>
      <c r="K1258" s="23" t="s">
        <v>8228</v>
      </c>
      <c r="L1258" s="23" t="s">
        <v>8229</v>
      </c>
      <c r="M1258" s="23" t="s">
        <v>21</v>
      </c>
      <c r="N1258" s="23" t="s">
        <v>1323</v>
      </c>
      <c r="O1258" s="22">
        <v>42498</v>
      </c>
      <c r="P1258" s="22">
        <v>42652</v>
      </c>
      <c r="Q1258" s="22">
        <v>42798</v>
      </c>
      <c r="R1258" s="23" t="s">
        <v>23</v>
      </c>
      <c r="S1258" s="23" t="s">
        <v>8230</v>
      </c>
      <c r="T1258" s="23" t="s">
        <v>41</v>
      </c>
      <c r="U1258" s="22">
        <v>44817</v>
      </c>
      <c r="V1258" s="22">
        <v>44451</v>
      </c>
      <c r="W1258" s="23">
        <v>3</v>
      </c>
      <c r="X1258" s="23" t="s">
        <v>8231</v>
      </c>
    </row>
    <row r="1259" spans="1:24" x14ac:dyDescent="0.25">
      <c r="A1259" s="36" t="str">
        <f t="shared" si="114"/>
        <v>1709</v>
      </c>
      <c r="B1259" s="36" t="str">
        <f t="shared" si="115"/>
        <v>北</v>
      </c>
      <c r="C1259" s="36" t="str">
        <f t="shared" si="116"/>
        <v>金融A</v>
      </c>
      <c r="D1259" s="37" t="str">
        <f t="shared" si="117"/>
        <v>1258</v>
      </c>
      <c r="E1259" s="25" t="str">
        <f t="shared" si="119"/>
        <v>1709-北-金融A-1258</v>
      </c>
      <c r="F1259" s="35" t="str">
        <f t="shared" si="118"/>
        <v>賴O儀</v>
      </c>
      <c r="G1259" s="22">
        <v>43001</v>
      </c>
      <c r="H1259" s="23" t="s">
        <v>8232</v>
      </c>
      <c r="I1259" s="23" t="s">
        <v>52</v>
      </c>
      <c r="J1259" s="23" t="s">
        <v>18</v>
      </c>
      <c r="K1259" s="23" t="s">
        <v>8233</v>
      </c>
      <c r="L1259" s="23" t="s">
        <v>8234</v>
      </c>
      <c r="M1259" s="23" t="s">
        <v>21</v>
      </c>
      <c r="N1259" s="23" t="s">
        <v>3016</v>
      </c>
      <c r="O1259" s="22">
        <v>42498</v>
      </c>
      <c r="P1259" s="22">
        <v>42652</v>
      </c>
      <c r="Q1259" s="26">
        <v>42798</v>
      </c>
      <c r="R1259" s="23" t="s">
        <v>23</v>
      </c>
      <c r="S1259" s="23" t="s">
        <v>8235</v>
      </c>
      <c r="T1259" s="23" t="s">
        <v>25</v>
      </c>
      <c r="U1259" s="22">
        <v>42811</v>
      </c>
      <c r="V1259" s="22">
        <v>44636</v>
      </c>
      <c r="W1259" s="23">
        <v>3</v>
      </c>
      <c r="X1259" s="23" t="s">
        <v>1023</v>
      </c>
    </row>
    <row r="1260" spans="1:24" x14ac:dyDescent="0.25">
      <c r="A1260" s="36" t="str">
        <f t="shared" si="114"/>
        <v>1709</v>
      </c>
      <c r="B1260" s="36" t="str">
        <f t="shared" si="115"/>
        <v>中</v>
      </c>
      <c r="C1260" s="36" t="str">
        <f t="shared" si="116"/>
        <v>其他A</v>
      </c>
      <c r="D1260" s="37" t="str">
        <f t="shared" si="117"/>
        <v>1259</v>
      </c>
      <c r="E1260" s="25" t="str">
        <f t="shared" si="119"/>
        <v>1709-中-其他A-1259</v>
      </c>
      <c r="F1260" s="35" t="str">
        <f t="shared" si="118"/>
        <v>許O裕</v>
      </c>
      <c r="G1260" s="22">
        <v>43002</v>
      </c>
      <c r="H1260" s="23" t="s">
        <v>8236</v>
      </c>
      <c r="I1260" s="23" t="s">
        <v>44</v>
      </c>
      <c r="J1260" s="23" t="s">
        <v>2618</v>
      </c>
      <c r="K1260" s="23" t="s">
        <v>8237</v>
      </c>
      <c r="L1260" s="23" t="s">
        <v>8238</v>
      </c>
      <c r="M1260" s="23" t="s">
        <v>972</v>
      </c>
      <c r="N1260" s="23" t="s">
        <v>8212</v>
      </c>
      <c r="O1260" s="22">
        <v>42498</v>
      </c>
      <c r="P1260" s="22">
        <v>42652</v>
      </c>
      <c r="Q1260" s="26">
        <v>42798</v>
      </c>
      <c r="R1260" s="23" t="s">
        <v>23</v>
      </c>
      <c r="S1260" s="23" t="s">
        <v>8239</v>
      </c>
      <c r="T1260" s="23" t="s">
        <v>49</v>
      </c>
      <c r="U1260" s="22">
        <v>42598</v>
      </c>
      <c r="V1260" s="22">
        <v>45153</v>
      </c>
      <c r="W1260" s="23">
        <v>3</v>
      </c>
      <c r="X1260" s="23" t="s">
        <v>8240</v>
      </c>
    </row>
    <row r="1261" spans="1:24" x14ac:dyDescent="0.25">
      <c r="A1261" s="36" t="str">
        <f t="shared" si="114"/>
        <v>1709</v>
      </c>
      <c r="B1261" s="36" t="str">
        <f t="shared" si="115"/>
        <v>北</v>
      </c>
      <c r="C1261" s="36" t="str">
        <f t="shared" si="116"/>
        <v>民營A</v>
      </c>
      <c r="D1261" s="37" t="str">
        <f t="shared" si="117"/>
        <v>1260</v>
      </c>
      <c r="E1261" s="25" t="str">
        <f t="shared" si="119"/>
        <v>1709-北-民營A-1260</v>
      </c>
      <c r="F1261" s="35" t="str">
        <f t="shared" si="118"/>
        <v>陳O華</v>
      </c>
      <c r="G1261" s="22">
        <v>43002</v>
      </c>
      <c r="H1261" s="23" t="s">
        <v>8241</v>
      </c>
      <c r="I1261" s="23" t="s">
        <v>84</v>
      </c>
      <c r="J1261" s="23" t="s">
        <v>18</v>
      </c>
      <c r="K1261" s="23" t="s">
        <v>8242</v>
      </c>
      <c r="L1261" s="23" t="s">
        <v>8243</v>
      </c>
      <c r="M1261" s="23" t="s">
        <v>995</v>
      </c>
      <c r="N1261" s="23" t="s">
        <v>467</v>
      </c>
      <c r="O1261" s="22">
        <v>42498</v>
      </c>
      <c r="P1261" s="22">
        <v>42652</v>
      </c>
      <c r="Q1261" s="26">
        <v>42798</v>
      </c>
      <c r="R1261" s="23" t="s">
        <v>23</v>
      </c>
      <c r="S1261" s="23" t="s">
        <v>8244</v>
      </c>
      <c r="T1261" s="23" t="s">
        <v>49</v>
      </c>
      <c r="U1261" s="22">
        <v>45020</v>
      </c>
      <c r="V1261" s="22">
        <v>43924</v>
      </c>
      <c r="W1261" s="23">
        <v>3</v>
      </c>
      <c r="X1261" s="23" t="s">
        <v>469</v>
      </c>
    </row>
    <row r="1262" spans="1:24" x14ac:dyDescent="0.25">
      <c r="A1262" s="36" t="str">
        <f t="shared" si="114"/>
        <v>1709</v>
      </c>
      <c r="B1262" s="36" t="str">
        <f t="shared" si="115"/>
        <v>北</v>
      </c>
      <c r="C1262" s="36" t="str">
        <f t="shared" si="116"/>
        <v>其他A</v>
      </c>
      <c r="D1262" s="37" t="str">
        <f t="shared" si="117"/>
        <v>1261</v>
      </c>
      <c r="E1262" s="25" t="str">
        <f t="shared" si="119"/>
        <v>1709-北-其他C-1261</v>
      </c>
      <c r="F1262" s="35" t="str">
        <f t="shared" si="118"/>
        <v>吳O原</v>
      </c>
      <c r="G1262" s="22">
        <v>43002</v>
      </c>
      <c r="H1262" s="23" t="s">
        <v>8245</v>
      </c>
      <c r="I1262" s="23" t="s">
        <v>124</v>
      </c>
      <c r="J1262" s="23" t="s">
        <v>18</v>
      </c>
      <c r="K1262" s="23" t="s">
        <v>8246</v>
      </c>
      <c r="L1262" s="23" t="s">
        <v>8247</v>
      </c>
      <c r="M1262" s="23" t="s">
        <v>31</v>
      </c>
      <c r="N1262" s="23" t="s">
        <v>8248</v>
      </c>
      <c r="O1262" s="22">
        <v>42498</v>
      </c>
      <c r="P1262" s="22">
        <v>42652</v>
      </c>
      <c r="Q1262" s="22">
        <v>42798</v>
      </c>
      <c r="R1262" s="23" t="s">
        <v>23</v>
      </c>
      <c r="S1262" s="23" t="s">
        <v>8249</v>
      </c>
      <c r="T1262" s="23" t="s">
        <v>49</v>
      </c>
      <c r="U1262" s="22">
        <v>44818</v>
      </c>
      <c r="V1262" s="22">
        <v>44452</v>
      </c>
      <c r="W1262" s="23">
        <v>3</v>
      </c>
      <c r="X1262" s="23" t="s">
        <v>8250</v>
      </c>
    </row>
    <row r="1263" spans="1:24" x14ac:dyDescent="0.25">
      <c r="A1263" s="36" t="str">
        <f t="shared" si="114"/>
        <v>1709</v>
      </c>
      <c r="B1263" s="36" t="str">
        <f t="shared" si="115"/>
        <v>北</v>
      </c>
      <c r="C1263" s="36" t="str">
        <f t="shared" si="116"/>
        <v>金融C</v>
      </c>
      <c r="D1263" s="37" t="str">
        <f t="shared" si="117"/>
        <v>1262</v>
      </c>
      <c r="E1263" s="25" t="str">
        <f t="shared" si="119"/>
        <v>1709-北-金融B-1262</v>
      </c>
      <c r="F1263" s="35" t="str">
        <f t="shared" si="118"/>
        <v>邱O順</v>
      </c>
      <c r="G1263" s="22">
        <v>43002</v>
      </c>
      <c r="H1263" s="23" t="s">
        <v>8251</v>
      </c>
      <c r="I1263" s="23" t="s">
        <v>97</v>
      </c>
      <c r="J1263" s="23" t="s">
        <v>18</v>
      </c>
      <c r="K1263" s="23" t="s">
        <v>8252</v>
      </c>
      <c r="L1263" s="23" t="s">
        <v>8253</v>
      </c>
      <c r="M1263" s="23" t="s">
        <v>21</v>
      </c>
      <c r="N1263" s="23" t="s">
        <v>8254</v>
      </c>
      <c r="O1263" s="22">
        <v>42498</v>
      </c>
      <c r="P1263" s="22">
        <v>42652</v>
      </c>
      <c r="Q1263" s="26">
        <v>42798</v>
      </c>
      <c r="R1263" s="23" t="s">
        <v>23</v>
      </c>
      <c r="S1263" s="23" t="s">
        <v>8255</v>
      </c>
      <c r="T1263" s="23" t="s">
        <v>34</v>
      </c>
      <c r="U1263" s="22">
        <v>42812</v>
      </c>
      <c r="V1263" s="22">
        <v>44637</v>
      </c>
      <c r="W1263" s="23">
        <v>3</v>
      </c>
      <c r="X1263" s="23" t="s">
        <v>8256</v>
      </c>
    </row>
    <row r="1264" spans="1:24" x14ac:dyDescent="0.25">
      <c r="A1264" s="36" t="str">
        <f t="shared" si="114"/>
        <v>1709</v>
      </c>
      <c r="B1264" s="36" t="str">
        <f t="shared" si="115"/>
        <v>北</v>
      </c>
      <c r="C1264" s="36" t="str">
        <f t="shared" si="116"/>
        <v>金融B</v>
      </c>
      <c r="D1264" s="37" t="str">
        <f t="shared" si="117"/>
        <v>1263</v>
      </c>
      <c r="E1264" s="25" t="str">
        <f t="shared" si="119"/>
        <v>1709-北-金融A-1263</v>
      </c>
      <c r="F1264" s="35" t="str">
        <f t="shared" si="118"/>
        <v>許O榮</v>
      </c>
      <c r="G1264" s="22">
        <v>43002</v>
      </c>
      <c r="H1264" s="23" t="s">
        <v>8257</v>
      </c>
      <c r="I1264" s="23" t="s">
        <v>52</v>
      </c>
      <c r="J1264" s="23" t="s">
        <v>18</v>
      </c>
      <c r="K1264" s="23" t="s">
        <v>8258</v>
      </c>
      <c r="L1264" s="23" t="s">
        <v>8259</v>
      </c>
      <c r="M1264" s="23" t="s">
        <v>21</v>
      </c>
      <c r="N1264" s="23" t="s">
        <v>8260</v>
      </c>
      <c r="O1264" s="22">
        <v>42498</v>
      </c>
      <c r="P1264" s="22">
        <v>42652</v>
      </c>
      <c r="Q1264" s="26">
        <v>42798</v>
      </c>
      <c r="R1264" s="23" t="s">
        <v>23</v>
      </c>
      <c r="S1264" s="23" t="s">
        <v>8261</v>
      </c>
      <c r="T1264" s="23" t="s">
        <v>41</v>
      </c>
      <c r="U1264" s="22">
        <v>45183</v>
      </c>
      <c r="V1264" s="22">
        <v>44087</v>
      </c>
      <c r="W1264" s="23">
        <v>3</v>
      </c>
      <c r="X1264" s="23" t="s">
        <v>8262</v>
      </c>
    </row>
    <row r="1265" spans="1:24" x14ac:dyDescent="0.25">
      <c r="A1265" s="36" t="str">
        <f t="shared" si="114"/>
        <v>1709</v>
      </c>
      <c r="B1265" s="36" t="str">
        <f t="shared" si="115"/>
        <v>中</v>
      </c>
      <c r="C1265" s="36" t="str">
        <f t="shared" si="116"/>
        <v>公家A</v>
      </c>
      <c r="D1265" s="37" t="str">
        <f t="shared" si="117"/>
        <v>1264</v>
      </c>
      <c r="E1265" s="25" t="str">
        <f t="shared" si="119"/>
        <v>1709-中-公家B-1264</v>
      </c>
      <c r="F1265" s="35" t="str">
        <f t="shared" si="118"/>
        <v>王O枝</v>
      </c>
      <c r="G1265" s="22">
        <v>43003</v>
      </c>
      <c r="H1265" s="23" t="s">
        <v>8263</v>
      </c>
      <c r="I1265" s="23" t="s">
        <v>137</v>
      </c>
      <c r="J1265" s="23" t="s">
        <v>2618</v>
      </c>
      <c r="K1265" s="23" t="s">
        <v>8264</v>
      </c>
      <c r="L1265" s="23" t="s">
        <v>8265</v>
      </c>
      <c r="M1265" s="23" t="s">
        <v>31</v>
      </c>
      <c r="N1265" s="23" t="s">
        <v>8266</v>
      </c>
      <c r="O1265" s="22">
        <v>42498</v>
      </c>
      <c r="P1265" s="22">
        <v>42652</v>
      </c>
      <c r="Q1265" s="26">
        <v>42798</v>
      </c>
      <c r="R1265" s="23" t="s">
        <v>23</v>
      </c>
      <c r="S1265" s="23" t="s">
        <v>8267</v>
      </c>
      <c r="T1265" s="23" t="s">
        <v>25</v>
      </c>
      <c r="U1265" s="22">
        <v>42599</v>
      </c>
      <c r="V1265" s="22">
        <v>45154</v>
      </c>
      <c r="W1265" s="23">
        <v>3</v>
      </c>
      <c r="X1265" s="23" t="s">
        <v>8268</v>
      </c>
    </row>
    <row r="1266" spans="1:24" x14ac:dyDescent="0.25">
      <c r="A1266" s="36" t="str">
        <f t="shared" si="114"/>
        <v>1709</v>
      </c>
      <c r="B1266" s="36" t="str">
        <f t="shared" si="115"/>
        <v>北</v>
      </c>
      <c r="C1266" s="36" t="str">
        <f t="shared" si="116"/>
        <v>公家B</v>
      </c>
      <c r="D1266" s="37" t="str">
        <f t="shared" si="117"/>
        <v>1265</v>
      </c>
      <c r="E1266" s="25" t="str">
        <f t="shared" si="119"/>
        <v>1709-北-公家B-1265</v>
      </c>
      <c r="F1266" s="35" t="str">
        <f t="shared" si="118"/>
        <v>蘇O聰</v>
      </c>
      <c r="G1266" s="22">
        <v>43003</v>
      </c>
      <c r="H1266" s="23" t="s">
        <v>8269</v>
      </c>
      <c r="I1266" s="23" t="s">
        <v>137</v>
      </c>
      <c r="J1266" s="23" t="s">
        <v>18</v>
      </c>
      <c r="K1266" s="23" t="s">
        <v>8270</v>
      </c>
      <c r="L1266" s="23" t="s">
        <v>8271</v>
      </c>
      <c r="M1266" s="23" t="s">
        <v>21</v>
      </c>
      <c r="N1266" s="23" t="s">
        <v>8272</v>
      </c>
      <c r="O1266" s="22">
        <v>42498</v>
      </c>
      <c r="P1266" s="22">
        <v>42652</v>
      </c>
      <c r="Q1266" s="22">
        <v>42798</v>
      </c>
      <c r="R1266" s="23" t="s">
        <v>23</v>
      </c>
      <c r="S1266" s="23" t="s">
        <v>8273</v>
      </c>
      <c r="T1266" s="23" t="s">
        <v>25</v>
      </c>
      <c r="U1266" s="22">
        <v>44819</v>
      </c>
      <c r="V1266" s="22">
        <v>44453</v>
      </c>
      <c r="W1266" s="23">
        <v>3</v>
      </c>
      <c r="X1266" s="23" t="s">
        <v>8274</v>
      </c>
    </row>
    <row r="1267" spans="1:24" x14ac:dyDescent="0.25">
      <c r="A1267" s="36" t="str">
        <f t="shared" si="114"/>
        <v>1709</v>
      </c>
      <c r="B1267" s="36" t="str">
        <f t="shared" si="115"/>
        <v>北</v>
      </c>
      <c r="C1267" s="36" t="str">
        <f t="shared" si="116"/>
        <v>金融B</v>
      </c>
      <c r="D1267" s="37" t="str">
        <f t="shared" si="117"/>
        <v>1266</v>
      </c>
      <c r="E1267" s="25" t="str">
        <f t="shared" si="119"/>
        <v>1709-北-金融C-1266</v>
      </c>
      <c r="F1267" s="35" t="str">
        <f t="shared" si="118"/>
        <v>黃O華</v>
      </c>
      <c r="G1267" s="22">
        <v>43003</v>
      </c>
      <c r="H1267" s="23" t="s">
        <v>8275</v>
      </c>
      <c r="I1267" s="23" t="s">
        <v>154</v>
      </c>
      <c r="J1267" s="23" t="s">
        <v>18</v>
      </c>
      <c r="K1267" s="23" t="s">
        <v>8276</v>
      </c>
      <c r="L1267" s="23" t="s">
        <v>8277</v>
      </c>
      <c r="M1267" s="23" t="s">
        <v>21</v>
      </c>
      <c r="N1267" s="23" t="s">
        <v>870</v>
      </c>
      <c r="O1267" s="22">
        <v>42498</v>
      </c>
      <c r="P1267" s="22">
        <v>42652</v>
      </c>
      <c r="Q1267" s="26">
        <v>42798</v>
      </c>
      <c r="R1267" s="23" t="s">
        <v>23</v>
      </c>
      <c r="S1267" s="23" t="s">
        <v>8278</v>
      </c>
      <c r="T1267" s="23" t="s">
        <v>41</v>
      </c>
      <c r="U1267" s="22">
        <v>42813</v>
      </c>
      <c r="V1267" s="22">
        <v>44638</v>
      </c>
      <c r="W1267" s="23">
        <v>3</v>
      </c>
      <c r="X1267" s="23" t="s">
        <v>8279</v>
      </c>
    </row>
    <row r="1268" spans="1:24" x14ac:dyDescent="0.25">
      <c r="A1268" s="36" t="str">
        <f t="shared" si="114"/>
        <v>1709</v>
      </c>
      <c r="B1268" s="36" t="str">
        <f t="shared" si="115"/>
        <v>北</v>
      </c>
      <c r="C1268" s="36" t="str">
        <f t="shared" si="116"/>
        <v>金融C</v>
      </c>
      <c r="D1268" s="37" t="str">
        <f t="shared" si="117"/>
        <v>1267</v>
      </c>
      <c r="E1268" s="25" t="str">
        <f t="shared" si="119"/>
        <v>1709-北-金融A-1267</v>
      </c>
      <c r="F1268" s="35" t="str">
        <f t="shared" si="118"/>
        <v>曾O棟</v>
      </c>
      <c r="G1268" s="22">
        <v>43003</v>
      </c>
      <c r="H1268" s="23" t="s">
        <v>8280</v>
      </c>
      <c r="I1268" s="23" t="s">
        <v>52</v>
      </c>
      <c r="J1268" s="23" t="s">
        <v>18</v>
      </c>
      <c r="K1268" s="23" t="s">
        <v>8281</v>
      </c>
      <c r="L1268" s="23" t="s">
        <v>8282</v>
      </c>
      <c r="M1268" s="23" t="s">
        <v>21</v>
      </c>
      <c r="N1268" s="23" t="s">
        <v>8283</v>
      </c>
      <c r="O1268" s="22">
        <v>42498</v>
      </c>
      <c r="P1268" s="22">
        <v>42652</v>
      </c>
      <c r="Q1268" s="26">
        <v>42798</v>
      </c>
      <c r="R1268" s="23" t="s">
        <v>23</v>
      </c>
      <c r="S1268" s="23" t="s">
        <v>8284</v>
      </c>
      <c r="T1268" s="23" t="s">
        <v>25</v>
      </c>
      <c r="U1268" s="22">
        <v>45021</v>
      </c>
      <c r="V1268" s="22">
        <v>43925</v>
      </c>
      <c r="W1268" s="23">
        <v>3</v>
      </c>
      <c r="X1268" s="23" t="s">
        <v>8285</v>
      </c>
    </row>
    <row r="1269" spans="1:24" x14ac:dyDescent="0.25">
      <c r="A1269" s="36" t="str">
        <f t="shared" si="114"/>
        <v>1709</v>
      </c>
      <c r="B1269" s="36" t="str">
        <f t="shared" si="115"/>
        <v>北</v>
      </c>
      <c r="C1269" s="36" t="str">
        <f t="shared" si="116"/>
        <v>金融A</v>
      </c>
      <c r="D1269" s="37" t="str">
        <f t="shared" si="117"/>
        <v>1268</v>
      </c>
      <c r="E1269" s="25" t="str">
        <f t="shared" si="119"/>
        <v>1709-北-金融B-1268</v>
      </c>
      <c r="F1269" s="35" t="str">
        <f t="shared" si="118"/>
        <v>許O章</v>
      </c>
      <c r="G1269" s="22">
        <v>43003</v>
      </c>
      <c r="H1269" s="23" t="s">
        <v>8286</v>
      </c>
      <c r="I1269" s="23" t="s">
        <v>97</v>
      </c>
      <c r="J1269" s="23" t="s">
        <v>18</v>
      </c>
      <c r="K1269" s="23" t="s">
        <v>8287</v>
      </c>
      <c r="L1269" s="23" t="s">
        <v>8288</v>
      </c>
      <c r="M1269" s="23" t="s">
        <v>31</v>
      </c>
      <c r="N1269" s="23" t="s">
        <v>8289</v>
      </c>
      <c r="O1269" s="22">
        <v>42498</v>
      </c>
      <c r="P1269" s="22">
        <v>42652</v>
      </c>
      <c r="Q1269" s="26">
        <v>42798</v>
      </c>
      <c r="R1269" s="23" t="s">
        <v>23</v>
      </c>
      <c r="S1269" s="23" t="s">
        <v>8290</v>
      </c>
      <c r="T1269" s="23" t="s">
        <v>49</v>
      </c>
      <c r="U1269" s="22">
        <v>45184</v>
      </c>
      <c r="V1269" s="22">
        <v>44088</v>
      </c>
      <c r="W1269" s="23">
        <v>3</v>
      </c>
      <c r="X1269" s="23" t="s">
        <v>8291</v>
      </c>
    </row>
    <row r="1270" spans="1:24" x14ac:dyDescent="0.25">
      <c r="A1270" s="36" t="str">
        <f t="shared" si="114"/>
        <v>1709</v>
      </c>
      <c r="B1270" s="36" t="str">
        <f t="shared" si="115"/>
        <v>中</v>
      </c>
      <c r="C1270" s="36" t="str">
        <f t="shared" si="116"/>
        <v>民營B</v>
      </c>
      <c r="D1270" s="37" t="str">
        <f t="shared" si="117"/>
        <v>1269</v>
      </c>
      <c r="E1270" s="25" t="str">
        <f t="shared" si="119"/>
        <v>1709-中-民營B-1269</v>
      </c>
      <c r="F1270" s="35" t="str">
        <f t="shared" si="118"/>
        <v>李O豐</v>
      </c>
      <c r="G1270" s="22">
        <v>43004</v>
      </c>
      <c r="H1270" s="23" t="s">
        <v>8292</v>
      </c>
      <c r="I1270" s="23" t="s">
        <v>111</v>
      </c>
      <c r="J1270" s="23" t="s">
        <v>2618</v>
      </c>
      <c r="K1270" s="23" t="s">
        <v>8293</v>
      </c>
      <c r="L1270" s="23" t="s">
        <v>8294</v>
      </c>
      <c r="M1270" s="23" t="s">
        <v>21</v>
      </c>
      <c r="N1270" s="23" t="s">
        <v>8295</v>
      </c>
      <c r="O1270" s="22">
        <v>42498</v>
      </c>
      <c r="P1270" s="22">
        <v>42652</v>
      </c>
      <c r="Q1270" s="26">
        <v>42798</v>
      </c>
      <c r="R1270" s="23" t="s">
        <v>23</v>
      </c>
      <c r="S1270" s="23" t="s">
        <v>8296</v>
      </c>
      <c r="T1270" s="23" t="s">
        <v>34</v>
      </c>
      <c r="U1270" s="22">
        <v>42600</v>
      </c>
      <c r="V1270" s="22">
        <v>45155</v>
      </c>
      <c r="W1270" s="23">
        <v>3</v>
      </c>
      <c r="X1270" s="23" t="s">
        <v>8297</v>
      </c>
    </row>
    <row r="1271" spans="1:24" x14ac:dyDescent="0.25">
      <c r="A1271" s="36" t="str">
        <f t="shared" si="114"/>
        <v>1709</v>
      </c>
      <c r="B1271" s="36" t="str">
        <f t="shared" si="115"/>
        <v>北</v>
      </c>
      <c r="C1271" s="36" t="str">
        <f t="shared" si="116"/>
        <v>公家B</v>
      </c>
      <c r="D1271" s="37" t="str">
        <f t="shared" si="117"/>
        <v>1270</v>
      </c>
      <c r="E1271" s="25" t="str">
        <f t="shared" si="119"/>
        <v>1709-北-公家B-1270</v>
      </c>
      <c r="F1271" s="35" t="str">
        <f t="shared" si="118"/>
        <v>林O昌</v>
      </c>
      <c r="G1271" s="22">
        <v>43004</v>
      </c>
      <c r="H1271" s="23" t="s">
        <v>8298</v>
      </c>
      <c r="I1271" s="23" t="s">
        <v>137</v>
      </c>
      <c r="J1271" s="23" t="s">
        <v>18</v>
      </c>
      <c r="K1271" s="23" t="s">
        <v>8299</v>
      </c>
      <c r="L1271" s="23" t="s">
        <v>8300</v>
      </c>
      <c r="M1271" s="23" t="s">
        <v>995</v>
      </c>
      <c r="N1271" s="23" t="s">
        <v>8301</v>
      </c>
      <c r="O1271" s="22">
        <v>42498</v>
      </c>
      <c r="P1271" s="22">
        <v>42652</v>
      </c>
      <c r="Q1271" s="26">
        <v>42798</v>
      </c>
      <c r="R1271" s="23" t="s">
        <v>23</v>
      </c>
      <c r="S1271" s="23" t="s">
        <v>8302</v>
      </c>
      <c r="T1271" s="23" t="s">
        <v>25</v>
      </c>
      <c r="U1271" s="22">
        <v>45185</v>
      </c>
      <c r="V1271" s="22">
        <v>44089</v>
      </c>
      <c r="W1271" s="23">
        <v>3</v>
      </c>
      <c r="X1271" s="23" t="s">
        <v>8303</v>
      </c>
    </row>
    <row r="1272" spans="1:24" x14ac:dyDescent="0.25">
      <c r="A1272" s="36" t="str">
        <f t="shared" si="114"/>
        <v>1709</v>
      </c>
      <c r="B1272" s="36" t="str">
        <f t="shared" si="115"/>
        <v>北</v>
      </c>
      <c r="C1272" s="36" t="str">
        <f t="shared" si="116"/>
        <v>公家B</v>
      </c>
      <c r="D1272" s="37" t="str">
        <f t="shared" si="117"/>
        <v>1271</v>
      </c>
      <c r="E1272" s="25" t="str">
        <f t="shared" si="119"/>
        <v>1709-北-公家C-1271</v>
      </c>
      <c r="F1272" s="35" t="str">
        <f t="shared" si="118"/>
        <v>林O富</v>
      </c>
      <c r="G1272" s="22">
        <v>43004</v>
      </c>
      <c r="H1272" s="23" t="s">
        <v>8304</v>
      </c>
      <c r="I1272" s="23" t="s">
        <v>104</v>
      </c>
      <c r="J1272" s="23" t="s">
        <v>18</v>
      </c>
      <c r="K1272" s="23" t="s">
        <v>8305</v>
      </c>
      <c r="L1272" s="23" t="s">
        <v>8306</v>
      </c>
      <c r="M1272" s="23" t="s">
        <v>31</v>
      </c>
      <c r="N1272" s="23" t="s">
        <v>39</v>
      </c>
      <c r="O1272" s="22">
        <v>42498</v>
      </c>
      <c r="P1272" s="22">
        <v>42652</v>
      </c>
      <c r="Q1272" s="22">
        <v>42798</v>
      </c>
      <c r="R1272" s="23" t="s">
        <v>23</v>
      </c>
      <c r="S1272" s="23" t="s">
        <v>8307</v>
      </c>
      <c r="T1272" s="23" t="s">
        <v>34</v>
      </c>
      <c r="U1272" s="22">
        <v>44820</v>
      </c>
      <c r="V1272" s="22">
        <v>44454</v>
      </c>
      <c r="W1272" s="23">
        <v>3</v>
      </c>
      <c r="X1272" s="23" t="s">
        <v>8308</v>
      </c>
    </row>
    <row r="1273" spans="1:24" x14ac:dyDescent="0.25">
      <c r="A1273" s="36" t="str">
        <f t="shared" si="114"/>
        <v>1709</v>
      </c>
      <c r="B1273" s="36" t="str">
        <f t="shared" si="115"/>
        <v>北</v>
      </c>
      <c r="C1273" s="36" t="str">
        <f t="shared" si="116"/>
        <v>其他C</v>
      </c>
      <c r="D1273" s="37" t="str">
        <f t="shared" si="117"/>
        <v>1272</v>
      </c>
      <c r="E1273" s="25" t="str">
        <f t="shared" si="119"/>
        <v>1709-北-其他B-1272</v>
      </c>
      <c r="F1273" s="35" t="str">
        <f t="shared" si="118"/>
        <v>林O玉</v>
      </c>
      <c r="G1273" s="22">
        <v>43004</v>
      </c>
      <c r="H1273" s="23" t="s">
        <v>8309</v>
      </c>
      <c r="I1273" s="23" t="s">
        <v>71</v>
      </c>
      <c r="J1273" s="23" t="s">
        <v>18</v>
      </c>
      <c r="K1273" s="23" t="s">
        <v>8310</v>
      </c>
      <c r="L1273" s="23" t="s">
        <v>8311</v>
      </c>
      <c r="M1273" s="23" t="s">
        <v>21</v>
      </c>
      <c r="N1273" s="23" t="s">
        <v>870</v>
      </c>
      <c r="O1273" s="22">
        <v>42498</v>
      </c>
      <c r="P1273" s="22">
        <v>42652</v>
      </c>
      <c r="Q1273" s="26">
        <v>42798</v>
      </c>
      <c r="R1273" s="23" t="s">
        <v>23</v>
      </c>
      <c r="S1273" s="23" t="s">
        <v>8312</v>
      </c>
      <c r="T1273" s="23" t="s">
        <v>49</v>
      </c>
      <c r="U1273" s="22">
        <v>42814</v>
      </c>
      <c r="V1273" s="22">
        <v>44639</v>
      </c>
      <c r="W1273" s="23">
        <v>3</v>
      </c>
      <c r="X1273" s="23" t="s">
        <v>8313</v>
      </c>
    </row>
    <row r="1274" spans="1:24" x14ac:dyDescent="0.25">
      <c r="A1274" s="36" t="str">
        <f t="shared" si="114"/>
        <v>1709</v>
      </c>
      <c r="B1274" s="36" t="str">
        <f t="shared" si="115"/>
        <v>北</v>
      </c>
      <c r="C1274" s="36" t="str">
        <f t="shared" si="116"/>
        <v>金融B</v>
      </c>
      <c r="D1274" s="37" t="str">
        <f t="shared" si="117"/>
        <v>1273</v>
      </c>
      <c r="E1274" s="25" t="str">
        <f t="shared" si="119"/>
        <v>1709-北-金融B-1273</v>
      </c>
      <c r="F1274" s="35" t="str">
        <f t="shared" si="118"/>
        <v>邱O榮</v>
      </c>
      <c r="G1274" s="22">
        <v>43004</v>
      </c>
      <c r="H1274" s="23" t="s">
        <v>8314</v>
      </c>
      <c r="I1274" s="23" t="s">
        <v>97</v>
      </c>
      <c r="J1274" s="23" t="s">
        <v>18</v>
      </c>
      <c r="K1274" s="23" t="s">
        <v>8315</v>
      </c>
      <c r="L1274" s="23" t="s">
        <v>8316</v>
      </c>
      <c r="M1274" s="23" t="s">
        <v>31</v>
      </c>
      <c r="N1274" s="23" t="s">
        <v>8317</v>
      </c>
      <c r="O1274" s="22">
        <v>42498</v>
      </c>
      <c r="P1274" s="22">
        <v>42652</v>
      </c>
      <c r="Q1274" s="26">
        <v>42798</v>
      </c>
      <c r="R1274" s="23" t="s">
        <v>23</v>
      </c>
      <c r="S1274" s="23" t="s">
        <v>8318</v>
      </c>
      <c r="T1274" s="23" t="s">
        <v>34</v>
      </c>
      <c r="U1274" s="22">
        <v>45022</v>
      </c>
      <c r="V1274" s="22">
        <v>43926</v>
      </c>
      <c r="W1274" s="23">
        <v>3</v>
      </c>
      <c r="X1274" s="23" t="s">
        <v>8319</v>
      </c>
    </row>
    <row r="1275" spans="1:24" x14ac:dyDescent="0.25">
      <c r="A1275" s="36" t="str">
        <f t="shared" si="114"/>
        <v>1709</v>
      </c>
      <c r="B1275" s="36" t="str">
        <f t="shared" si="115"/>
        <v>北</v>
      </c>
      <c r="C1275" s="36" t="str">
        <f t="shared" si="116"/>
        <v>公家B</v>
      </c>
      <c r="D1275" s="37" t="str">
        <f t="shared" si="117"/>
        <v>1274</v>
      </c>
      <c r="E1275" s="25" t="str">
        <f t="shared" si="119"/>
        <v>1709-北-公家C-1274</v>
      </c>
      <c r="F1275" s="35" t="str">
        <f t="shared" si="118"/>
        <v>張O明</v>
      </c>
      <c r="G1275" s="22">
        <v>43005</v>
      </c>
      <c r="H1275" s="23" t="s">
        <v>8320</v>
      </c>
      <c r="I1275" s="23" t="s">
        <v>104</v>
      </c>
      <c r="J1275" s="23" t="s">
        <v>18</v>
      </c>
      <c r="K1275" s="23" t="s">
        <v>8321</v>
      </c>
      <c r="L1275" s="23" t="s">
        <v>8322</v>
      </c>
      <c r="M1275" s="23" t="s">
        <v>21</v>
      </c>
      <c r="N1275" s="23" t="s">
        <v>1357</v>
      </c>
      <c r="O1275" s="22">
        <v>42498</v>
      </c>
      <c r="P1275" s="22">
        <v>42652</v>
      </c>
      <c r="Q1275" s="26">
        <v>42798</v>
      </c>
      <c r="R1275" s="23" t="s">
        <v>23</v>
      </c>
      <c r="S1275" s="23" t="s">
        <v>8323</v>
      </c>
      <c r="T1275" s="23" t="s">
        <v>25</v>
      </c>
      <c r="U1275" s="22">
        <v>42815</v>
      </c>
      <c r="V1275" s="22">
        <v>44640</v>
      </c>
      <c r="W1275" s="23">
        <v>3</v>
      </c>
      <c r="X1275" s="23" t="s">
        <v>8324</v>
      </c>
    </row>
    <row r="1276" spans="1:24" x14ac:dyDescent="0.25">
      <c r="A1276" s="36" t="str">
        <f t="shared" si="114"/>
        <v>1709</v>
      </c>
      <c r="B1276" s="36" t="str">
        <f t="shared" si="115"/>
        <v>北</v>
      </c>
      <c r="C1276" s="36" t="str">
        <f t="shared" si="116"/>
        <v>公家C</v>
      </c>
      <c r="D1276" s="37" t="str">
        <f t="shared" si="117"/>
        <v>1275</v>
      </c>
      <c r="E1276" s="25" t="str">
        <f t="shared" si="119"/>
        <v>1709-北-公家B-1275</v>
      </c>
      <c r="F1276" s="35" t="str">
        <f t="shared" si="118"/>
        <v>林O宜</v>
      </c>
      <c r="G1276" s="22">
        <v>43005</v>
      </c>
      <c r="H1276" s="23" t="s">
        <v>8325</v>
      </c>
      <c r="I1276" s="23" t="s">
        <v>137</v>
      </c>
      <c r="J1276" s="23" t="s">
        <v>18</v>
      </c>
      <c r="K1276" s="23" t="s">
        <v>8326</v>
      </c>
      <c r="L1276" s="23" t="s">
        <v>8327</v>
      </c>
      <c r="M1276" s="23" t="s">
        <v>995</v>
      </c>
      <c r="N1276" s="23" t="s">
        <v>8328</v>
      </c>
      <c r="O1276" s="22">
        <v>42498</v>
      </c>
      <c r="P1276" s="22">
        <v>42652</v>
      </c>
      <c r="Q1276" s="26">
        <v>42798</v>
      </c>
      <c r="R1276" s="23" t="s">
        <v>23</v>
      </c>
      <c r="S1276" s="23" t="s">
        <v>8329</v>
      </c>
      <c r="T1276" s="23" t="s">
        <v>41</v>
      </c>
      <c r="U1276" s="22">
        <v>45023</v>
      </c>
      <c r="V1276" s="22">
        <v>43927</v>
      </c>
      <c r="W1276" s="23">
        <v>3</v>
      </c>
      <c r="X1276" s="23" t="s">
        <v>8330</v>
      </c>
    </row>
    <row r="1277" spans="1:24" x14ac:dyDescent="0.25">
      <c r="A1277" s="36" t="str">
        <f t="shared" si="114"/>
        <v>1709</v>
      </c>
      <c r="B1277" s="36" t="str">
        <f t="shared" si="115"/>
        <v>北</v>
      </c>
      <c r="C1277" s="36" t="str">
        <f t="shared" si="116"/>
        <v>民營B</v>
      </c>
      <c r="D1277" s="37" t="str">
        <f t="shared" si="117"/>
        <v>1276</v>
      </c>
      <c r="E1277" s="25" t="str">
        <f t="shared" si="119"/>
        <v>1709-北-民營B-1276</v>
      </c>
      <c r="F1277" s="35" t="str">
        <f t="shared" si="118"/>
        <v>陳O元</v>
      </c>
      <c r="G1277" s="22">
        <v>43005</v>
      </c>
      <c r="H1277" s="23" t="s">
        <v>8331</v>
      </c>
      <c r="I1277" s="23" t="s">
        <v>111</v>
      </c>
      <c r="J1277" s="23" t="s">
        <v>18</v>
      </c>
      <c r="K1277" s="23" t="s">
        <v>8332</v>
      </c>
      <c r="L1277" s="23" t="s">
        <v>8333</v>
      </c>
      <c r="M1277" s="23" t="s">
        <v>21</v>
      </c>
      <c r="N1277" s="23" t="s">
        <v>8334</v>
      </c>
      <c r="O1277" s="22">
        <v>42498</v>
      </c>
      <c r="P1277" s="22">
        <v>42652</v>
      </c>
      <c r="Q1277" s="26">
        <v>42798</v>
      </c>
      <c r="R1277" s="23" t="s">
        <v>23</v>
      </c>
      <c r="S1277" s="23" t="s">
        <v>8335</v>
      </c>
      <c r="T1277" s="23" t="s">
        <v>34</v>
      </c>
      <c r="U1277" s="22">
        <v>45186</v>
      </c>
      <c r="V1277" s="22">
        <v>44090</v>
      </c>
      <c r="W1277" s="23">
        <v>3</v>
      </c>
      <c r="X1277" s="23" t="s">
        <v>8336</v>
      </c>
    </row>
    <row r="1278" spans="1:24" x14ac:dyDescent="0.25">
      <c r="A1278" s="36" t="str">
        <f t="shared" si="114"/>
        <v>1709</v>
      </c>
      <c r="B1278" s="36" t="str">
        <f t="shared" si="115"/>
        <v>北</v>
      </c>
      <c r="C1278" s="36" t="str">
        <f t="shared" si="116"/>
        <v>民營B</v>
      </c>
      <c r="D1278" s="37" t="str">
        <f t="shared" si="117"/>
        <v>1277</v>
      </c>
      <c r="E1278" s="25" t="str">
        <f t="shared" si="119"/>
        <v>1709-北-民營B-1277</v>
      </c>
      <c r="F1278" s="35" t="str">
        <f t="shared" si="118"/>
        <v>李O諭</v>
      </c>
      <c r="G1278" s="22">
        <v>43005</v>
      </c>
      <c r="H1278" s="23" t="s">
        <v>8337</v>
      </c>
      <c r="I1278" s="23" t="s">
        <v>111</v>
      </c>
      <c r="J1278" s="23" t="s">
        <v>18</v>
      </c>
      <c r="K1278" s="23" t="s">
        <v>8338</v>
      </c>
      <c r="L1278" s="23" t="s">
        <v>8339</v>
      </c>
      <c r="M1278" s="23" t="s">
        <v>21</v>
      </c>
      <c r="N1278" s="23" t="s">
        <v>67</v>
      </c>
      <c r="O1278" s="22">
        <v>42498</v>
      </c>
      <c r="P1278" s="22">
        <v>42652</v>
      </c>
      <c r="Q1278" s="22">
        <v>42798</v>
      </c>
      <c r="R1278" s="23" t="s">
        <v>23</v>
      </c>
      <c r="S1278" s="23" t="s">
        <v>8340</v>
      </c>
      <c r="T1278" s="23" t="s">
        <v>41</v>
      </c>
      <c r="U1278" s="22">
        <v>44821</v>
      </c>
      <c r="V1278" s="22">
        <v>44455</v>
      </c>
      <c r="W1278" s="23">
        <v>3</v>
      </c>
      <c r="X1278" s="23" t="s">
        <v>8341</v>
      </c>
    </row>
    <row r="1279" spans="1:24" x14ac:dyDescent="0.25">
      <c r="A1279" s="36" t="str">
        <f t="shared" si="114"/>
        <v>1709</v>
      </c>
      <c r="B1279" s="36" t="str">
        <f t="shared" si="115"/>
        <v>北</v>
      </c>
      <c r="C1279" s="36" t="str">
        <f t="shared" si="116"/>
        <v>金融B</v>
      </c>
      <c r="D1279" s="37" t="str">
        <f t="shared" si="117"/>
        <v>1278</v>
      </c>
      <c r="E1279" s="25" t="str">
        <f t="shared" si="119"/>
        <v>1709-北-金融B-1278</v>
      </c>
      <c r="F1279" s="35" t="str">
        <f t="shared" si="118"/>
        <v>吳O雄</v>
      </c>
      <c r="G1279" s="22">
        <v>43005</v>
      </c>
      <c r="H1279" s="23" t="s">
        <v>8342</v>
      </c>
      <c r="I1279" s="23" t="s">
        <v>97</v>
      </c>
      <c r="J1279" s="23" t="s">
        <v>18</v>
      </c>
      <c r="K1279" s="23" t="s">
        <v>8343</v>
      </c>
      <c r="L1279" s="23" t="s">
        <v>8344</v>
      </c>
      <c r="M1279" s="23" t="s">
        <v>972</v>
      </c>
      <c r="N1279" s="23" t="s">
        <v>8345</v>
      </c>
      <c r="O1279" s="22">
        <v>42498</v>
      </c>
      <c r="P1279" s="22">
        <v>42652</v>
      </c>
      <c r="Q1279" s="26">
        <v>42798</v>
      </c>
      <c r="R1279" s="23" t="s">
        <v>23</v>
      </c>
      <c r="S1279" s="23" t="s">
        <v>8346</v>
      </c>
      <c r="T1279" s="23" t="s">
        <v>41</v>
      </c>
      <c r="U1279" s="22">
        <v>42601</v>
      </c>
      <c r="V1279" s="22">
        <v>45156</v>
      </c>
      <c r="W1279" s="23">
        <v>3</v>
      </c>
      <c r="X1279" s="23" t="s">
        <v>8347</v>
      </c>
    </row>
    <row r="1280" spans="1:24" x14ac:dyDescent="0.25">
      <c r="A1280" s="36" t="str">
        <f t="shared" si="114"/>
        <v>1709</v>
      </c>
      <c r="B1280" s="36" t="str">
        <f t="shared" si="115"/>
        <v>北</v>
      </c>
      <c r="C1280" s="36" t="str">
        <f t="shared" si="116"/>
        <v>民營B</v>
      </c>
      <c r="D1280" s="37" t="str">
        <f t="shared" si="117"/>
        <v>1279</v>
      </c>
      <c r="E1280" s="25" t="str">
        <f t="shared" si="119"/>
        <v>1709-北-民營B-1279</v>
      </c>
      <c r="F1280" s="35" t="str">
        <f t="shared" si="118"/>
        <v>葉O通</v>
      </c>
      <c r="G1280" s="22">
        <v>43006</v>
      </c>
      <c r="H1280" s="23" t="s">
        <v>8348</v>
      </c>
      <c r="I1280" s="23" t="s">
        <v>111</v>
      </c>
      <c r="J1280" s="23" t="s">
        <v>18</v>
      </c>
      <c r="K1280" s="23" t="s">
        <v>8349</v>
      </c>
      <c r="L1280" s="23" t="s">
        <v>8350</v>
      </c>
      <c r="M1280" s="23" t="s">
        <v>21</v>
      </c>
      <c r="N1280" s="23" t="s">
        <v>870</v>
      </c>
      <c r="O1280" s="22">
        <v>42498</v>
      </c>
      <c r="P1280" s="22">
        <v>42652</v>
      </c>
      <c r="Q1280" s="26">
        <v>42798</v>
      </c>
      <c r="R1280" s="23" t="s">
        <v>23</v>
      </c>
      <c r="S1280" s="23" t="s">
        <v>8351</v>
      </c>
      <c r="T1280" s="23" t="s">
        <v>34</v>
      </c>
      <c r="U1280" s="22">
        <v>42816</v>
      </c>
      <c r="V1280" s="22">
        <v>44641</v>
      </c>
      <c r="W1280" s="23">
        <v>3</v>
      </c>
      <c r="X1280" s="23" t="s">
        <v>8352</v>
      </c>
    </row>
    <row r="1281" spans="1:24" x14ac:dyDescent="0.25">
      <c r="A1281" s="36" t="str">
        <f t="shared" si="114"/>
        <v>1709</v>
      </c>
      <c r="B1281" s="36" t="str">
        <f t="shared" si="115"/>
        <v>北</v>
      </c>
      <c r="C1281" s="36" t="str">
        <f t="shared" si="116"/>
        <v>民營B</v>
      </c>
      <c r="D1281" s="37" t="str">
        <f t="shared" si="117"/>
        <v>1280</v>
      </c>
      <c r="E1281" s="25" t="str">
        <f t="shared" si="119"/>
        <v>1709-北-民營B-1280</v>
      </c>
      <c r="F1281" s="35" t="str">
        <f t="shared" si="118"/>
        <v>柯O達</v>
      </c>
      <c r="G1281" s="22">
        <v>43006</v>
      </c>
      <c r="H1281" s="23" t="s">
        <v>8353</v>
      </c>
      <c r="I1281" s="23" t="s">
        <v>111</v>
      </c>
      <c r="J1281" s="23" t="s">
        <v>18</v>
      </c>
      <c r="K1281" s="23" t="s">
        <v>8354</v>
      </c>
      <c r="L1281" s="23" t="s">
        <v>8355</v>
      </c>
      <c r="M1281" s="23" t="s">
        <v>21</v>
      </c>
      <c r="N1281" s="23" t="s">
        <v>8356</v>
      </c>
      <c r="O1281" s="22">
        <v>42498</v>
      </c>
      <c r="P1281" s="22">
        <v>42652</v>
      </c>
      <c r="Q1281" s="26">
        <v>42798</v>
      </c>
      <c r="R1281" s="23" t="s">
        <v>23</v>
      </c>
      <c r="S1281" s="23" t="s">
        <v>8357</v>
      </c>
      <c r="T1281" s="23" t="s">
        <v>49</v>
      </c>
      <c r="U1281" s="22">
        <v>45024</v>
      </c>
      <c r="V1281" s="22">
        <v>43928</v>
      </c>
      <c r="W1281" s="23">
        <v>3</v>
      </c>
      <c r="X1281" s="23" t="s">
        <v>8358</v>
      </c>
    </row>
    <row r="1282" spans="1:24" x14ac:dyDescent="0.25">
      <c r="A1282" s="36" t="str">
        <f t="shared" si="114"/>
        <v>1709</v>
      </c>
      <c r="B1282" s="36" t="str">
        <f t="shared" si="115"/>
        <v>北</v>
      </c>
      <c r="C1282" s="36" t="str">
        <f t="shared" si="116"/>
        <v>民營B</v>
      </c>
      <c r="D1282" s="37" t="str">
        <f t="shared" si="117"/>
        <v>1281</v>
      </c>
      <c r="E1282" s="25" t="str">
        <f t="shared" si="119"/>
        <v>1709-北-民營C-1281</v>
      </c>
      <c r="F1282" s="35" t="str">
        <f t="shared" si="118"/>
        <v>陳O榕</v>
      </c>
      <c r="G1282" s="22">
        <v>43006</v>
      </c>
      <c r="H1282" s="23" t="s">
        <v>8359</v>
      </c>
      <c r="I1282" s="23" t="s">
        <v>28</v>
      </c>
      <c r="J1282" s="23" t="s">
        <v>18</v>
      </c>
      <c r="K1282" s="23" t="s">
        <v>8360</v>
      </c>
      <c r="L1282" s="23" t="s">
        <v>8361</v>
      </c>
      <c r="M1282" s="23" t="s">
        <v>31</v>
      </c>
      <c r="N1282" s="23" t="s">
        <v>8362</v>
      </c>
      <c r="O1282" s="22">
        <v>42498</v>
      </c>
      <c r="P1282" s="22">
        <v>42652</v>
      </c>
      <c r="Q1282" s="22">
        <v>42798</v>
      </c>
      <c r="R1282" s="23" t="s">
        <v>23</v>
      </c>
      <c r="S1282" s="23" t="s">
        <v>8363</v>
      </c>
      <c r="T1282" s="23" t="s">
        <v>49</v>
      </c>
      <c r="U1282" s="22">
        <v>44822</v>
      </c>
      <c r="V1282" s="22">
        <v>44456</v>
      </c>
      <c r="W1282" s="23">
        <v>3</v>
      </c>
      <c r="X1282" s="23" t="s">
        <v>8364</v>
      </c>
    </row>
    <row r="1283" spans="1:24" x14ac:dyDescent="0.25">
      <c r="A1283" s="36" t="str">
        <f t="shared" si="114"/>
        <v>1709</v>
      </c>
      <c r="B1283" s="36" t="str">
        <f t="shared" si="115"/>
        <v>北</v>
      </c>
      <c r="C1283" s="36" t="str">
        <f t="shared" si="116"/>
        <v>私人C</v>
      </c>
      <c r="D1283" s="37" t="str">
        <f t="shared" si="117"/>
        <v>1282</v>
      </c>
      <c r="E1283" s="25" t="str">
        <f t="shared" si="119"/>
        <v>1709-北-私人B-1282</v>
      </c>
      <c r="F1283" s="35" t="str">
        <f t="shared" si="118"/>
        <v>張O虞</v>
      </c>
      <c r="G1283" s="22">
        <v>43006</v>
      </c>
      <c r="H1283" s="23" t="s">
        <v>8365</v>
      </c>
      <c r="I1283" s="23" t="s">
        <v>326</v>
      </c>
      <c r="J1283" s="23" t="s">
        <v>18</v>
      </c>
      <c r="K1283" s="23" t="s">
        <v>8366</v>
      </c>
      <c r="L1283" s="23" t="s">
        <v>8367</v>
      </c>
      <c r="M1283" s="23" t="s">
        <v>31</v>
      </c>
      <c r="N1283" s="23" t="s">
        <v>8368</v>
      </c>
      <c r="O1283" s="22">
        <v>42498</v>
      </c>
      <c r="P1283" s="22">
        <v>42652</v>
      </c>
      <c r="Q1283" s="26">
        <v>42798</v>
      </c>
      <c r="R1283" s="23" t="s">
        <v>23</v>
      </c>
      <c r="S1283" s="23" t="s">
        <v>8369</v>
      </c>
      <c r="T1283" s="23" t="s">
        <v>41</v>
      </c>
      <c r="U1283" s="22">
        <v>45187</v>
      </c>
      <c r="V1283" s="22">
        <v>44091</v>
      </c>
      <c r="W1283" s="23">
        <v>3</v>
      </c>
      <c r="X1283" s="23" t="s">
        <v>8370</v>
      </c>
    </row>
    <row r="1284" spans="1:24" x14ac:dyDescent="0.25">
      <c r="A1284" s="36" t="str">
        <f t="shared" ref="A1284:A1347" si="120">TEXT($G1284,"YYMM")</f>
        <v>1709</v>
      </c>
      <c r="B1284" s="36" t="str">
        <f t="shared" ref="B1284:B1347" si="121">LEFT($J1284,1)</f>
        <v>北</v>
      </c>
      <c r="C1284" s="36" t="str">
        <f t="shared" ref="C1284:C1347" si="122">LEFT($I1284,2)&amp;RIGHT($I1283,1)</f>
        <v>金融B</v>
      </c>
      <c r="D1284" s="37" t="str">
        <f t="shared" ref="D1284:D1347" si="123">TEXT($D1283+1, "0000")</f>
        <v>1283</v>
      </c>
      <c r="E1284" s="25" t="str">
        <f t="shared" si="119"/>
        <v>1709-北-金融C-1283</v>
      </c>
      <c r="F1284" s="35" t="str">
        <f t="shared" ref="F1284:F1347" si="124">REPLACE($X1284,2,1,"O")</f>
        <v>王O淦</v>
      </c>
      <c r="G1284" s="22">
        <v>43006</v>
      </c>
      <c r="H1284" s="23" t="s">
        <v>8371</v>
      </c>
      <c r="I1284" s="23" t="s">
        <v>154</v>
      </c>
      <c r="J1284" s="23" t="s">
        <v>18</v>
      </c>
      <c r="K1284" s="23" t="s">
        <v>8372</v>
      </c>
      <c r="L1284" s="23" t="s">
        <v>8373</v>
      </c>
      <c r="M1284" s="23" t="s">
        <v>31</v>
      </c>
      <c r="N1284" s="23" t="s">
        <v>8374</v>
      </c>
      <c r="O1284" s="22">
        <v>42498</v>
      </c>
      <c r="P1284" s="22">
        <v>42652</v>
      </c>
      <c r="Q1284" s="26">
        <v>42798</v>
      </c>
      <c r="R1284" s="23" t="s">
        <v>23</v>
      </c>
      <c r="S1284" s="23" t="s">
        <v>8375</v>
      </c>
      <c r="T1284" s="23" t="s">
        <v>49</v>
      </c>
      <c r="U1284" s="22">
        <v>42602</v>
      </c>
      <c r="V1284" s="22">
        <v>45157</v>
      </c>
      <c r="W1284" s="23">
        <v>3</v>
      </c>
      <c r="X1284" s="23" t="s">
        <v>8376</v>
      </c>
    </row>
    <row r="1285" spans="1:24" x14ac:dyDescent="0.25">
      <c r="A1285" s="36" t="str">
        <f t="shared" si="120"/>
        <v>1709</v>
      </c>
      <c r="B1285" s="36" t="str">
        <f t="shared" si="121"/>
        <v>北</v>
      </c>
      <c r="C1285" s="36" t="str">
        <f t="shared" si="122"/>
        <v>金融C</v>
      </c>
      <c r="D1285" s="37" t="str">
        <f t="shared" si="123"/>
        <v>1284</v>
      </c>
      <c r="E1285" s="25" t="str">
        <f t="shared" ref="E1285:E1348" si="125">TEXT($G1285,"YYMM")&amp;"-"&amp;LEFT($J1285,1)&amp;"-"&amp;LEFT($I1285,2)&amp;RIGHT($I1285,1)&amp;"-"&amp;$D1285</f>
        <v>1709-北-金融C-1284</v>
      </c>
      <c r="F1285" s="35" t="str">
        <f t="shared" si="124"/>
        <v>王O淦</v>
      </c>
      <c r="G1285" s="22">
        <v>43006</v>
      </c>
      <c r="H1285" s="23" t="s">
        <v>8377</v>
      </c>
      <c r="I1285" s="23" t="s">
        <v>154</v>
      </c>
      <c r="J1285" s="23" t="s">
        <v>18</v>
      </c>
      <c r="K1285" s="23" t="s">
        <v>8372</v>
      </c>
      <c r="L1285" s="23" t="s">
        <v>8373</v>
      </c>
      <c r="M1285" s="23" t="s">
        <v>31</v>
      </c>
      <c r="N1285" s="23" t="s">
        <v>8374</v>
      </c>
      <c r="O1285" s="22">
        <v>42498</v>
      </c>
      <c r="P1285" s="22">
        <v>42652</v>
      </c>
      <c r="Q1285" s="22">
        <v>42798</v>
      </c>
      <c r="R1285" s="23" t="s">
        <v>23</v>
      </c>
      <c r="S1285" s="23" t="s">
        <v>5400</v>
      </c>
      <c r="T1285" s="23" t="s">
        <v>5400</v>
      </c>
      <c r="U1285" s="22">
        <v>44096</v>
      </c>
      <c r="V1285" s="22">
        <v>44825</v>
      </c>
      <c r="W1285" s="23">
        <v>3</v>
      </c>
      <c r="X1285" s="23" t="s">
        <v>8376</v>
      </c>
    </row>
    <row r="1286" spans="1:24" x14ac:dyDescent="0.25">
      <c r="A1286" s="36" t="str">
        <f t="shared" si="120"/>
        <v>1709</v>
      </c>
      <c r="B1286" s="36" t="str">
        <f t="shared" si="121"/>
        <v>北</v>
      </c>
      <c r="C1286" s="36" t="str">
        <f t="shared" si="122"/>
        <v>公家C</v>
      </c>
      <c r="D1286" s="37" t="str">
        <f t="shared" si="123"/>
        <v>1285</v>
      </c>
      <c r="E1286" s="25" t="str">
        <f t="shared" si="125"/>
        <v>1709-北-公家C-1285</v>
      </c>
      <c r="F1286" s="35" t="str">
        <f t="shared" si="124"/>
        <v>王O鶯</v>
      </c>
      <c r="G1286" s="22">
        <v>43007</v>
      </c>
      <c r="H1286" s="23" t="s">
        <v>8378</v>
      </c>
      <c r="I1286" s="23" t="s">
        <v>104</v>
      </c>
      <c r="J1286" s="23" t="s">
        <v>18</v>
      </c>
      <c r="K1286" s="23" t="s">
        <v>8379</v>
      </c>
      <c r="L1286" s="23" t="s">
        <v>8380</v>
      </c>
      <c r="M1286" s="23" t="s">
        <v>21</v>
      </c>
      <c r="N1286" s="23" t="s">
        <v>4291</v>
      </c>
      <c r="O1286" s="22">
        <v>42498</v>
      </c>
      <c r="P1286" s="22">
        <v>42652</v>
      </c>
      <c r="Q1286" s="26">
        <v>42798</v>
      </c>
      <c r="R1286" s="23" t="s">
        <v>23</v>
      </c>
      <c r="S1286" s="23" t="s">
        <v>8381</v>
      </c>
      <c r="T1286" s="23" t="s">
        <v>25</v>
      </c>
      <c r="U1286" s="22">
        <v>42603</v>
      </c>
      <c r="V1286" s="22">
        <v>45158</v>
      </c>
      <c r="W1286" s="23">
        <v>3</v>
      </c>
      <c r="X1286" s="23" t="s">
        <v>8382</v>
      </c>
    </row>
    <row r="1287" spans="1:24" x14ac:dyDescent="0.25">
      <c r="A1287" s="36" t="str">
        <f t="shared" si="120"/>
        <v>1709</v>
      </c>
      <c r="B1287" s="36" t="str">
        <f t="shared" si="121"/>
        <v>北</v>
      </c>
      <c r="C1287" s="36" t="str">
        <f t="shared" si="122"/>
        <v>私人C</v>
      </c>
      <c r="D1287" s="37" t="str">
        <f t="shared" si="123"/>
        <v>1286</v>
      </c>
      <c r="E1287" s="25" t="str">
        <f t="shared" si="125"/>
        <v>1709-北-私人B-1286</v>
      </c>
      <c r="F1287" s="35" t="str">
        <f t="shared" si="124"/>
        <v>盧O成</v>
      </c>
      <c r="G1287" s="22">
        <v>43007</v>
      </c>
      <c r="H1287" s="23" t="s">
        <v>8383</v>
      </c>
      <c r="I1287" s="23" t="s">
        <v>326</v>
      </c>
      <c r="J1287" s="23" t="s">
        <v>18</v>
      </c>
      <c r="K1287" s="23" t="s">
        <v>8384</v>
      </c>
      <c r="L1287" s="23" t="s">
        <v>8385</v>
      </c>
      <c r="M1287" s="23" t="s">
        <v>31</v>
      </c>
      <c r="N1287" s="23" t="s">
        <v>8386</v>
      </c>
      <c r="O1287" s="22">
        <v>42498</v>
      </c>
      <c r="P1287" s="22">
        <v>42652</v>
      </c>
      <c r="Q1287" s="26">
        <v>42798</v>
      </c>
      <c r="R1287" s="23" t="s">
        <v>23</v>
      </c>
      <c r="S1287" s="23" t="s">
        <v>8387</v>
      </c>
      <c r="T1287" s="23" t="s">
        <v>25</v>
      </c>
      <c r="U1287" s="22">
        <v>45025</v>
      </c>
      <c r="V1287" s="22">
        <v>43929</v>
      </c>
      <c r="W1287" s="23">
        <v>3</v>
      </c>
      <c r="X1287" s="23" t="s">
        <v>8388</v>
      </c>
    </row>
    <row r="1288" spans="1:24" x14ac:dyDescent="0.25">
      <c r="A1288" s="36" t="str">
        <f t="shared" si="120"/>
        <v>1709</v>
      </c>
      <c r="B1288" s="36" t="str">
        <f t="shared" si="121"/>
        <v>北</v>
      </c>
      <c r="C1288" s="36" t="str">
        <f t="shared" si="122"/>
        <v>其他B</v>
      </c>
      <c r="D1288" s="37" t="str">
        <f t="shared" si="123"/>
        <v>1287</v>
      </c>
      <c r="E1288" s="25" t="str">
        <f t="shared" si="125"/>
        <v>1709-北-其他C-1287</v>
      </c>
      <c r="F1288" s="35" t="str">
        <f t="shared" si="124"/>
        <v>蔡O光</v>
      </c>
      <c r="G1288" s="22">
        <v>43007</v>
      </c>
      <c r="H1288" s="23" t="s">
        <v>8389</v>
      </c>
      <c r="I1288" s="23" t="s">
        <v>124</v>
      </c>
      <c r="J1288" s="23" t="s">
        <v>18</v>
      </c>
      <c r="K1288" s="23" t="s">
        <v>8390</v>
      </c>
      <c r="L1288" s="23" t="s">
        <v>8391</v>
      </c>
      <c r="M1288" s="23" t="s">
        <v>995</v>
      </c>
      <c r="N1288" s="23" t="s">
        <v>444</v>
      </c>
      <c r="O1288" s="22">
        <v>42498</v>
      </c>
      <c r="P1288" s="22">
        <v>42652</v>
      </c>
      <c r="Q1288" s="26">
        <v>42798</v>
      </c>
      <c r="R1288" s="23" t="s">
        <v>23</v>
      </c>
      <c r="S1288" s="23" t="s">
        <v>8392</v>
      </c>
      <c r="T1288" s="23" t="s">
        <v>49</v>
      </c>
      <c r="U1288" s="22">
        <v>45188</v>
      </c>
      <c r="V1288" s="22">
        <v>44092</v>
      </c>
      <c r="W1288" s="23">
        <v>3</v>
      </c>
      <c r="X1288" s="23" t="s">
        <v>8393</v>
      </c>
    </row>
    <row r="1289" spans="1:24" x14ac:dyDescent="0.25">
      <c r="A1289" s="36" t="str">
        <f t="shared" si="120"/>
        <v>1709</v>
      </c>
      <c r="B1289" s="36" t="str">
        <f t="shared" si="121"/>
        <v>北</v>
      </c>
      <c r="C1289" s="36" t="str">
        <f t="shared" si="122"/>
        <v>金融C</v>
      </c>
      <c r="D1289" s="37" t="str">
        <f t="shared" si="123"/>
        <v>1288</v>
      </c>
      <c r="E1289" s="25" t="str">
        <f t="shared" si="125"/>
        <v>1709-北-金融A-1288</v>
      </c>
      <c r="F1289" s="35" t="str">
        <f t="shared" si="124"/>
        <v>游O忠</v>
      </c>
      <c r="G1289" s="22">
        <v>43007</v>
      </c>
      <c r="H1289" s="23" t="s">
        <v>8394</v>
      </c>
      <c r="I1289" s="23" t="s">
        <v>52</v>
      </c>
      <c r="J1289" s="23" t="s">
        <v>18</v>
      </c>
      <c r="K1289" s="23" t="s">
        <v>8395</v>
      </c>
      <c r="L1289" s="23" t="s">
        <v>8396</v>
      </c>
      <c r="M1289" s="23" t="s">
        <v>21</v>
      </c>
      <c r="N1289" s="23" t="s">
        <v>8397</v>
      </c>
      <c r="O1289" s="22">
        <v>42498</v>
      </c>
      <c r="P1289" s="22">
        <v>42652</v>
      </c>
      <c r="Q1289" s="26">
        <v>42798</v>
      </c>
      <c r="R1289" s="23" t="s">
        <v>23</v>
      </c>
      <c r="S1289" s="23" t="s">
        <v>8398</v>
      </c>
      <c r="T1289" s="23" t="s">
        <v>41</v>
      </c>
      <c r="U1289" s="22">
        <v>42817</v>
      </c>
      <c r="V1289" s="22">
        <v>44642</v>
      </c>
      <c r="W1289" s="23">
        <v>3</v>
      </c>
      <c r="X1289" s="23" t="s">
        <v>8399</v>
      </c>
    </row>
    <row r="1290" spans="1:24" x14ac:dyDescent="0.25">
      <c r="A1290" s="36" t="str">
        <f t="shared" si="120"/>
        <v>1709</v>
      </c>
      <c r="B1290" s="36" t="str">
        <f t="shared" si="121"/>
        <v>北</v>
      </c>
      <c r="C1290" s="36" t="str">
        <f t="shared" si="122"/>
        <v>金融A</v>
      </c>
      <c r="D1290" s="37" t="str">
        <f t="shared" si="123"/>
        <v>1289</v>
      </c>
      <c r="E1290" s="25" t="str">
        <f t="shared" si="125"/>
        <v>1709-北-金融C-1289</v>
      </c>
      <c r="F1290" s="35" t="str">
        <f t="shared" si="124"/>
        <v>吳O雄</v>
      </c>
      <c r="G1290" s="22">
        <v>43007</v>
      </c>
      <c r="H1290" s="23" t="s">
        <v>8400</v>
      </c>
      <c r="I1290" s="23" t="s">
        <v>154</v>
      </c>
      <c r="J1290" s="23" t="s">
        <v>18</v>
      </c>
      <c r="K1290" s="23" t="s">
        <v>8401</v>
      </c>
      <c r="L1290" s="23" t="s">
        <v>8402</v>
      </c>
      <c r="M1290" s="23" t="s">
        <v>21</v>
      </c>
      <c r="N1290" s="23" t="s">
        <v>8403</v>
      </c>
      <c r="O1290" s="22">
        <v>42498</v>
      </c>
      <c r="P1290" s="22">
        <v>42652</v>
      </c>
      <c r="Q1290" s="22">
        <v>42798</v>
      </c>
      <c r="R1290" s="23" t="s">
        <v>23</v>
      </c>
      <c r="S1290" s="23" t="s">
        <v>8404</v>
      </c>
      <c r="T1290" s="23" t="s">
        <v>25</v>
      </c>
      <c r="U1290" s="22">
        <v>44823</v>
      </c>
      <c r="V1290" s="22">
        <v>44457</v>
      </c>
      <c r="W1290" s="23">
        <v>3</v>
      </c>
      <c r="X1290" s="23" t="s">
        <v>8347</v>
      </c>
    </row>
    <row r="1291" spans="1:24" x14ac:dyDescent="0.25">
      <c r="A1291" s="36" t="str">
        <f t="shared" si="120"/>
        <v>1709</v>
      </c>
      <c r="B1291" s="36" t="str">
        <f t="shared" si="121"/>
        <v>北</v>
      </c>
      <c r="C1291" s="36" t="str">
        <f t="shared" si="122"/>
        <v>公家C</v>
      </c>
      <c r="D1291" s="37" t="str">
        <f t="shared" si="123"/>
        <v>1290</v>
      </c>
      <c r="E1291" s="25" t="str">
        <f t="shared" si="125"/>
        <v>1709-北-公家C-1290</v>
      </c>
      <c r="F1291" s="35" t="str">
        <f t="shared" si="124"/>
        <v>邱O杰</v>
      </c>
      <c r="G1291" s="22">
        <v>43008</v>
      </c>
      <c r="H1291" s="23" t="s">
        <v>8405</v>
      </c>
      <c r="I1291" s="23" t="s">
        <v>104</v>
      </c>
      <c r="J1291" s="23" t="s">
        <v>18</v>
      </c>
      <c r="K1291" s="23" t="s">
        <v>8406</v>
      </c>
      <c r="L1291" s="23" t="s">
        <v>8407</v>
      </c>
      <c r="M1291" s="23" t="s">
        <v>21</v>
      </c>
      <c r="N1291" s="23" t="s">
        <v>8408</v>
      </c>
      <c r="O1291" s="22">
        <v>42498</v>
      </c>
      <c r="P1291" s="22">
        <v>42652</v>
      </c>
      <c r="Q1291" s="26">
        <v>42798</v>
      </c>
      <c r="R1291" s="23" t="s">
        <v>23</v>
      </c>
      <c r="S1291" s="23" t="s">
        <v>8409</v>
      </c>
      <c r="T1291" s="23" t="s">
        <v>25</v>
      </c>
      <c r="U1291" s="22">
        <v>45189</v>
      </c>
      <c r="V1291" s="22">
        <v>44093</v>
      </c>
      <c r="W1291" s="23">
        <v>3</v>
      </c>
      <c r="X1291" s="23" t="s">
        <v>7948</v>
      </c>
    </row>
    <row r="1292" spans="1:24" x14ac:dyDescent="0.25">
      <c r="A1292" s="36" t="str">
        <f t="shared" si="120"/>
        <v>1709</v>
      </c>
      <c r="B1292" s="36" t="str">
        <f t="shared" si="121"/>
        <v>北</v>
      </c>
      <c r="C1292" s="36" t="str">
        <f t="shared" si="122"/>
        <v>民營C</v>
      </c>
      <c r="D1292" s="37" t="str">
        <f t="shared" si="123"/>
        <v>1291</v>
      </c>
      <c r="E1292" s="25" t="str">
        <f t="shared" si="125"/>
        <v>1709-北-民營A-1291</v>
      </c>
      <c r="F1292" s="35" t="str">
        <f t="shared" si="124"/>
        <v>林O成</v>
      </c>
      <c r="G1292" s="22">
        <v>43008</v>
      </c>
      <c r="H1292" s="23" t="s">
        <v>8410</v>
      </c>
      <c r="I1292" s="23" t="s">
        <v>84</v>
      </c>
      <c r="J1292" s="23" t="s">
        <v>18</v>
      </c>
      <c r="K1292" s="23" t="s">
        <v>8411</v>
      </c>
      <c r="L1292" s="23" t="s">
        <v>8412</v>
      </c>
      <c r="M1292" s="23" t="s">
        <v>972</v>
      </c>
      <c r="N1292" s="23" t="s">
        <v>145</v>
      </c>
      <c r="O1292" s="22">
        <v>42498</v>
      </c>
      <c r="P1292" s="22">
        <v>42652</v>
      </c>
      <c r="Q1292" s="26">
        <v>42798</v>
      </c>
      <c r="R1292" s="23" t="s">
        <v>23</v>
      </c>
      <c r="S1292" s="23" t="s">
        <v>8413</v>
      </c>
      <c r="T1292" s="23" t="s">
        <v>34</v>
      </c>
      <c r="U1292" s="22">
        <v>42604</v>
      </c>
      <c r="V1292" s="22">
        <v>45159</v>
      </c>
      <c r="W1292" s="23">
        <v>3</v>
      </c>
      <c r="X1292" s="23" t="s">
        <v>147</v>
      </c>
    </row>
    <row r="1293" spans="1:24" x14ac:dyDescent="0.25">
      <c r="A1293" s="36" t="str">
        <f t="shared" si="120"/>
        <v>1709</v>
      </c>
      <c r="B1293" s="36" t="str">
        <f t="shared" si="121"/>
        <v>北</v>
      </c>
      <c r="C1293" s="36" t="str">
        <f t="shared" si="122"/>
        <v>其他A</v>
      </c>
      <c r="D1293" s="37" t="str">
        <f t="shared" si="123"/>
        <v>1292</v>
      </c>
      <c r="E1293" s="25" t="str">
        <f t="shared" si="125"/>
        <v>1709-北-其他C-1292</v>
      </c>
      <c r="F1293" s="35" t="str">
        <f t="shared" si="124"/>
        <v>廖O德</v>
      </c>
      <c r="G1293" s="22">
        <v>43008</v>
      </c>
      <c r="H1293" s="23" t="s">
        <v>8414</v>
      </c>
      <c r="I1293" s="23" t="s">
        <v>124</v>
      </c>
      <c r="J1293" s="23" t="s">
        <v>18</v>
      </c>
      <c r="K1293" s="23" t="s">
        <v>8415</v>
      </c>
      <c r="L1293" s="23" t="s">
        <v>8416</v>
      </c>
      <c r="M1293" s="23" t="s">
        <v>995</v>
      </c>
      <c r="N1293" s="23" t="s">
        <v>8417</v>
      </c>
      <c r="O1293" s="22">
        <v>42498</v>
      </c>
      <c r="P1293" s="22">
        <v>42652</v>
      </c>
      <c r="Q1293" s="26">
        <v>42798</v>
      </c>
      <c r="R1293" s="23" t="s">
        <v>23</v>
      </c>
      <c r="S1293" s="23" t="s">
        <v>8418</v>
      </c>
      <c r="T1293" s="23" t="s">
        <v>34</v>
      </c>
      <c r="U1293" s="22">
        <v>45026</v>
      </c>
      <c r="V1293" s="22">
        <v>43930</v>
      </c>
      <c r="W1293" s="23">
        <v>3</v>
      </c>
      <c r="X1293" s="23" t="s">
        <v>8419</v>
      </c>
    </row>
    <row r="1294" spans="1:24" x14ac:dyDescent="0.25">
      <c r="A1294" s="36" t="str">
        <f t="shared" si="120"/>
        <v>1709</v>
      </c>
      <c r="B1294" s="36" t="str">
        <f t="shared" si="121"/>
        <v>北</v>
      </c>
      <c r="C1294" s="36" t="str">
        <f t="shared" si="122"/>
        <v>其他C</v>
      </c>
      <c r="D1294" s="37" t="str">
        <f t="shared" si="123"/>
        <v>1293</v>
      </c>
      <c r="E1294" s="25" t="str">
        <f t="shared" si="125"/>
        <v>1709-北-其他A-1293</v>
      </c>
      <c r="F1294" s="35" t="str">
        <f t="shared" si="124"/>
        <v>吳O雄</v>
      </c>
      <c r="G1294" s="22">
        <v>43008</v>
      </c>
      <c r="H1294" s="23" t="s">
        <v>8420</v>
      </c>
      <c r="I1294" s="23" t="s">
        <v>44</v>
      </c>
      <c r="J1294" s="23" t="s">
        <v>18</v>
      </c>
      <c r="K1294" s="23" t="s">
        <v>8401</v>
      </c>
      <c r="L1294" s="23" t="s">
        <v>8421</v>
      </c>
      <c r="M1294" s="23" t="s">
        <v>31</v>
      </c>
      <c r="N1294" s="23" t="s">
        <v>8422</v>
      </c>
      <c r="O1294" s="22">
        <v>42498</v>
      </c>
      <c r="P1294" s="22">
        <v>42652</v>
      </c>
      <c r="Q1294" s="22">
        <v>42798</v>
      </c>
      <c r="R1294" s="23" t="s">
        <v>23</v>
      </c>
      <c r="S1294" s="23" t="s">
        <v>8423</v>
      </c>
      <c r="T1294" s="23" t="s">
        <v>34</v>
      </c>
      <c r="U1294" s="22">
        <v>44824</v>
      </c>
      <c r="V1294" s="22">
        <v>44458</v>
      </c>
      <c r="W1294" s="23">
        <v>3</v>
      </c>
      <c r="X1294" s="23" t="s">
        <v>8347</v>
      </c>
    </row>
    <row r="1295" spans="1:24" x14ac:dyDescent="0.25">
      <c r="A1295" s="36" t="str">
        <f t="shared" si="120"/>
        <v>1709</v>
      </c>
      <c r="B1295" s="36" t="str">
        <f t="shared" si="121"/>
        <v>北</v>
      </c>
      <c r="C1295" s="36" t="str">
        <f t="shared" si="122"/>
        <v>金融A</v>
      </c>
      <c r="D1295" s="37" t="str">
        <f t="shared" si="123"/>
        <v>1294</v>
      </c>
      <c r="E1295" s="25" t="str">
        <f t="shared" si="125"/>
        <v>1709-北-金融B-1294</v>
      </c>
      <c r="F1295" s="35" t="str">
        <f t="shared" si="124"/>
        <v>王O玟</v>
      </c>
      <c r="G1295" s="22">
        <v>43008</v>
      </c>
      <c r="H1295" s="23" t="s">
        <v>8424</v>
      </c>
      <c r="I1295" s="23" t="s">
        <v>97</v>
      </c>
      <c r="J1295" s="23" t="s">
        <v>18</v>
      </c>
      <c r="K1295" s="23" t="s">
        <v>8425</v>
      </c>
      <c r="L1295" s="23" t="s">
        <v>8426</v>
      </c>
      <c r="M1295" s="23" t="s">
        <v>21</v>
      </c>
      <c r="N1295" s="23" t="s">
        <v>870</v>
      </c>
      <c r="O1295" s="22">
        <v>42498</v>
      </c>
      <c r="P1295" s="22">
        <v>42652</v>
      </c>
      <c r="Q1295" s="26">
        <v>42798</v>
      </c>
      <c r="R1295" s="23" t="s">
        <v>23</v>
      </c>
      <c r="S1295" s="23" t="s">
        <v>8427</v>
      </c>
      <c r="T1295" s="23" t="s">
        <v>49</v>
      </c>
      <c r="U1295" s="22">
        <v>42818</v>
      </c>
      <c r="V1295" s="22">
        <v>44643</v>
      </c>
      <c r="W1295" s="23">
        <v>3</v>
      </c>
      <c r="X1295" s="23" t="s">
        <v>8428</v>
      </c>
    </row>
    <row r="1296" spans="1:24" x14ac:dyDescent="0.25">
      <c r="A1296" s="36" t="str">
        <f t="shared" si="120"/>
        <v>1710</v>
      </c>
      <c r="B1296" s="36" t="str">
        <f t="shared" si="121"/>
        <v>北</v>
      </c>
      <c r="C1296" s="36" t="str">
        <f t="shared" si="122"/>
        <v>公家B</v>
      </c>
      <c r="D1296" s="37" t="str">
        <f t="shared" si="123"/>
        <v>1295</v>
      </c>
      <c r="E1296" s="25" t="str">
        <f t="shared" si="125"/>
        <v>1710-北-公家A-1295</v>
      </c>
      <c r="F1296" s="35" t="str">
        <f t="shared" si="124"/>
        <v>曾O慶</v>
      </c>
      <c r="G1296" s="22">
        <v>43009</v>
      </c>
      <c r="H1296" s="23" t="s">
        <v>8429</v>
      </c>
      <c r="I1296" s="23" t="s">
        <v>213</v>
      </c>
      <c r="J1296" s="23" t="s">
        <v>18</v>
      </c>
      <c r="K1296" s="23" t="s">
        <v>8430</v>
      </c>
      <c r="L1296" s="23" t="s">
        <v>8431</v>
      </c>
      <c r="M1296" s="23" t="s">
        <v>21</v>
      </c>
      <c r="N1296" s="23" t="s">
        <v>8432</v>
      </c>
      <c r="O1296" s="22">
        <v>42498</v>
      </c>
      <c r="P1296" s="22">
        <v>42652</v>
      </c>
      <c r="Q1296" s="26">
        <v>42798</v>
      </c>
      <c r="R1296" s="23" t="s">
        <v>23</v>
      </c>
      <c r="S1296" s="23" t="s">
        <v>8433</v>
      </c>
      <c r="T1296" s="23" t="s">
        <v>25</v>
      </c>
      <c r="U1296" s="22">
        <v>42819</v>
      </c>
      <c r="V1296" s="22">
        <v>44644</v>
      </c>
      <c r="W1296" s="23">
        <v>3</v>
      </c>
      <c r="X1296" s="23" t="s">
        <v>8434</v>
      </c>
    </row>
    <row r="1297" spans="1:24" x14ac:dyDescent="0.25">
      <c r="A1297" s="36" t="str">
        <f t="shared" si="120"/>
        <v>1710</v>
      </c>
      <c r="B1297" s="36" t="str">
        <f t="shared" si="121"/>
        <v>北</v>
      </c>
      <c r="C1297" s="36" t="str">
        <f t="shared" si="122"/>
        <v>公家A</v>
      </c>
      <c r="D1297" s="37" t="str">
        <f t="shared" si="123"/>
        <v>1296</v>
      </c>
      <c r="E1297" s="25" t="str">
        <f t="shared" si="125"/>
        <v>1710-北-公家C-1296</v>
      </c>
      <c r="F1297" s="35" t="str">
        <f t="shared" si="124"/>
        <v>邱O輝</v>
      </c>
      <c r="G1297" s="22">
        <v>43009</v>
      </c>
      <c r="H1297" s="23" t="s">
        <v>8435</v>
      </c>
      <c r="I1297" s="23" t="s">
        <v>104</v>
      </c>
      <c r="J1297" s="23" t="s">
        <v>18</v>
      </c>
      <c r="K1297" s="23" t="s">
        <v>8436</v>
      </c>
      <c r="L1297" s="23" t="s">
        <v>8437</v>
      </c>
      <c r="M1297" s="23" t="s">
        <v>21</v>
      </c>
      <c r="N1297" s="23" t="s">
        <v>8438</v>
      </c>
      <c r="O1297" s="22">
        <v>42498</v>
      </c>
      <c r="P1297" s="22">
        <v>42652</v>
      </c>
      <c r="Q1297" s="26">
        <v>42798</v>
      </c>
      <c r="R1297" s="23" t="s">
        <v>23</v>
      </c>
      <c r="S1297" s="23" t="s">
        <v>8439</v>
      </c>
      <c r="T1297" s="23" t="s">
        <v>41</v>
      </c>
      <c r="U1297" s="22">
        <v>45027</v>
      </c>
      <c r="V1297" s="22">
        <v>43931</v>
      </c>
      <c r="W1297" s="23">
        <v>3</v>
      </c>
      <c r="X1297" s="23" t="s">
        <v>8440</v>
      </c>
    </row>
    <row r="1298" spans="1:24" x14ac:dyDescent="0.25">
      <c r="A1298" s="36" t="str">
        <f t="shared" si="120"/>
        <v>1710</v>
      </c>
      <c r="B1298" s="36" t="str">
        <f t="shared" si="121"/>
        <v>北</v>
      </c>
      <c r="C1298" s="36" t="str">
        <f t="shared" si="122"/>
        <v>公家C</v>
      </c>
      <c r="D1298" s="37" t="str">
        <f t="shared" si="123"/>
        <v>1297</v>
      </c>
      <c r="E1298" s="25" t="str">
        <f t="shared" si="125"/>
        <v>1710-北-公家A-1297</v>
      </c>
      <c r="F1298" s="35" t="str">
        <f t="shared" si="124"/>
        <v>陳O元</v>
      </c>
      <c r="G1298" s="22">
        <v>43009</v>
      </c>
      <c r="H1298" s="23" t="s">
        <v>8441</v>
      </c>
      <c r="I1298" s="23" t="s">
        <v>213</v>
      </c>
      <c r="J1298" s="23" t="s">
        <v>18</v>
      </c>
      <c r="K1298" s="23" t="s">
        <v>8442</v>
      </c>
      <c r="L1298" s="23" t="s">
        <v>8443</v>
      </c>
      <c r="M1298" s="23" t="s">
        <v>31</v>
      </c>
      <c r="N1298" s="23" t="s">
        <v>8444</v>
      </c>
      <c r="O1298" s="22">
        <v>42498</v>
      </c>
      <c r="P1298" s="22">
        <v>42652</v>
      </c>
      <c r="Q1298" s="26">
        <v>42798</v>
      </c>
      <c r="R1298" s="23" t="s">
        <v>23</v>
      </c>
      <c r="S1298" s="23" t="s">
        <v>8445</v>
      </c>
      <c r="T1298" s="23" t="s">
        <v>34</v>
      </c>
      <c r="U1298" s="22">
        <v>45190</v>
      </c>
      <c r="V1298" s="22">
        <v>44094</v>
      </c>
      <c r="W1298" s="23">
        <v>3</v>
      </c>
      <c r="X1298" s="23" t="s">
        <v>8446</v>
      </c>
    </row>
    <row r="1299" spans="1:24" x14ac:dyDescent="0.25">
      <c r="A1299" s="36" t="str">
        <f t="shared" si="120"/>
        <v>1710</v>
      </c>
      <c r="B1299" s="36" t="str">
        <f t="shared" si="121"/>
        <v>北</v>
      </c>
      <c r="C1299" s="36" t="str">
        <f t="shared" si="122"/>
        <v>私人A</v>
      </c>
      <c r="D1299" s="37" t="str">
        <f t="shared" si="123"/>
        <v>1298</v>
      </c>
      <c r="E1299" s="25" t="str">
        <f t="shared" si="125"/>
        <v>1710-北-私人B-1298</v>
      </c>
      <c r="F1299" s="35" t="str">
        <f t="shared" si="124"/>
        <v>詹O</v>
      </c>
      <c r="G1299" s="22">
        <v>43009</v>
      </c>
      <c r="H1299" s="23" t="s">
        <v>8447</v>
      </c>
      <c r="I1299" s="23" t="s">
        <v>326</v>
      </c>
      <c r="J1299" s="23" t="s">
        <v>18</v>
      </c>
      <c r="K1299" s="23" t="s">
        <v>8448</v>
      </c>
      <c r="L1299" s="23" t="s">
        <v>8449</v>
      </c>
      <c r="M1299" s="23" t="s">
        <v>31</v>
      </c>
      <c r="N1299" s="23" t="s">
        <v>3938</v>
      </c>
      <c r="O1299" s="22">
        <v>42498</v>
      </c>
      <c r="P1299" s="22">
        <v>42652</v>
      </c>
      <c r="Q1299" s="26">
        <v>42798</v>
      </c>
      <c r="R1299" s="23" t="s">
        <v>23</v>
      </c>
      <c r="S1299" s="23" t="s">
        <v>8450</v>
      </c>
      <c r="T1299" s="23" t="s">
        <v>41</v>
      </c>
      <c r="U1299" s="22">
        <v>42605</v>
      </c>
      <c r="V1299" s="22">
        <v>45160</v>
      </c>
      <c r="W1299" s="23">
        <v>3</v>
      </c>
      <c r="X1299" s="23" t="s">
        <v>8451</v>
      </c>
    </row>
    <row r="1300" spans="1:24" x14ac:dyDescent="0.25">
      <c r="A1300" s="36" t="str">
        <f t="shared" si="120"/>
        <v>1710</v>
      </c>
      <c r="B1300" s="36" t="str">
        <f t="shared" si="121"/>
        <v>北</v>
      </c>
      <c r="C1300" s="36" t="str">
        <f t="shared" si="122"/>
        <v>金融B</v>
      </c>
      <c r="D1300" s="37" t="str">
        <f t="shared" si="123"/>
        <v>1299</v>
      </c>
      <c r="E1300" s="25" t="str">
        <f t="shared" si="125"/>
        <v>1710-北-金融A-1299</v>
      </c>
      <c r="F1300" s="35" t="str">
        <f t="shared" si="124"/>
        <v>黃O傑</v>
      </c>
      <c r="G1300" s="22">
        <v>43009</v>
      </c>
      <c r="H1300" s="23" t="s">
        <v>8452</v>
      </c>
      <c r="I1300" s="23" t="s">
        <v>52</v>
      </c>
      <c r="J1300" s="23" t="s">
        <v>18</v>
      </c>
      <c r="K1300" s="23" t="s">
        <v>8453</v>
      </c>
      <c r="L1300" s="23" t="s">
        <v>8454</v>
      </c>
      <c r="M1300" s="23" t="s">
        <v>21</v>
      </c>
      <c r="N1300" s="23" t="s">
        <v>8455</v>
      </c>
      <c r="O1300" s="22">
        <v>42498</v>
      </c>
      <c r="P1300" s="22">
        <v>42652</v>
      </c>
      <c r="Q1300" s="22">
        <v>42798</v>
      </c>
      <c r="R1300" s="23" t="s">
        <v>23</v>
      </c>
      <c r="S1300" s="23" t="s">
        <v>8456</v>
      </c>
      <c r="T1300" s="23" t="s">
        <v>41</v>
      </c>
      <c r="U1300" s="22">
        <v>44825</v>
      </c>
      <c r="V1300" s="22">
        <v>44459</v>
      </c>
      <c r="W1300" s="23">
        <v>3</v>
      </c>
      <c r="X1300" s="23" t="s">
        <v>8457</v>
      </c>
    </row>
    <row r="1301" spans="1:24" x14ac:dyDescent="0.25">
      <c r="A1301" s="36" t="str">
        <f t="shared" si="120"/>
        <v>1710</v>
      </c>
      <c r="B1301" s="36" t="str">
        <f t="shared" si="121"/>
        <v>北</v>
      </c>
      <c r="C1301" s="36" t="str">
        <f t="shared" si="122"/>
        <v>公家A</v>
      </c>
      <c r="D1301" s="37" t="str">
        <f t="shared" si="123"/>
        <v>1300</v>
      </c>
      <c r="E1301" s="25" t="str">
        <f t="shared" si="125"/>
        <v>1710-北-公家A-1300</v>
      </c>
      <c r="F1301" s="35" t="str">
        <f t="shared" si="124"/>
        <v>余O松</v>
      </c>
      <c r="G1301" s="22">
        <v>43010</v>
      </c>
      <c r="H1301" s="23" t="s">
        <v>8458</v>
      </c>
      <c r="I1301" s="23" t="s">
        <v>213</v>
      </c>
      <c r="J1301" s="23" t="s">
        <v>18</v>
      </c>
      <c r="K1301" s="23" t="s">
        <v>8459</v>
      </c>
      <c r="L1301" s="23" t="s">
        <v>8460</v>
      </c>
      <c r="M1301" s="23" t="s">
        <v>31</v>
      </c>
      <c r="N1301" s="23" t="s">
        <v>8461</v>
      </c>
      <c r="O1301" s="22">
        <v>42498</v>
      </c>
      <c r="P1301" s="22">
        <v>42652</v>
      </c>
      <c r="Q1301" s="26">
        <v>42798</v>
      </c>
      <c r="R1301" s="23" t="s">
        <v>23</v>
      </c>
      <c r="S1301" s="23" t="s">
        <v>8462</v>
      </c>
      <c r="T1301" s="23" t="s">
        <v>49</v>
      </c>
      <c r="U1301" s="22">
        <v>45028</v>
      </c>
      <c r="V1301" s="22">
        <v>43932</v>
      </c>
      <c r="W1301" s="23">
        <v>3</v>
      </c>
      <c r="X1301" s="23" t="s">
        <v>8463</v>
      </c>
    </row>
    <row r="1302" spans="1:24" x14ac:dyDescent="0.25">
      <c r="A1302" s="36" t="str">
        <f t="shared" si="120"/>
        <v>1710</v>
      </c>
      <c r="B1302" s="36" t="str">
        <f t="shared" si="121"/>
        <v>北</v>
      </c>
      <c r="C1302" s="36" t="str">
        <f t="shared" si="122"/>
        <v>民營A</v>
      </c>
      <c r="D1302" s="37" t="str">
        <f t="shared" si="123"/>
        <v>1301</v>
      </c>
      <c r="E1302" s="25" t="str">
        <f t="shared" si="125"/>
        <v>1710-北-民營C-1301</v>
      </c>
      <c r="F1302" s="35" t="str">
        <f t="shared" si="124"/>
        <v>洪O政</v>
      </c>
      <c r="G1302" s="22">
        <v>43010</v>
      </c>
      <c r="H1302" s="23" t="s">
        <v>8464</v>
      </c>
      <c r="I1302" s="23" t="s">
        <v>28</v>
      </c>
      <c r="J1302" s="23" t="s">
        <v>18</v>
      </c>
      <c r="K1302" s="23" t="s">
        <v>8465</v>
      </c>
      <c r="L1302" s="23" t="s">
        <v>8466</v>
      </c>
      <c r="M1302" s="23" t="s">
        <v>21</v>
      </c>
      <c r="N1302" s="23" t="s">
        <v>920</v>
      </c>
      <c r="O1302" s="22">
        <v>42498</v>
      </c>
      <c r="P1302" s="22">
        <v>42652</v>
      </c>
      <c r="Q1302" s="26">
        <v>42798</v>
      </c>
      <c r="R1302" s="23" t="s">
        <v>23</v>
      </c>
      <c r="S1302" s="23" t="s">
        <v>8467</v>
      </c>
      <c r="T1302" s="23" t="s">
        <v>34</v>
      </c>
      <c r="U1302" s="22">
        <v>42820</v>
      </c>
      <c r="V1302" s="22">
        <v>44645</v>
      </c>
      <c r="W1302" s="23">
        <v>3</v>
      </c>
      <c r="X1302" s="23" t="s">
        <v>8468</v>
      </c>
    </row>
    <row r="1303" spans="1:24" x14ac:dyDescent="0.25">
      <c r="A1303" s="36" t="str">
        <f t="shared" si="120"/>
        <v>1710</v>
      </c>
      <c r="B1303" s="36" t="str">
        <f t="shared" si="121"/>
        <v>北</v>
      </c>
      <c r="C1303" s="36" t="str">
        <f t="shared" si="122"/>
        <v>民營C</v>
      </c>
      <c r="D1303" s="37" t="str">
        <f t="shared" si="123"/>
        <v>1302</v>
      </c>
      <c r="E1303" s="25" t="str">
        <f t="shared" si="125"/>
        <v>1710-北-民營C-1302</v>
      </c>
      <c r="F1303" s="35" t="str">
        <f t="shared" si="124"/>
        <v>張O寰</v>
      </c>
      <c r="G1303" s="22">
        <v>43010</v>
      </c>
      <c r="H1303" s="23" t="s">
        <v>8469</v>
      </c>
      <c r="I1303" s="23" t="s">
        <v>28</v>
      </c>
      <c r="J1303" s="23" t="s">
        <v>18</v>
      </c>
      <c r="K1303" s="23" t="s">
        <v>8470</v>
      </c>
      <c r="L1303" s="23" t="s">
        <v>8471</v>
      </c>
      <c r="M1303" s="23" t="s">
        <v>995</v>
      </c>
      <c r="N1303" s="23" t="s">
        <v>222</v>
      </c>
      <c r="O1303" s="22">
        <v>42498</v>
      </c>
      <c r="P1303" s="22">
        <v>42652</v>
      </c>
      <c r="Q1303" s="26">
        <v>42798</v>
      </c>
      <c r="R1303" s="23" t="s">
        <v>23</v>
      </c>
      <c r="S1303" s="23" t="s">
        <v>8472</v>
      </c>
      <c r="T1303" s="23" t="s">
        <v>41</v>
      </c>
      <c r="U1303" s="22">
        <v>45191</v>
      </c>
      <c r="V1303" s="22">
        <v>44095</v>
      </c>
      <c r="W1303" s="23">
        <v>3</v>
      </c>
      <c r="X1303" s="23" t="s">
        <v>8473</v>
      </c>
    </row>
    <row r="1304" spans="1:24" x14ac:dyDescent="0.25">
      <c r="A1304" s="36" t="str">
        <f t="shared" si="120"/>
        <v>1710</v>
      </c>
      <c r="B1304" s="36" t="str">
        <f t="shared" si="121"/>
        <v>北</v>
      </c>
      <c r="C1304" s="36" t="str">
        <f t="shared" si="122"/>
        <v>其他C</v>
      </c>
      <c r="D1304" s="37" t="str">
        <f t="shared" si="123"/>
        <v>1303</v>
      </c>
      <c r="E1304" s="25" t="str">
        <f t="shared" si="125"/>
        <v>1710-北-其他A-1303</v>
      </c>
      <c r="F1304" s="35" t="str">
        <f t="shared" si="124"/>
        <v>邱O輝</v>
      </c>
      <c r="G1304" s="22">
        <v>43010</v>
      </c>
      <c r="H1304" s="23" t="s">
        <v>8474</v>
      </c>
      <c r="I1304" s="23" t="s">
        <v>44</v>
      </c>
      <c r="J1304" s="23" t="s">
        <v>18</v>
      </c>
      <c r="K1304" s="23" t="s">
        <v>8475</v>
      </c>
      <c r="L1304" s="23" t="s">
        <v>8476</v>
      </c>
      <c r="M1304" s="23" t="s">
        <v>21</v>
      </c>
      <c r="N1304" s="23" t="s">
        <v>8477</v>
      </c>
      <c r="O1304" s="22">
        <v>42498</v>
      </c>
      <c r="P1304" s="22">
        <v>42652</v>
      </c>
      <c r="Q1304" s="26">
        <v>42798</v>
      </c>
      <c r="R1304" s="23" t="s">
        <v>23</v>
      </c>
      <c r="S1304" s="23" t="s">
        <v>8478</v>
      </c>
      <c r="T1304" s="23" t="s">
        <v>49</v>
      </c>
      <c r="U1304" s="22">
        <v>42606</v>
      </c>
      <c r="V1304" s="22">
        <v>45161</v>
      </c>
      <c r="W1304" s="23">
        <v>3</v>
      </c>
      <c r="X1304" s="23" t="s">
        <v>8479</v>
      </c>
    </row>
    <row r="1305" spans="1:24" x14ac:dyDescent="0.25">
      <c r="A1305" s="36" t="str">
        <f t="shared" si="120"/>
        <v>1710</v>
      </c>
      <c r="B1305" s="36" t="str">
        <f t="shared" si="121"/>
        <v>北</v>
      </c>
      <c r="C1305" s="36" t="str">
        <f t="shared" si="122"/>
        <v>金融A</v>
      </c>
      <c r="D1305" s="37" t="str">
        <f t="shared" si="123"/>
        <v>1304</v>
      </c>
      <c r="E1305" s="25" t="str">
        <f t="shared" si="125"/>
        <v>1710-北-金融B-1304</v>
      </c>
      <c r="F1305" s="35" t="str">
        <f t="shared" si="124"/>
        <v>鄭O庭</v>
      </c>
      <c r="G1305" s="22">
        <v>43010</v>
      </c>
      <c r="H1305" s="23" t="s">
        <v>8480</v>
      </c>
      <c r="I1305" s="23" t="s">
        <v>97</v>
      </c>
      <c r="J1305" s="23" t="s">
        <v>18</v>
      </c>
      <c r="K1305" s="23" t="s">
        <v>8481</v>
      </c>
      <c r="L1305" s="23" t="s">
        <v>8482</v>
      </c>
      <c r="M1305" s="23" t="s">
        <v>31</v>
      </c>
      <c r="N1305" s="23" t="s">
        <v>8483</v>
      </c>
      <c r="O1305" s="22">
        <v>42498</v>
      </c>
      <c r="P1305" s="22">
        <v>42652</v>
      </c>
      <c r="Q1305" s="22">
        <v>42798</v>
      </c>
      <c r="R1305" s="23" t="s">
        <v>23</v>
      </c>
      <c r="S1305" s="23" t="s">
        <v>8484</v>
      </c>
      <c r="T1305" s="23" t="s">
        <v>49</v>
      </c>
      <c r="U1305" s="22">
        <v>44826</v>
      </c>
      <c r="V1305" s="22">
        <v>44460</v>
      </c>
      <c r="W1305" s="23">
        <v>3</v>
      </c>
      <c r="X1305" s="23" t="s">
        <v>8485</v>
      </c>
    </row>
    <row r="1306" spans="1:24" x14ac:dyDescent="0.25">
      <c r="A1306" s="36" t="str">
        <f t="shared" si="120"/>
        <v>1710</v>
      </c>
      <c r="B1306" s="36" t="str">
        <f t="shared" si="121"/>
        <v>北</v>
      </c>
      <c r="C1306" s="36" t="str">
        <f t="shared" si="122"/>
        <v>公家B</v>
      </c>
      <c r="D1306" s="37" t="str">
        <f t="shared" si="123"/>
        <v>1305</v>
      </c>
      <c r="E1306" s="25" t="str">
        <f t="shared" si="125"/>
        <v>1710-北-公家A-1305</v>
      </c>
      <c r="F1306" s="35" t="str">
        <f t="shared" si="124"/>
        <v>余O錡</v>
      </c>
      <c r="G1306" s="22">
        <v>43011</v>
      </c>
      <c r="H1306" s="23" t="s">
        <v>8486</v>
      </c>
      <c r="I1306" s="23" t="s">
        <v>213</v>
      </c>
      <c r="J1306" s="23" t="s">
        <v>18</v>
      </c>
      <c r="K1306" s="23" t="s">
        <v>8487</v>
      </c>
      <c r="L1306" s="23" t="s">
        <v>8488</v>
      </c>
      <c r="M1306" s="23" t="s">
        <v>972</v>
      </c>
      <c r="N1306" s="23" t="s">
        <v>8489</v>
      </c>
      <c r="O1306" s="22">
        <v>42498</v>
      </c>
      <c r="P1306" s="22">
        <v>42652</v>
      </c>
      <c r="Q1306" s="26">
        <v>42798</v>
      </c>
      <c r="R1306" s="23" t="s">
        <v>23</v>
      </c>
      <c r="S1306" s="23" t="s">
        <v>8490</v>
      </c>
      <c r="T1306" s="23" t="s">
        <v>25</v>
      </c>
      <c r="U1306" s="22">
        <v>42607</v>
      </c>
      <c r="V1306" s="22">
        <v>45162</v>
      </c>
      <c r="W1306" s="23">
        <v>3</v>
      </c>
      <c r="X1306" s="23" t="s">
        <v>8491</v>
      </c>
    </row>
    <row r="1307" spans="1:24" x14ac:dyDescent="0.25">
      <c r="A1307" s="36" t="str">
        <f t="shared" si="120"/>
        <v>1710</v>
      </c>
      <c r="B1307" s="36" t="str">
        <f t="shared" si="121"/>
        <v>北</v>
      </c>
      <c r="C1307" s="36" t="str">
        <f t="shared" si="122"/>
        <v>民營A</v>
      </c>
      <c r="D1307" s="37" t="str">
        <f t="shared" si="123"/>
        <v>1306</v>
      </c>
      <c r="E1307" s="25" t="str">
        <f t="shared" si="125"/>
        <v>1710-北-民營C-1306</v>
      </c>
      <c r="F1307" s="35" t="str">
        <f t="shared" si="124"/>
        <v>方O淵</v>
      </c>
      <c r="G1307" s="22">
        <v>43011</v>
      </c>
      <c r="H1307" s="23" t="s">
        <v>8492</v>
      </c>
      <c r="I1307" s="23" t="s">
        <v>28</v>
      </c>
      <c r="J1307" s="23" t="s">
        <v>18</v>
      </c>
      <c r="K1307" s="23" t="s">
        <v>8493</v>
      </c>
      <c r="L1307" s="23" t="s">
        <v>8494</v>
      </c>
      <c r="M1307" s="23" t="s">
        <v>995</v>
      </c>
      <c r="N1307" s="23" t="s">
        <v>8495</v>
      </c>
      <c r="O1307" s="22">
        <v>42498</v>
      </c>
      <c r="P1307" s="22">
        <v>42652</v>
      </c>
      <c r="Q1307" s="26">
        <v>42798</v>
      </c>
      <c r="R1307" s="23" t="s">
        <v>23</v>
      </c>
      <c r="S1307" s="23" t="s">
        <v>8496</v>
      </c>
      <c r="T1307" s="23" t="s">
        <v>25</v>
      </c>
      <c r="U1307" s="22">
        <v>45029</v>
      </c>
      <c r="V1307" s="22">
        <v>43933</v>
      </c>
      <c r="W1307" s="23">
        <v>3</v>
      </c>
      <c r="X1307" s="23" t="s">
        <v>8497</v>
      </c>
    </row>
    <row r="1308" spans="1:24" x14ac:dyDescent="0.25">
      <c r="A1308" s="36" t="str">
        <f t="shared" si="120"/>
        <v>1710</v>
      </c>
      <c r="B1308" s="36" t="str">
        <f t="shared" si="121"/>
        <v>北</v>
      </c>
      <c r="C1308" s="36" t="str">
        <f t="shared" si="122"/>
        <v>民營C</v>
      </c>
      <c r="D1308" s="37" t="str">
        <f t="shared" si="123"/>
        <v>1307</v>
      </c>
      <c r="E1308" s="25" t="str">
        <f t="shared" si="125"/>
        <v>1710-北-民營A-1307</v>
      </c>
      <c r="F1308" s="35" t="str">
        <f t="shared" si="124"/>
        <v>張O明</v>
      </c>
      <c r="G1308" s="22">
        <v>43011</v>
      </c>
      <c r="H1308" s="23" t="s">
        <v>8498</v>
      </c>
      <c r="I1308" s="23" t="s">
        <v>84</v>
      </c>
      <c r="J1308" s="23" t="s">
        <v>18</v>
      </c>
      <c r="K1308" s="23" t="s">
        <v>8499</v>
      </c>
      <c r="L1308" s="23" t="s">
        <v>8500</v>
      </c>
      <c r="M1308" s="23" t="s">
        <v>21</v>
      </c>
      <c r="N1308" s="23" t="s">
        <v>192</v>
      </c>
      <c r="O1308" s="22">
        <v>42498</v>
      </c>
      <c r="P1308" s="22">
        <v>42652</v>
      </c>
      <c r="Q1308" s="26">
        <v>42798</v>
      </c>
      <c r="R1308" s="23" t="s">
        <v>23</v>
      </c>
      <c r="S1308" s="23" t="s">
        <v>8501</v>
      </c>
      <c r="T1308" s="23" t="s">
        <v>49</v>
      </c>
      <c r="U1308" s="22">
        <v>45192</v>
      </c>
      <c r="V1308" s="22">
        <v>44096</v>
      </c>
      <c r="W1308" s="23">
        <v>3</v>
      </c>
      <c r="X1308" s="23" t="s">
        <v>8502</v>
      </c>
    </row>
    <row r="1309" spans="1:24" x14ac:dyDescent="0.25">
      <c r="A1309" s="36" t="str">
        <f t="shared" si="120"/>
        <v>1710</v>
      </c>
      <c r="B1309" s="36" t="str">
        <f t="shared" si="121"/>
        <v>北</v>
      </c>
      <c r="C1309" s="36" t="str">
        <f t="shared" si="122"/>
        <v>私人A</v>
      </c>
      <c r="D1309" s="37" t="str">
        <f t="shared" si="123"/>
        <v>1308</v>
      </c>
      <c r="E1309" s="25" t="str">
        <f t="shared" si="125"/>
        <v>1710-北-私人B-1308</v>
      </c>
      <c r="F1309" s="35" t="str">
        <f t="shared" si="124"/>
        <v>杜O龍</v>
      </c>
      <c r="G1309" s="22">
        <v>43011</v>
      </c>
      <c r="H1309" s="23" t="s">
        <v>8503</v>
      </c>
      <c r="I1309" s="23" t="s">
        <v>326</v>
      </c>
      <c r="J1309" s="23" t="s">
        <v>18</v>
      </c>
      <c r="K1309" s="23" t="s">
        <v>8504</v>
      </c>
      <c r="L1309" s="23" t="s">
        <v>8505</v>
      </c>
      <c r="M1309" s="23" t="s">
        <v>21</v>
      </c>
      <c r="N1309" s="23" t="s">
        <v>8506</v>
      </c>
      <c r="O1309" s="22">
        <v>42498</v>
      </c>
      <c r="P1309" s="22">
        <v>42652</v>
      </c>
      <c r="Q1309" s="26">
        <v>42798</v>
      </c>
      <c r="R1309" s="23" t="s">
        <v>23</v>
      </c>
      <c r="S1309" s="23" t="s">
        <v>8507</v>
      </c>
      <c r="T1309" s="23" t="s">
        <v>41</v>
      </c>
      <c r="U1309" s="22">
        <v>42821</v>
      </c>
      <c r="V1309" s="22">
        <v>44646</v>
      </c>
      <c r="W1309" s="23">
        <v>3</v>
      </c>
      <c r="X1309" s="23" t="s">
        <v>8508</v>
      </c>
    </row>
    <row r="1310" spans="1:24" x14ac:dyDescent="0.25">
      <c r="A1310" s="36" t="str">
        <f t="shared" si="120"/>
        <v>1710</v>
      </c>
      <c r="B1310" s="36" t="str">
        <f t="shared" si="121"/>
        <v>北</v>
      </c>
      <c r="C1310" s="36" t="str">
        <f t="shared" si="122"/>
        <v>金融B</v>
      </c>
      <c r="D1310" s="37" t="str">
        <f t="shared" si="123"/>
        <v>1309</v>
      </c>
      <c r="E1310" s="25" t="str">
        <f t="shared" si="125"/>
        <v>1710-北-金融C-1309</v>
      </c>
      <c r="F1310" s="35" t="str">
        <f t="shared" si="124"/>
        <v>魏O琴</v>
      </c>
      <c r="G1310" s="22">
        <v>43011</v>
      </c>
      <c r="H1310" s="23" t="s">
        <v>8509</v>
      </c>
      <c r="I1310" s="23" t="s">
        <v>154</v>
      </c>
      <c r="J1310" s="23" t="s">
        <v>18</v>
      </c>
      <c r="K1310" s="23" t="s">
        <v>8510</v>
      </c>
      <c r="L1310" s="23" t="s">
        <v>8511</v>
      </c>
      <c r="M1310" s="23" t="s">
        <v>21</v>
      </c>
      <c r="N1310" s="23" t="s">
        <v>6092</v>
      </c>
      <c r="O1310" s="22">
        <v>42498</v>
      </c>
      <c r="P1310" s="22">
        <v>42652</v>
      </c>
      <c r="Q1310" s="22">
        <v>42798</v>
      </c>
      <c r="R1310" s="23" t="s">
        <v>23</v>
      </c>
      <c r="S1310" s="23" t="s">
        <v>8512</v>
      </c>
      <c r="T1310" s="23" t="s">
        <v>25</v>
      </c>
      <c r="U1310" s="22">
        <v>44827</v>
      </c>
      <c r="V1310" s="22">
        <v>44461</v>
      </c>
      <c r="W1310" s="23">
        <v>3</v>
      </c>
      <c r="X1310" s="23" t="s">
        <v>8513</v>
      </c>
    </row>
    <row r="1311" spans="1:24" x14ac:dyDescent="0.25">
      <c r="A1311" s="36" t="str">
        <f t="shared" si="120"/>
        <v>1710</v>
      </c>
      <c r="B1311" s="36" t="str">
        <f t="shared" si="121"/>
        <v>北</v>
      </c>
      <c r="C1311" s="36" t="str">
        <f t="shared" si="122"/>
        <v>公家C</v>
      </c>
      <c r="D1311" s="37" t="str">
        <f t="shared" si="123"/>
        <v>1310</v>
      </c>
      <c r="E1311" s="25" t="str">
        <f t="shared" si="125"/>
        <v>1710-北-公家B-1310</v>
      </c>
      <c r="F1311" s="35" t="str">
        <f t="shared" si="124"/>
        <v>吳O益</v>
      </c>
      <c r="G1311" s="22">
        <v>43012</v>
      </c>
      <c r="H1311" s="23" t="s">
        <v>8514</v>
      </c>
      <c r="I1311" s="23" t="s">
        <v>137</v>
      </c>
      <c r="J1311" s="23" t="s">
        <v>18</v>
      </c>
      <c r="K1311" s="23" t="s">
        <v>8515</v>
      </c>
      <c r="L1311" s="23" t="s">
        <v>8516</v>
      </c>
      <c r="M1311" s="23" t="s">
        <v>31</v>
      </c>
      <c r="N1311" s="23" t="s">
        <v>8517</v>
      </c>
      <c r="O1311" s="22">
        <v>42498</v>
      </c>
      <c r="P1311" s="22">
        <v>42652</v>
      </c>
      <c r="Q1311" s="26">
        <v>42798</v>
      </c>
      <c r="R1311" s="23" t="s">
        <v>23</v>
      </c>
      <c r="S1311" s="23" t="s">
        <v>8518</v>
      </c>
      <c r="T1311" s="23" t="s">
        <v>34</v>
      </c>
      <c r="U1311" s="22">
        <v>42608</v>
      </c>
      <c r="V1311" s="22">
        <v>45163</v>
      </c>
      <c r="W1311" s="23">
        <v>3</v>
      </c>
      <c r="X1311" s="23" t="s">
        <v>8519</v>
      </c>
    </row>
    <row r="1312" spans="1:24" x14ac:dyDescent="0.25">
      <c r="A1312" s="36" t="str">
        <f t="shared" si="120"/>
        <v>1710</v>
      </c>
      <c r="B1312" s="36" t="str">
        <f t="shared" si="121"/>
        <v>北</v>
      </c>
      <c r="C1312" s="36" t="str">
        <f t="shared" si="122"/>
        <v>民營B</v>
      </c>
      <c r="D1312" s="37" t="str">
        <f t="shared" si="123"/>
        <v>1311</v>
      </c>
      <c r="E1312" s="25" t="str">
        <f t="shared" si="125"/>
        <v>1710-北-民營A-1311</v>
      </c>
      <c r="F1312" s="35" t="str">
        <f t="shared" si="124"/>
        <v>鄭O祥</v>
      </c>
      <c r="G1312" s="22">
        <v>43012</v>
      </c>
      <c r="H1312" s="23" t="s">
        <v>8520</v>
      </c>
      <c r="I1312" s="23" t="s">
        <v>84</v>
      </c>
      <c r="J1312" s="23" t="s">
        <v>18</v>
      </c>
      <c r="K1312" s="23" t="s">
        <v>8521</v>
      </c>
      <c r="L1312" s="23" t="s">
        <v>8522</v>
      </c>
      <c r="M1312" s="23" t="s">
        <v>21</v>
      </c>
      <c r="N1312" s="23" t="s">
        <v>67</v>
      </c>
      <c r="O1312" s="22">
        <v>42498</v>
      </c>
      <c r="P1312" s="22">
        <v>42652</v>
      </c>
      <c r="Q1312" s="26">
        <v>42798</v>
      </c>
      <c r="R1312" s="23" t="s">
        <v>23</v>
      </c>
      <c r="S1312" s="23" t="s">
        <v>8523</v>
      </c>
      <c r="T1312" s="23" t="s">
        <v>34</v>
      </c>
      <c r="U1312" s="22">
        <v>45030</v>
      </c>
      <c r="V1312" s="22">
        <v>43934</v>
      </c>
      <c r="W1312" s="23">
        <v>3</v>
      </c>
      <c r="X1312" s="23" t="s">
        <v>8524</v>
      </c>
    </row>
    <row r="1313" spans="1:24" x14ac:dyDescent="0.25">
      <c r="A1313" s="36" t="str">
        <f t="shared" si="120"/>
        <v>1710</v>
      </c>
      <c r="B1313" s="36" t="str">
        <f t="shared" si="121"/>
        <v>北</v>
      </c>
      <c r="C1313" s="36" t="str">
        <f t="shared" si="122"/>
        <v>其他A</v>
      </c>
      <c r="D1313" s="37" t="str">
        <f t="shared" si="123"/>
        <v>1312</v>
      </c>
      <c r="E1313" s="25" t="str">
        <f t="shared" si="125"/>
        <v>1710-北-其他C-1312</v>
      </c>
      <c r="F1313" s="35" t="str">
        <f t="shared" si="124"/>
        <v>郭O元</v>
      </c>
      <c r="G1313" s="22">
        <v>43012</v>
      </c>
      <c r="H1313" s="23" t="s">
        <v>8525</v>
      </c>
      <c r="I1313" s="23" t="s">
        <v>124</v>
      </c>
      <c r="J1313" s="23" t="s">
        <v>18</v>
      </c>
      <c r="K1313" s="23" t="s">
        <v>8526</v>
      </c>
      <c r="L1313" s="23" t="s">
        <v>8527</v>
      </c>
      <c r="M1313" s="23" t="s">
        <v>21</v>
      </c>
      <c r="N1313" s="23" t="s">
        <v>8528</v>
      </c>
      <c r="O1313" s="22">
        <v>42498</v>
      </c>
      <c r="P1313" s="22">
        <v>42652</v>
      </c>
      <c r="Q1313" s="26">
        <v>42798</v>
      </c>
      <c r="R1313" s="23" t="s">
        <v>23</v>
      </c>
      <c r="S1313" s="23" t="s">
        <v>8529</v>
      </c>
      <c r="T1313" s="23" t="s">
        <v>49</v>
      </c>
      <c r="U1313" s="22">
        <v>42822</v>
      </c>
      <c r="V1313" s="22">
        <v>44647</v>
      </c>
      <c r="W1313" s="23">
        <v>3</v>
      </c>
      <c r="X1313" s="23" t="s">
        <v>8530</v>
      </c>
    </row>
    <row r="1314" spans="1:24" x14ac:dyDescent="0.25">
      <c r="A1314" s="36" t="str">
        <f t="shared" si="120"/>
        <v>1710</v>
      </c>
      <c r="B1314" s="36" t="str">
        <f t="shared" si="121"/>
        <v>北</v>
      </c>
      <c r="C1314" s="36" t="str">
        <f t="shared" si="122"/>
        <v>其他C</v>
      </c>
      <c r="D1314" s="37" t="str">
        <f t="shared" si="123"/>
        <v>1313</v>
      </c>
      <c r="E1314" s="25" t="str">
        <f t="shared" si="125"/>
        <v>1710-北-其他B-1313</v>
      </c>
      <c r="F1314" s="35" t="str">
        <f t="shared" si="124"/>
        <v>張O祥</v>
      </c>
      <c r="G1314" s="22">
        <v>43012</v>
      </c>
      <c r="H1314" s="23" t="s">
        <v>8531</v>
      </c>
      <c r="I1314" s="23" t="s">
        <v>71</v>
      </c>
      <c r="J1314" s="23" t="s">
        <v>18</v>
      </c>
      <c r="K1314" s="23" t="s">
        <v>8532</v>
      </c>
      <c r="L1314" s="23" t="s">
        <v>8533</v>
      </c>
      <c r="M1314" s="23" t="s">
        <v>31</v>
      </c>
      <c r="N1314" s="23" t="s">
        <v>222</v>
      </c>
      <c r="O1314" s="22">
        <v>42498</v>
      </c>
      <c r="P1314" s="22">
        <v>42652</v>
      </c>
      <c r="Q1314" s="22">
        <v>42798</v>
      </c>
      <c r="R1314" s="23" t="s">
        <v>23</v>
      </c>
      <c r="S1314" s="23" t="s">
        <v>8534</v>
      </c>
      <c r="T1314" s="23" t="s">
        <v>34</v>
      </c>
      <c r="U1314" s="22">
        <v>44828</v>
      </c>
      <c r="V1314" s="22">
        <v>44462</v>
      </c>
      <c r="W1314" s="23">
        <v>3</v>
      </c>
      <c r="X1314" s="23" t="s">
        <v>8535</v>
      </c>
    </row>
    <row r="1315" spans="1:24" x14ac:dyDescent="0.25">
      <c r="A1315" s="36" t="str">
        <f t="shared" si="120"/>
        <v>1710</v>
      </c>
      <c r="B1315" s="36" t="str">
        <f t="shared" si="121"/>
        <v>北</v>
      </c>
      <c r="C1315" s="36" t="str">
        <f t="shared" si="122"/>
        <v>金融B</v>
      </c>
      <c r="D1315" s="37" t="str">
        <f t="shared" si="123"/>
        <v>1314</v>
      </c>
      <c r="E1315" s="25" t="str">
        <f t="shared" si="125"/>
        <v>1710-北-金融C-1314</v>
      </c>
      <c r="F1315" s="35" t="str">
        <f t="shared" si="124"/>
        <v>唐O民</v>
      </c>
      <c r="G1315" s="22">
        <v>43012</v>
      </c>
      <c r="H1315" s="23" t="s">
        <v>8536</v>
      </c>
      <c r="I1315" s="23" t="s">
        <v>154</v>
      </c>
      <c r="J1315" s="23" t="s">
        <v>18</v>
      </c>
      <c r="K1315" s="23" t="s">
        <v>8537</v>
      </c>
      <c r="L1315" s="23" t="s">
        <v>8538</v>
      </c>
      <c r="M1315" s="23" t="s">
        <v>31</v>
      </c>
      <c r="N1315" s="23" t="s">
        <v>8539</v>
      </c>
      <c r="O1315" s="22">
        <v>42498</v>
      </c>
      <c r="P1315" s="22">
        <v>42652</v>
      </c>
      <c r="Q1315" s="26">
        <v>42798</v>
      </c>
      <c r="R1315" s="23" t="s">
        <v>23</v>
      </c>
      <c r="S1315" s="23" t="s">
        <v>8540</v>
      </c>
      <c r="T1315" s="23" t="s">
        <v>25</v>
      </c>
      <c r="U1315" s="22">
        <v>45193</v>
      </c>
      <c r="V1315" s="22">
        <v>44097</v>
      </c>
      <c r="W1315" s="23">
        <v>3</v>
      </c>
      <c r="X1315" s="23" t="s">
        <v>8541</v>
      </c>
    </row>
    <row r="1316" spans="1:24" x14ac:dyDescent="0.25">
      <c r="A1316" s="36" t="str">
        <f t="shared" si="120"/>
        <v>1710</v>
      </c>
      <c r="B1316" s="36" t="str">
        <f t="shared" si="121"/>
        <v>北</v>
      </c>
      <c r="C1316" s="36" t="str">
        <f t="shared" si="122"/>
        <v>公家C</v>
      </c>
      <c r="D1316" s="37" t="str">
        <f t="shared" si="123"/>
        <v>1315</v>
      </c>
      <c r="E1316" s="25" t="str">
        <f t="shared" si="125"/>
        <v>1710-北-公家B-1315</v>
      </c>
      <c r="F1316" s="35" t="str">
        <f t="shared" si="124"/>
        <v>吳O瑩</v>
      </c>
      <c r="G1316" s="22">
        <v>43013</v>
      </c>
      <c r="H1316" s="23" t="s">
        <v>8542</v>
      </c>
      <c r="I1316" s="23" t="s">
        <v>137</v>
      </c>
      <c r="J1316" s="23" t="s">
        <v>18</v>
      </c>
      <c r="K1316" s="23" t="s">
        <v>8543</v>
      </c>
      <c r="L1316" s="23" t="s">
        <v>8544</v>
      </c>
      <c r="M1316" s="23" t="s">
        <v>21</v>
      </c>
      <c r="N1316" s="23" t="s">
        <v>870</v>
      </c>
      <c r="O1316" s="22">
        <v>42498</v>
      </c>
      <c r="P1316" s="22">
        <v>42652</v>
      </c>
      <c r="Q1316" s="26">
        <v>42798</v>
      </c>
      <c r="R1316" s="23" t="s">
        <v>23</v>
      </c>
      <c r="S1316" s="23" t="s">
        <v>8545</v>
      </c>
      <c r="T1316" s="23" t="s">
        <v>25</v>
      </c>
      <c r="U1316" s="22">
        <v>42823</v>
      </c>
      <c r="V1316" s="22">
        <v>44648</v>
      </c>
      <c r="W1316" s="23">
        <v>3</v>
      </c>
      <c r="X1316" s="23" t="s">
        <v>8546</v>
      </c>
    </row>
    <row r="1317" spans="1:24" x14ac:dyDescent="0.25">
      <c r="A1317" s="36" t="str">
        <f t="shared" si="120"/>
        <v>1710</v>
      </c>
      <c r="B1317" s="36" t="str">
        <f t="shared" si="121"/>
        <v>北</v>
      </c>
      <c r="C1317" s="36" t="str">
        <f t="shared" si="122"/>
        <v>公家B</v>
      </c>
      <c r="D1317" s="37" t="str">
        <f t="shared" si="123"/>
        <v>1316</v>
      </c>
      <c r="E1317" s="25" t="str">
        <f t="shared" si="125"/>
        <v>1710-北-公家A-1316</v>
      </c>
      <c r="F1317" s="35" t="str">
        <f t="shared" si="124"/>
        <v>黃O森</v>
      </c>
      <c r="G1317" s="22">
        <v>43013</v>
      </c>
      <c r="H1317" s="23" t="s">
        <v>8547</v>
      </c>
      <c r="I1317" s="23" t="s">
        <v>213</v>
      </c>
      <c r="J1317" s="23" t="s">
        <v>18</v>
      </c>
      <c r="K1317" s="23" t="s">
        <v>8548</v>
      </c>
      <c r="L1317" s="23" t="s">
        <v>8549</v>
      </c>
      <c r="M1317" s="23" t="s">
        <v>21</v>
      </c>
      <c r="N1317" s="23" t="s">
        <v>8550</v>
      </c>
      <c r="O1317" s="22">
        <v>42498</v>
      </c>
      <c r="P1317" s="22">
        <v>42652</v>
      </c>
      <c r="Q1317" s="22">
        <v>42798</v>
      </c>
      <c r="R1317" s="23" t="s">
        <v>23</v>
      </c>
      <c r="S1317" s="23" t="s">
        <v>8551</v>
      </c>
      <c r="T1317" s="23" t="s">
        <v>41</v>
      </c>
      <c r="U1317" s="22">
        <v>44829</v>
      </c>
      <c r="V1317" s="22">
        <v>44463</v>
      </c>
      <c r="W1317" s="23">
        <v>3</v>
      </c>
      <c r="X1317" s="23" t="s">
        <v>8552</v>
      </c>
    </row>
    <row r="1318" spans="1:24" x14ac:dyDescent="0.25">
      <c r="A1318" s="36" t="str">
        <f t="shared" si="120"/>
        <v>1710</v>
      </c>
      <c r="B1318" s="36" t="str">
        <f t="shared" si="121"/>
        <v>北</v>
      </c>
      <c r="C1318" s="36" t="str">
        <f t="shared" si="122"/>
        <v>民營A</v>
      </c>
      <c r="D1318" s="37" t="str">
        <f t="shared" si="123"/>
        <v>1317</v>
      </c>
      <c r="E1318" s="25" t="str">
        <f t="shared" si="125"/>
        <v>1710-北-民營B-1317</v>
      </c>
      <c r="F1318" s="35" t="str">
        <f t="shared" si="124"/>
        <v>楊O鍾</v>
      </c>
      <c r="G1318" s="22">
        <v>43013</v>
      </c>
      <c r="H1318" s="23" t="s">
        <v>8553</v>
      </c>
      <c r="I1318" s="23" t="s">
        <v>111</v>
      </c>
      <c r="J1318" s="23" t="s">
        <v>18</v>
      </c>
      <c r="K1318" s="23" t="s">
        <v>8554</v>
      </c>
      <c r="L1318" s="23" t="s">
        <v>8555</v>
      </c>
      <c r="M1318" s="23" t="s">
        <v>21</v>
      </c>
      <c r="N1318" s="23" t="s">
        <v>8556</v>
      </c>
      <c r="O1318" s="22">
        <v>42498</v>
      </c>
      <c r="P1318" s="22">
        <v>42652</v>
      </c>
      <c r="Q1318" s="26">
        <v>42798</v>
      </c>
      <c r="R1318" s="23" t="s">
        <v>23</v>
      </c>
      <c r="S1318" s="23" t="s">
        <v>8557</v>
      </c>
      <c r="T1318" s="23" t="s">
        <v>41</v>
      </c>
      <c r="U1318" s="22">
        <v>42609</v>
      </c>
      <c r="V1318" s="22">
        <v>45164</v>
      </c>
      <c r="W1318" s="23">
        <v>3</v>
      </c>
      <c r="X1318" s="23" t="s">
        <v>8558</v>
      </c>
    </row>
    <row r="1319" spans="1:24" x14ac:dyDescent="0.25">
      <c r="A1319" s="36" t="str">
        <f t="shared" si="120"/>
        <v>1710</v>
      </c>
      <c r="B1319" s="36" t="str">
        <f t="shared" si="121"/>
        <v>北</v>
      </c>
      <c r="C1319" s="36" t="str">
        <f t="shared" si="122"/>
        <v>其他B</v>
      </c>
      <c r="D1319" s="37" t="str">
        <f t="shared" si="123"/>
        <v>1318</v>
      </c>
      <c r="E1319" s="25" t="str">
        <f t="shared" si="125"/>
        <v>1710-北-其他A-1318</v>
      </c>
      <c r="F1319" s="35" t="str">
        <f t="shared" si="124"/>
        <v>林O彩</v>
      </c>
      <c r="G1319" s="22">
        <v>43013</v>
      </c>
      <c r="H1319" s="23" t="s">
        <v>8559</v>
      </c>
      <c r="I1319" s="23" t="s">
        <v>44</v>
      </c>
      <c r="J1319" s="23" t="s">
        <v>18</v>
      </c>
      <c r="K1319" s="23" t="s">
        <v>8560</v>
      </c>
      <c r="L1319" s="23" t="s">
        <v>8561</v>
      </c>
      <c r="M1319" s="23" t="s">
        <v>995</v>
      </c>
      <c r="N1319" s="23" t="s">
        <v>7378</v>
      </c>
      <c r="O1319" s="22">
        <v>42498</v>
      </c>
      <c r="P1319" s="22">
        <v>42652</v>
      </c>
      <c r="Q1319" s="26">
        <v>42798</v>
      </c>
      <c r="R1319" s="23" t="s">
        <v>23</v>
      </c>
      <c r="S1319" s="23" t="s">
        <v>8562</v>
      </c>
      <c r="T1319" s="23" t="s">
        <v>34</v>
      </c>
      <c r="U1319" s="22">
        <v>45194</v>
      </c>
      <c r="V1319" s="22">
        <v>44098</v>
      </c>
      <c r="W1319" s="23">
        <v>3</v>
      </c>
      <c r="X1319" s="23" t="s">
        <v>7380</v>
      </c>
    </row>
    <row r="1320" spans="1:24" x14ac:dyDescent="0.25">
      <c r="A1320" s="36" t="str">
        <f t="shared" si="120"/>
        <v>1710</v>
      </c>
      <c r="B1320" s="36" t="str">
        <f t="shared" si="121"/>
        <v>北</v>
      </c>
      <c r="C1320" s="36" t="str">
        <f t="shared" si="122"/>
        <v>金融A</v>
      </c>
      <c r="D1320" s="37" t="str">
        <f t="shared" si="123"/>
        <v>1319</v>
      </c>
      <c r="E1320" s="25" t="str">
        <f t="shared" si="125"/>
        <v>1710-北-金融C-1319</v>
      </c>
      <c r="F1320" s="35" t="str">
        <f t="shared" si="124"/>
        <v>李O浩</v>
      </c>
      <c r="G1320" s="22">
        <v>43013</v>
      </c>
      <c r="H1320" s="23" t="s">
        <v>8563</v>
      </c>
      <c r="I1320" s="23" t="s">
        <v>154</v>
      </c>
      <c r="J1320" s="23" t="s">
        <v>18</v>
      </c>
      <c r="K1320" s="23" t="s">
        <v>8564</v>
      </c>
      <c r="L1320" s="23" t="s">
        <v>8565</v>
      </c>
      <c r="M1320" s="23" t="s">
        <v>31</v>
      </c>
      <c r="N1320" s="23" t="s">
        <v>8566</v>
      </c>
      <c r="O1320" s="22">
        <v>42498</v>
      </c>
      <c r="P1320" s="22">
        <v>42652</v>
      </c>
      <c r="Q1320" s="26">
        <v>42798</v>
      </c>
      <c r="R1320" s="23" t="s">
        <v>23</v>
      </c>
      <c r="S1320" s="23" t="s">
        <v>8567</v>
      </c>
      <c r="T1320" s="23" t="s">
        <v>41</v>
      </c>
      <c r="U1320" s="22">
        <v>45031</v>
      </c>
      <c r="V1320" s="22">
        <v>43935</v>
      </c>
      <c r="W1320" s="23">
        <v>3</v>
      </c>
      <c r="X1320" s="23" t="s">
        <v>8568</v>
      </c>
    </row>
    <row r="1321" spans="1:24" x14ac:dyDescent="0.25">
      <c r="A1321" s="36" t="str">
        <f t="shared" si="120"/>
        <v>1710</v>
      </c>
      <c r="B1321" s="36" t="str">
        <f t="shared" si="121"/>
        <v>北</v>
      </c>
      <c r="C1321" s="36" t="str">
        <f t="shared" si="122"/>
        <v>公家C</v>
      </c>
      <c r="D1321" s="37" t="str">
        <f t="shared" si="123"/>
        <v>1320</v>
      </c>
      <c r="E1321" s="25" t="str">
        <f t="shared" si="125"/>
        <v>1710-北-公家C-1320</v>
      </c>
      <c r="F1321" s="35" t="str">
        <f t="shared" si="124"/>
        <v>吳O瑩</v>
      </c>
      <c r="G1321" s="22">
        <v>43014</v>
      </c>
      <c r="H1321" s="23" t="s">
        <v>8569</v>
      </c>
      <c r="I1321" s="23" t="s">
        <v>104</v>
      </c>
      <c r="J1321" s="23" t="s">
        <v>18</v>
      </c>
      <c r="K1321" s="23" t="s">
        <v>8570</v>
      </c>
      <c r="L1321" s="23" t="s">
        <v>8571</v>
      </c>
      <c r="M1321" s="23" t="s">
        <v>21</v>
      </c>
      <c r="N1321" s="23" t="s">
        <v>3607</v>
      </c>
      <c r="O1321" s="22">
        <v>42498</v>
      </c>
      <c r="P1321" s="22">
        <v>42652</v>
      </c>
      <c r="Q1321" s="26">
        <v>42798</v>
      </c>
      <c r="R1321" s="23" t="s">
        <v>23</v>
      </c>
      <c r="S1321" s="23" t="s">
        <v>8572</v>
      </c>
      <c r="T1321" s="23" t="s">
        <v>34</v>
      </c>
      <c r="U1321" s="22">
        <v>42824</v>
      </c>
      <c r="V1321" s="22">
        <v>44649</v>
      </c>
      <c r="W1321" s="23">
        <v>3</v>
      </c>
      <c r="X1321" s="23" t="s">
        <v>8546</v>
      </c>
    </row>
    <row r="1322" spans="1:24" x14ac:dyDescent="0.25">
      <c r="A1322" s="36" t="str">
        <f t="shared" si="120"/>
        <v>1710</v>
      </c>
      <c r="B1322" s="36" t="str">
        <f t="shared" si="121"/>
        <v>北</v>
      </c>
      <c r="C1322" s="36" t="str">
        <f t="shared" si="122"/>
        <v>民營C</v>
      </c>
      <c r="D1322" s="37" t="str">
        <f t="shared" si="123"/>
        <v>1321</v>
      </c>
      <c r="E1322" s="25" t="str">
        <f t="shared" si="125"/>
        <v>1710-北-民營C-1321</v>
      </c>
      <c r="F1322" s="35" t="str">
        <f t="shared" si="124"/>
        <v>許O洋</v>
      </c>
      <c r="G1322" s="22">
        <v>43014</v>
      </c>
      <c r="H1322" s="23" t="s">
        <v>8573</v>
      </c>
      <c r="I1322" s="23" t="s">
        <v>28</v>
      </c>
      <c r="J1322" s="23" t="s">
        <v>18</v>
      </c>
      <c r="K1322" s="23" t="s">
        <v>8574</v>
      </c>
      <c r="L1322" s="23" t="s">
        <v>8575</v>
      </c>
      <c r="M1322" s="23" t="s">
        <v>972</v>
      </c>
      <c r="N1322" s="23" t="s">
        <v>8576</v>
      </c>
      <c r="O1322" s="22">
        <v>42498</v>
      </c>
      <c r="P1322" s="22">
        <v>42652</v>
      </c>
      <c r="Q1322" s="26">
        <v>42798</v>
      </c>
      <c r="R1322" s="23" t="s">
        <v>23</v>
      </c>
      <c r="S1322" s="23" t="s">
        <v>8577</v>
      </c>
      <c r="T1322" s="23" t="s">
        <v>49</v>
      </c>
      <c r="U1322" s="22">
        <v>42610</v>
      </c>
      <c r="V1322" s="22">
        <v>45165</v>
      </c>
      <c r="W1322" s="23">
        <v>3</v>
      </c>
      <c r="X1322" s="23" t="s">
        <v>8578</v>
      </c>
    </row>
    <row r="1323" spans="1:24" x14ac:dyDescent="0.25">
      <c r="A1323" s="36" t="str">
        <f t="shared" si="120"/>
        <v>1710</v>
      </c>
      <c r="B1323" s="36" t="str">
        <f t="shared" si="121"/>
        <v>北</v>
      </c>
      <c r="C1323" s="36" t="str">
        <f t="shared" si="122"/>
        <v>民營C</v>
      </c>
      <c r="D1323" s="37" t="str">
        <f t="shared" si="123"/>
        <v>1322</v>
      </c>
      <c r="E1323" s="25" t="str">
        <f t="shared" si="125"/>
        <v>1710-北-民營A-1322</v>
      </c>
      <c r="F1323" s="35" t="str">
        <f t="shared" si="124"/>
        <v>蕭O萍</v>
      </c>
      <c r="G1323" s="22">
        <v>43014</v>
      </c>
      <c r="H1323" s="23" t="s">
        <v>8579</v>
      </c>
      <c r="I1323" s="23" t="s">
        <v>84</v>
      </c>
      <c r="J1323" s="23" t="s">
        <v>18</v>
      </c>
      <c r="K1323" s="23" t="s">
        <v>8580</v>
      </c>
      <c r="L1323" s="23" t="s">
        <v>8581</v>
      </c>
      <c r="M1323" s="23" t="s">
        <v>31</v>
      </c>
      <c r="N1323" s="23" t="s">
        <v>8582</v>
      </c>
      <c r="O1323" s="22">
        <v>42498</v>
      </c>
      <c r="P1323" s="22">
        <v>42652</v>
      </c>
      <c r="Q1323" s="22">
        <v>42798</v>
      </c>
      <c r="R1323" s="23" t="s">
        <v>23</v>
      </c>
      <c r="S1323" s="23" t="s">
        <v>8583</v>
      </c>
      <c r="T1323" s="23" t="s">
        <v>49</v>
      </c>
      <c r="U1323" s="22">
        <v>44830</v>
      </c>
      <c r="V1323" s="22">
        <v>44464</v>
      </c>
      <c r="W1323" s="23">
        <v>3</v>
      </c>
      <c r="X1323" s="23" t="s">
        <v>8584</v>
      </c>
    </row>
    <row r="1324" spans="1:24" x14ac:dyDescent="0.25">
      <c r="A1324" s="36" t="str">
        <f t="shared" si="120"/>
        <v>1710</v>
      </c>
      <c r="B1324" s="36" t="str">
        <f t="shared" si="121"/>
        <v>北</v>
      </c>
      <c r="C1324" s="36" t="str">
        <f t="shared" si="122"/>
        <v>其他A</v>
      </c>
      <c r="D1324" s="37" t="str">
        <f t="shared" si="123"/>
        <v>1323</v>
      </c>
      <c r="E1324" s="25" t="str">
        <f t="shared" si="125"/>
        <v>1710-北-其他A-1323</v>
      </c>
      <c r="F1324" s="35" t="str">
        <f t="shared" si="124"/>
        <v>許O仁</v>
      </c>
      <c r="G1324" s="22">
        <v>43014</v>
      </c>
      <c r="H1324" s="23" t="s">
        <v>8585</v>
      </c>
      <c r="I1324" s="23" t="s">
        <v>44</v>
      </c>
      <c r="J1324" s="23" t="s">
        <v>18</v>
      </c>
      <c r="K1324" s="23" t="s">
        <v>8586</v>
      </c>
      <c r="L1324" s="23" t="s">
        <v>8587</v>
      </c>
      <c r="M1324" s="23" t="s">
        <v>995</v>
      </c>
      <c r="N1324" s="23" t="s">
        <v>8588</v>
      </c>
      <c r="O1324" s="22">
        <v>42498</v>
      </c>
      <c r="P1324" s="22">
        <v>42652</v>
      </c>
      <c r="Q1324" s="26">
        <v>42798</v>
      </c>
      <c r="R1324" s="23" t="s">
        <v>23</v>
      </c>
      <c r="S1324" s="23" t="s">
        <v>8589</v>
      </c>
      <c r="T1324" s="23" t="s">
        <v>49</v>
      </c>
      <c r="U1324" s="22">
        <v>45032</v>
      </c>
      <c r="V1324" s="22">
        <v>43936</v>
      </c>
      <c r="W1324" s="23">
        <v>3</v>
      </c>
      <c r="X1324" s="23" t="s">
        <v>8590</v>
      </c>
    </row>
    <row r="1325" spans="1:24" x14ac:dyDescent="0.25">
      <c r="A1325" s="36" t="str">
        <f t="shared" si="120"/>
        <v>1710</v>
      </c>
      <c r="B1325" s="36" t="str">
        <f t="shared" si="121"/>
        <v>北</v>
      </c>
      <c r="C1325" s="36" t="str">
        <f t="shared" si="122"/>
        <v>金融A</v>
      </c>
      <c r="D1325" s="37" t="str">
        <f t="shared" si="123"/>
        <v>1324</v>
      </c>
      <c r="E1325" s="25" t="str">
        <f t="shared" si="125"/>
        <v>1710-北-金融A-1324</v>
      </c>
      <c r="F1325" s="35" t="str">
        <f t="shared" si="124"/>
        <v>林O曄</v>
      </c>
      <c r="G1325" s="22">
        <v>43014</v>
      </c>
      <c r="H1325" s="23" t="s">
        <v>8591</v>
      </c>
      <c r="I1325" s="23" t="s">
        <v>52</v>
      </c>
      <c r="J1325" s="23" t="s">
        <v>18</v>
      </c>
      <c r="K1325" s="23" t="s">
        <v>8592</v>
      </c>
      <c r="L1325" s="23" t="s">
        <v>8593</v>
      </c>
      <c r="M1325" s="23" t="s">
        <v>21</v>
      </c>
      <c r="N1325" s="23" t="s">
        <v>1015</v>
      </c>
      <c r="O1325" s="22">
        <v>42498</v>
      </c>
      <c r="P1325" s="22">
        <v>42652</v>
      </c>
      <c r="Q1325" s="26">
        <v>42798</v>
      </c>
      <c r="R1325" s="23" t="s">
        <v>23</v>
      </c>
      <c r="S1325" s="23" t="s">
        <v>8594</v>
      </c>
      <c r="T1325" s="23" t="s">
        <v>41</v>
      </c>
      <c r="U1325" s="22">
        <v>45195</v>
      </c>
      <c r="V1325" s="22">
        <v>44099</v>
      </c>
      <c r="W1325" s="23">
        <v>3</v>
      </c>
      <c r="X1325" s="23" t="s">
        <v>8171</v>
      </c>
    </row>
    <row r="1326" spans="1:24" x14ac:dyDescent="0.25">
      <c r="A1326" s="36" t="str">
        <f t="shared" si="120"/>
        <v>1710</v>
      </c>
      <c r="B1326" s="36" t="str">
        <f t="shared" si="121"/>
        <v>北</v>
      </c>
      <c r="C1326" s="36" t="str">
        <f t="shared" si="122"/>
        <v>民營A</v>
      </c>
      <c r="D1326" s="37" t="str">
        <f t="shared" si="123"/>
        <v>1325</v>
      </c>
      <c r="E1326" s="25" t="str">
        <f t="shared" si="125"/>
        <v>1710-北-民營A-1325</v>
      </c>
      <c r="F1326" s="35" t="str">
        <f t="shared" si="124"/>
        <v>楊O堂</v>
      </c>
      <c r="G1326" s="22">
        <v>43015</v>
      </c>
      <c r="H1326" s="23" t="s">
        <v>8595</v>
      </c>
      <c r="I1326" s="23" t="s">
        <v>84</v>
      </c>
      <c r="J1326" s="23" t="s">
        <v>18</v>
      </c>
      <c r="K1326" s="23" t="s">
        <v>8596</v>
      </c>
      <c r="L1326" s="23" t="s">
        <v>8597</v>
      </c>
      <c r="M1326" s="23" t="s">
        <v>21</v>
      </c>
      <c r="N1326" s="23" t="s">
        <v>47</v>
      </c>
      <c r="O1326" s="22">
        <v>42498</v>
      </c>
      <c r="P1326" s="22">
        <v>42652</v>
      </c>
      <c r="Q1326" s="26">
        <v>42798</v>
      </c>
      <c r="R1326" s="23" t="s">
        <v>23</v>
      </c>
      <c r="S1326" s="23" t="s">
        <v>8598</v>
      </c>
      <c r="T1326" s="23" t="s">
        <v>41</v>
      </c>
      <c r="U1326" s="22">
        <v>42825</v>
      </c>
      <c r="V1326" s="22">
        <v>44650</v>
      </c>
      <c r="W1326" s="23">
        <v>3</v>
      </c>
      <c r="X1326" s="23" t="s">
        <v>8599</v>
      </c>
    </row>
    <row r="1327" spans="1:24" x14ac:dyDescent="0.25">
      <c r="A1327" s="36" t="str">
        <f t="shared" si="120"/>
        <v>1710</v>
      </c>
      <c r="B1327" s="36" t="str">
        <f t="shared" si="121"/>
        <v>北</v>
      </c>
      <c r="C1327" s="36" t="str">
        <f t="shared" si="122"/>
        <v>金融A</v>
      </c>
      <c r="D1327" s="37" t="str">
        <f t="shared" si="123"/>
        <v>1326</v>
      </c>
      <c r="E1327" s="25" t="str">
        <f t="shared" si="125"/>
        <v>1710-北-金融A-1326</v>
      </c>
      <c r="F1327" s="35" t="str">
        <f t="shared" si="124"/>
        <v>鄭O源</v>
      </c>
      <c r="G1327" s="22">
        <v>43015</v>
      </c>
      <c r="H1327" s="23" t="s">
        <v>8600</v>
      </c>
      <c r="I1327" s="23" t="s">
        <v>52</v>
      </c>
      <c r="J1327" s="23" t="s">
        <v>18</v>
      </c>
      <c r="K1327" s="23" t="s">
        <v>8601</v>
      </c>
      <c r="L1327" s="23" t="s">
        <v>8602</v>
      </c>
      <c r="M1327" s="23" t="s">
        <v>31</v>
      </c>
      <c r="N1327" s="23" t="s">
        <v>4072</v>
      </c>
      <c r="O1327" s="22">
        <v>42498</v>
      </c>
      <c r="P1327" s="22">
        <v>42652</v>
      </c>
      <c r="Q1327" s="26">
        <v>42798</v>
      </c>
      <c r="R1327" s="23" t="s">
        <v>23</v>
      </c>
      <c r="S1327" s="23" t="s">
        <v>8603</v>
      </c>
      <c r="T1327" s="23" t="s">
        <v>25</v>
      </c>
      <c r="U1327" s="22">
        <v>42611</v>
      </c>
      <c r="V1327" s="22">
        <v>45166</v>
      </c>
      <c r="W1327" s="23">
        <v>3</v>
      </c>
      <c r="X1327" s="23" t="s">
        <v>8604</v>
      </c>
    </row>
    <row r="1328" spans="1:24" x14ac:dyDescent="0.25">
      <c r="A1328" s="36" t="str">
        <f t="shared" si="120"/>
        <v>1710</v>
      </c>
      <c r="B1328" s="36" t="str">
        <f t="shared" si="121"/>
        <v>北</v>
      </c>
      <c r="C1328" s="36" t="str">
        <f t="shared" si="122"/>
        <v>金融A</v>
      </c>
      <c r="D1328" s="37" t="str">
        <f t="shared" si="123"/>
        <v>1327</v>
      </c>
      <c r="E1328" s="25" t="str">
        <f t="shared" si="125"/>
        <v>1710-北-金融A-1327</v>
      </c>
      <c r="F1328" s="35" t="str">
        <f t="shared" si="124"/>
        <v>陳O長</v>
      </c>
      <c r="G1328" s="22">
        <v>43015</v>
      </c>
      <c r="H1328" s="23" t="s">
        <v>8605</v>
      </c>
      <c r="I1328" s="23" t="s">
        <v>52</v>
      </c>
      <c r="J1328" s="23" t="s">
        <v>18</v>
      </c>
      <c r="K1328" s="23" t="s">
        <v>8606</v>
      </c>
      <c r="L1328" s="23" t="s">
        <v>8607</v>
      </c>
      <c r="M1328" s="23" t="s">
        <v>21</v>
      </c>
      <c r="N1328" s="23" t="s">
        <v>344</v>
      </c>
      <c r="O1328" s="22">
        <v>42498</v>
      </c>
      <c r="P1328" s="22">
        <v>42652</v>
      </c>
      <c r="Q1328" s="26">
        <v>42798</v>
      </c>
      <c r="R1328" s="23" t="s">
        <v>23</v>
      </c>
      <c r="S1328" s="23" t="s">
        <v>8608</v>
      </c>
      <c r="T1328" s="23" t="s">
        <v>25</v>
      </c>
      <c r="U1328" s="22">
        <v>45033</v>
      </c>
      <c r="V1328" s="22">
        <v>43937</v>
      </c>
      <c r="W1328" s="23">
        <v>3</v>
      </c>
      <c r="X1328" s="23" t="s">
        <v>8609</v>
      </c>
    </row>
    <row r="1329" spans="1:24" x14ac:dyDescent="0.25">
      <c r="A1329" s="36" t="str">
        <f t="shared" si="120"/>
        <v>1710</v>
      </c>
      <c r="B1329" s="36" t="str">
        <f t="shared" si="121"/>
        <v>北</v>
      </c>
      <c r="C1329" s="36" t="str">
        <f t="shared" si="122"/>
        <v>金融A</v>
      </c>
      <c r="D1329" s="37" t="str">
        <f t="shared" si="123"/>
        <v>1328</v>
      </c>
      <c r="E1329" s="25" t="str">
        <f t="shared" si="125"/>
        <v>1710-北-金融B-1328</v>
      </c>
      <c r="F1329" s="35" t="str">
        <f t="shared" si="124"/>
        <v>游O文</v>
      </c>
      <c r="G1329" s="22">
        <v>43015</v>
      </c>
      <c r="H1329" s="23" t="s">
        <v>8610</v>
      </c>
      <c r="I1329" s="23" t="s">
        <v>97</v>
      </c>
      <c r="J1329" s="23" t="s">
        <v>18</v>
      </c>
      <c r="K1329" s="23" t="s">
        <v>8611</v>
      </c>
      <c r="L1329" s="23" t="s">
        <v>8612</v>
      </c>
      <c r="M1329" s="23" t="s">
        <v>31</v>
      </c>
      <c r="N1329" s="23" t="s">
        <v>8613</v>
      </c>
      <c r="O1329" s="22">
        <v>42498</v>
      </c>
      <c r="P1329" s="22">
        <v>42652</v>
      </c>
      <c r="Q1329" s="26">
        <v>42798</v>
      </c>
      <c r="R1329" s="23" t="s">
        <v>23</v>
      </c>
      <c r="S1329" s="23" t="s">
        <v>8614</v>
      </c>
      <c r="T1329" s="23" t="s">
        <v>49</v>
      </c>
      <c r="U1329" s="22">
        <v>45196</v>
      </c>
      <c r="V1329" s="22">
        <v>44100</v>
      </c>
      <c r="W1329" s="23">
        <v>3</v>
      </c>
      <c r="X1329" s="23" t="s">
        <v>8615</v>
      </c>
    </row>
    <row r="1330" spans="1:24" x14ac:dyDescent="0.25">
      <c r="A1330" s="36" t="str">
        <f t="shared" si="120"/>
        <v>1710</v>
      </c>
      <c r="B1330" s="36" t="str">
        <f t="shared" si="121"/>
        <v>北</v>
      </c>
      <c r="C1330" s="36" t="str">
        <f t="shared" si="122"/>
        <v>金融B</v>
      </c>
      <c r="D1330" s="37" t="str">
        <f t="shared" si="123"/>
        <v>1329</v>
      </c>
      <c r="E1330" s="25" t="str">
        <f t="shared" si="125"/>
        <v>1710-北-金融A-1329</v>
      </c>
      <c r="F1330" s="35" t="str">
        <f t="shared" si="124"/>
        <v>李O卿</v>
      </c>
      <c r="G1330" s="22">
        <v>43015</v>
      </c>
      <c r="H1330" s="23" t="s">
        <v>8616</v>
      </c>
      <c r="I1330" s="23" t="s">
        <v>52</v>
      </c>
      <c r="J1330" s="23" t="s">
        <v>18</v>
      </c>
      <c r="K1330" s="23" t="s">
        <v>8617</v>
      </c>
      <c r="L1330" s="23" t="s">
        <v>8618</v>
      </c>
      <c r="M1330" s="23" t="s">
        <v>21</v>
      </c>
      <c r="N1330" s="23" t="s">
        <v>8619</v>
      </c>
      <c r="O1330" s="22">
        <v>42498</v>
      </c>
      <c r="P1330" s="22">
        <v>42652</v>
      </c>
      <c r="Q1330" s="22">
        <v>42798</v>
      </c>
      <c r="R1330" s="23" t="s">
        <v>23</v>
      </c>
      <c r="S1330" s="23" t="s">
        <v>8620</v>
      </c>
      <c r="T1330" s="23" t="s">
        <v>25</v>
      </c>
      <c r="U1330" s="22">
        <v>44831</v>
      </c>
      <c r="V1330" s="22">
        <v>44465</v>
      </c>
      <c r="W1330" s="23">
        <v>3</v>
      </c>
      <c r="X1330" s="23" t="s">
        <v>8621</v>
      </c>
    </row>
    <row r="1331" spans="1:24" x14ac:dyDescent="0.25">
      <c r="A1331" s="36" t="str">
        <f t="shared" si="120"/>
        <v>1710</v>
      </c>
      <c r="B1331" s="36" t="str">
        <f t="shared" si="121"/>
        <v>北</v>
      </c>
      <c r="C1331" s="36" t="str">
        <f t="shared" si="122"/>
        <v>民營A</v>
      </c>
      <c r="D1331" s="37" t="str">
        <f t="shared" si="123"/>
        <v>1330</v>
      </c>
      <c r="E1331" s="25" t="str">
        <f t="shared" si="125"/>
        <v>1710-北-民營B-1330</v>
      </c>
      <c r="F1331" s="35" t="str">
        <f t="shared" si="124"/>
        <v>朱O聖</v>
      </c>
      <c r="G1331" s="22">
        <v>43016</v>
      </c>
      <c r="H1331" s="23" t="s">
        <v>8622</v>
      </c>
      <c r="I1331" s="23" t="s">
        <v>111</v>
      </c>
      <c r="J1331" s="23" t="s">
        <v>18</v>
      </c>
      <c r="K1331" s="23" t="s">
        <v>8623</v>
      </c>
      <c r="L1331" s="23" t="s">
        <v>8624</v>
      </c>
      <c r="M1331" s="23" t="s">
        <v>21</v>
      </c>
      <c r="N1331" s="23" t="s">
        <v>8625</v>
      </c>
      <c r="O1331" s="22">
        <v>42498</v>
      </c>
      <c r="P1331" s="22">
        <v>42652</v>
      </c>
      <c r="Q1331" s="26">
        <v>42798</v>
      </c>
      <c r="R1331" s="23" t="s">
        <v>23</v>
      </c>
      <c r="S1331" s="23" t="s">
        <v>8626</v>
      </c>
      <c r="T1331" s="23" t="s">
        <v>49</v>
      </c>
      <c r="U1331" s="22">
        <v>42826</v>
      </c>
      <c r="V1331" s="22">
        <v>44651</v>
      </c>
      <c r="W1331" s="23">
        <v>3</v>
      </c>
      <c r="X1331" s="23" t="s">
        <v>8627</v>
      </c>
    </row>
    <row r="1332" spans="1:24" x14ac:dyDescent="0.25">
      <c r="A1332" s="36" t="str">
        <f t="shared" si="120"/>
        <v>1710</v>
      </c>
      <c r="B1332" s="36" t="str">
        <f t="shared" si="121"/>
        <v>北</v>
      </c>
      <c r="C1332" s="36" t="str">
        <f t="shared" si="122"/>
        <v>其他B</v>
      </c>
      <c r="D1332" s="37" t="str">
        <f t="shared" si="123"/>
        <v>1331</v>
      </c>
      <c r="E1332" s="25" t="str">
        <f t="shared" si="125"/>
        <v>1710-北-其他B-1331</v>
      </c>
      <c r="F1332" s="35" t="str">
        <f t="shared" si="124"/>
        <v>陳O圳</v>
      </c>
      <c r="G1332" s="22">
        <v>43016</v>
      </c>
      <c r="H1332" s="23" t="s">
        <v>8628</v>
      </c>
      <c r="I1332" s="23" t="s">
        <v>71</v>
      </c>
      <c r="J1332" s="23" t="s">
        <v>18</v>
      </c>
      <c r="K1332" s="23" t="s">
        <v>8629</v>
      </c>
      <c r="L1332" s="23" t="s">
        <v>8630</v>
      </c>
      <c r="M1332" s="23" t="s">
        <v>21</v>
      </c>
      <c r="N1332" s="23" t="s">
        <v>3938</v>
      </c>
      <c r="O1332" s="22">
        <v>42498</v>
      </c>
      <c r="P1332" s="22">
        <v>42652</v>
      </c>
      <c r="Q1332" s="26">
        <v>42798</v>
      </c>
      <c r="R1332" s="23" t="s">
        <v>23</v>
      </c>
      <c r="S1332" s="23" t="s">
        <v>8631</v>
      </c>
      <c r="T1332" s="23" t="s">
        <v>34</v>
      </c>
      <c r="U1332" s="22">
        <v>42612</v>
      </c>
      <c r="V1332" s="22">
        <v>45167</v>
      </c>
      <c r="W1332" s="23">
        <v>3</v>
      </c>
      <c r="X1332" s="23" t="s">
        <v>8632</v>
      </c>
    </row>
    <row r="1333" spans="1:24" x14ac:dyDescent="0.25">
      <c r="A1333" s="36" t="str">
        <f t="shared" si="120"/>
        <v>1710</v>
      </c>
      <c r="B1333" s="36" t="str">
        <f t="shared" si="121"/>
        <v>北</v>
      </c>
      <c r="C1333" s="36" t="str">
        <f t="shared" si="122"/>
        <v>金融B</v>
      </c>
      <c r="D1333" s="37" t="str">
        <f t="shared" si="123"/>
        <v>1332</v>
      </c>
      <c r="E1333" s="25" t="str">
        <f t="shared" si="125"/>
        <v>1710-北-金融B-1332</v>
      </c>
      <c r="F1333" s="35" t="str">
        <f t="shared" si="124"/>
        <v>邱O益</v>
      </c>
      <c r="G1333" s="22">
        <v>43016</v>
      </c>
      <c r="H1333" s="23" t="s">
        <v>8633</v>
      </c>
      <c r="I1333" s="23" t="s">
        <v>97</v>
      </c>
      <c r="J1333" s="23" t="s">
        <v>18</v>
      </c>
      <c r="K1333" s="23" t="s">
        <v>8634</v>
      </c>
      <c r="L1333" s="23" t="s">
        <v>8635</v>
      </c>
      <c r="M1333" s="23" t="s">
        <v>31</v>
      </c>
      <c r="N1333" s="23" t="s">
        <v>8636</v>
      </c>
      <c r="O1333" s="22">
        <v>42498</v>
      </c>
      <c r="P1333" s="22">
        <v>42652</v>
      </c>
      <c r="Q1333" s="26">
        <v>42798</v>
      </c>
      <c r="R1333" s="23" t="s">
        <v>23</v>
      </c>
      <c r="S1333" s="23" t="s">
        <v>8637</v>
      </c>
      <c r="T1333" s="23" t="s">
        <v>34</v>
      </c>
      <c r="U1333" s="22">
        <v>45034</v>
      </c>
      <c r="V1333" s="22">
        <v>43938</v>
      </c>
      <c r="W1333" s="23">
        <v>3</v>
      </c>
      <c r="X1333" s="23" t="s">
        <v>7910</v>
      </c>
    </row>
    <row r="1334" spans="1:24" x14ac:dyDescent="0.25">
      <c r="A1334" s="36" t="str">
        <f t="shared" si="120"/>
        <v>1710</v>
      </c>
      <c r="B1334" s="36" t="str">
        <f t="shared" si="121"/>
        <v>北</v>
      </c>
      <c r="C1334" s="36" t="str">
        <f t="shared" si="122"/>
        <v>金融B</v>
      </c>
      <c r="D1334" s="37" t="str">
        <f t="shared" si="123"/>
        <v>1333</v>
      </c>
      <c r="E1334" s="25" t="str">
        <f t="shared" si="125"/>
        <v>1710-北-金融C-1333</v>
      </c>
      <c r="F1334" s="35" t="str">
        <f t="shared" si="124"/>
        <v>袁O一</v>
      </c>
      <c r="G1334" s="22">
        <v>43016</v>
      </c>
      <c r="H1334" s="23" t="s">
        <v>8638</v>
      </c>
      <c r="I1334" s="23" t="s">
        <v>154</v>
      </c>
      <c r="J1334" s="23" t="s">
        <v>18</v>
      </c>
      <c r="K1334" s="23" t="s">
        <v>8639</v>
      </c>
      <c r="L1334" s="23" t="s">
        <v>8640</v>
      </c>
      <c r="M1334" s="23" t="s">
        <v>995</v>
      </c>
      <c r="N1334" s="23" t="s">
        <v>8641</v>
      </c>
      <c r="O1334" s="22">
        <v>42498</v>
      </c>
      <c r="P1334" s="22">
        <v>42652</v>
      </c>
      <c r="Q1334" s="26">
        <v>42798</v>
      </c>
      <c r="R1334" s="23" t="s">
        <v>23</v>
      </c>
      <c r="S1334" s="23" t="s">
        <v>8642</v>
      </c>
      <c r="T1334" s="23" t="s">
        <v>25</v>
      </c>
      <c r="U1334" s="22">
        <v>45197</v>
      </c>
      <c r="V1334" s="22">
        <v>44101</v>
      </c>
      <c r="W1334" s="23">
        <v>3</v>
      </c>
      <c r="X1334" s="23" t="s">
        <v>8643</v>
      </c>
    </row>
    <row r="1335" spans="1:24" x14ac:dyDescent="0.25">
      <c r="A1335" s="36" t="str">
        <f t="shared" si="120"/>
        <v>1710</v>
      </c>
      <c r="B1335" s="36" t="str">
        <f t="shared" si="121"/>
        <v>北</v>
      </c>
      <c r="C1335" s="36" t="str">
        <f t="shared" si="122"/>
        <v>金融C</v>
      </c>
      <c r="D1335" s="37" t="str">
        <f t="shared" si="123"/>
        <v>1334</v>
      </c>
      <c r="E1335" s="25" t="str">
        <f t="shared" si="125"/>
        <v>1710-北-金融B-1334</v>
      </c>
      <c r="F1335" s="35" t="str">
        <f t="shared" si="124"/>
        <v>張O堂</v>
      </c>
      <c r="G1335" s="22">
        <v>43016</v>
      </c>
      <c r="H1335" s="23" t="s">
        <v>8644</v>
      </c>
      <c r="I1335" s="23" t="s">
        <v>97</v>
      </c>
      <c r="J1335" s="23" t="s">
        <v>18</v>
      </c>
      <c r="K1335" s="23" t="s">
        <v>8645</v>
      </c>
      <c r="L1335" s="23" t="s">
        <v>8646</v>
      </c>
      <c r="M1335" s="23" t="s">
        <v>31</v>
      </c>
      <c r="N1335" s="23" t="s">
        <v>8647</v>
      </c>
      <c r="O1335" s="22">
        <v>42498</v>
      </c>
      <c r="P1335" s="22">
        <v>42652</v>
      </c>
      <c r="Q1335" s="22">
        <v>42798</v>
      </c>
      <c r="R1335" s="23" t="s">
        <v>23</v>
      </c>
      <c r="S1335" s="23" t="s">
        <v>8648</v>
      </c>
      <c r="T1335" s="23" t="s">
        <v>34</v>
      </c>
      <c r="U1335" s="22">
        <v>44832</v>
      </c>
      <c r="V1335" s="22">
        <v>44466</v>
      </c>
      <c r="W1335" s="23">
        <v>3</v>
      </c>
      <c r="X1335" s="23" t="s">
        <v>8649</v>
      </c>
    </row>
    <row r="1336" spans="1:24" x14ac:dyDescent="0.25">
      <c r="A1336" s="36" t="str">
        <f t="shared" si="120"/>
        <v>1710</v>
      </c>
      <c r="B1336" s="36" t="str">
        <f t="shared" si="121"/>
        <v>北</v>
      </c>
      <c r="C1336" s="36" t="str">
        <f t="shared" si="122"/>
        <v>公家B</v>
      </c>
      <c r="D1336" s="37" t="str">
        <f t="shared" si="123"/>
        <v>1335</v>
      </c>
      <c r="E1336" s="25" t="str">
        <f t="shared" si="125"/>
        <v>1710-北-公家B-1335</v>
      </c>
      <c r="F1336" s="35" t="str">
        <f t="shared" si="124"/>
        <v>粟O祥</v>
      </c>
      <c r="G1336" s="22">
        <v>43017</v>
      </c>
      <c r="H1336" s="23" t="s">
        <v>8650</v>
      </c>
      <c r="I1336" s="23" t="s">
        <v>137</v>
      </c>
      <c r="J1336" s="23" t="s">
        <v>18</v>
      </c>
      <c r="K1336" s="23" t="s">
        <v>8651</v>
      </c>
      <c r="L1336" s="23" t="s">
        <v>8652</v>
      </c>
      <c r="M1336" s="23" t="s">
        <v>21</v>
      </c>
      <c r="N1336" s="23" t="s">
        <v>8653</v>
      </c>
      <c r="O1336" s="22">
        <v>42498</v>
      </c>
      <c r="P1336" s="22">
        <v>42652</v>
      </c>
      <c r="Q1336" s="22">
        <v>42798</v>
      </c>
      <c r="R1336" s="23" t="s">
        <v>23</v>
      </c>
      <c r="S1336" s="23" t="s">
        <v>8654</v>
      </c>
      <c r="T1336" s="23" t="s">
        <v>41</v>
      </c>
      <c r="U1336" s="22">
        <v>44833</v>
      </c>
      <c r="V1336" s="22">
        <v>44467</v>
      </c>
      <c r="W1336" s="23">
        <v>3</v>
      </c>
      <c r="X1336" s="23" t="s">
        <v>8655</v>
      </c>
    </row>
    <row r="1337" spans="1:24" x14ac:dyDescent="0.25">
      <c r="A1337" s="36" t="str">
        <f t="shared" si="120"/>
        <v>1710</v>
      </c>
      <c r="B1337" s="36" t="str">
        <f t="shared" si="121"/>
        <v>北</v>
      </c>
      <c r="C1337" s="36" t="str">
        <f t="shared" si="122"/>
        <v>其他B</v>
      </c>
      <c r="D1337" s="37" t="str">
        <f t="shared" si="123"/>
        <v>1336</v>
      </c>
      <c r="E1337" s="25" t="str">
        <f t="shared" si="125"/>
        <v>1710-北-其他B-1336</v>
      </c>
      <c r="F1337" s="35" t="str">
        <f t="shared" si="124"/>
        <v>葉O明</v>
      </c>
      <c r="G1337" s="22">
        <v>43017</v>
      </c>
      <c r="H1337" s="23" t="s">
        <v>8656</v>
      </c>
      <c r="I1337" s="23" t="s">
        <v>71</v>
      </c>
      <c r="J1337" s="23" t="s">
        <v>18</v>
      </c>
      <c r="K1337" s="23" t="s">
        <v>8657</v>
      </c>
      <c r="L1337" s="23" t="s">
        <v>8658</v>
      </c>
      <c r="M1337" s="23" t="s">
        <v>21</v>
      </c>
      <c r="N1337" s="23" t="s">
        <v>8659</v>
      </c>
      <c r="O1337" s="22">
        <v>42498</v>
      </c>
      <c r="P1337" s="22">
        <v>42652</v>
      </c>
      <c r="Q1337" s="26">
        <v>42798</v>
      </c>
      <c r="R1337" s="23" t="s">
        <v>23</v>
      </c>
      <c r="S1337" s="23" t="s">
        <v>8660</v>
      </c>
      <c r="T1337" s="23" t="s">
        <v>34</v>
      </c>
      <c r="U1337" s="22">
        <v>45198</v>
      </c>
      <c r="V1337" s="22">
        <v>44102</v>
      </c>
      <c r="W1337" s="23">
        <v>3</v>
      </c>
      <c r="X1337" s="23" t="s">
        <v>8661</v>
      </c>
    </row>
    <row r="1338" spans="1:24" x14ac:dyDescent="0.25">
      <c r="A1338" s="36" t="str">
        <f t="shared" si="120"/>
        <v>1710</v>
      </c>
      <c r="B1338" s="36" t="str">
        <f t="shared" si="121"/>
        <v>北</v>
      </c>
      <c r="C1338" s="36" t="str">
        <f t="shared" si="122"/>
        <v>金融B</v>
      </c>
      <c r="D1338" s="37" t="str">
        <f t="shared" si="123"/>
        <v>1337</v>
      </c>
      <c r="E1338" s="25" t="str">
        <f t="shared" si="125"/>
        <v>1710-北-金融B-1337</v>
      </c>
      <c r="F1338" s="35" t="str">
        <f t="shared" si="124"/>
        <v>周O鴻</v>
      </c>
      <c r="G1338" s="22">
        <v>43017</v>
      </c>
      <c r="H1338" s="23" t="s">
        <v>8662</v>
      </c>
      <c r="I1338" s="23" t="s">
        <v>97</v>
      </c>
      <c r="J1338" s="23" t="s">
        <v>18</v>
      </c>
      <c r="K1338" s="23" t="s">
        <v>8663</v>
      </c>
      <c r="L1338" s="23" t="s">
        <v>8664</v>
      </c>
      <c r="M1338" s="23" t="s">
        <v>972</v>
      </c>
      <c r="N1338" s="23" t="s">
        <v>8665</v>
      </c>
      <c r="O1338" s="22">
        <v>42498</v>
      </c>
      <c r="P1338" s="22">
        <v>42652</v>
      </c>
      <c r="Q1338" s="26">
        <v>42798</v>
      </c>
      <c r="R1338" s="23" t="s">
        <v>23</v>
      </c>
      <c r="S1338" s="23" t="s">
        <v>8666</v>
      </c>
      <c r="T1338" s="23" t="s">
        <v>41</v>
      </c>
      <c r="U1338" s="22">
        <v>42613</v>
      </c>
      <c r="V1338" s="22">
        <v>45168</v>
      </c>
      <c r="W1338" s="23">
        <v>3</v>
      </c>
      <c r="X1338" s="23" t="s">
        <v>8667</v>
      </c>
    </row>
    <row r="1339" spans="1:24" x14ac:dyDescent="0.25">
      <c r="A1339" s="36" t="str">
        <f t="shared" si="120"/>
        <v>1710</v>
      </c>
      <c r="B1339" s="36" t="str">
        <f t="shared" si="121"/>
        <v>北</v>
      </c>
      <c r="C1339" s="36" t="str">
        <f t="shared" si="122"/>
        <v>金融B</v>
      </c>
      <c r="D1339" s="37" t="str">
        <f t="shared" si="123"/>
        <v>1338</v>
      </c>
      <c r="E1339" s="25" t="str">
        <f t="shared" si="125"/>
        <v>1710-北-金融C-1338</v>
      </c>
      <c r="F1339" s="35" t="str">
        <f t="shared" si="124"/>
        <v>賴O興</v>
      </c>
      <c r="G1339" s="22">
        <v>43017</v>
      </c>
      <c r="H1339" s="23" t="s">
        <v>8668</v>
      </c>
      <c r="I1339" s="23" t="s">
        <v>154</v>
      </c>
      <c r="J1339" s="23" t="s">
        <v>18</v>
      </c>
      <c r="K1339" s="23" t="s">
        <v>8669</v>
      </c>
      <c r="L1339" s="23" t="s">
        <v>8670</v>
      </c>
      <c r="M1339" s="23" t="s">
        <v>21</v>
      </c>
      <c r="N1339" s="23" t="s">
        <v>8671</v>
      </c>
      <c r="O1339" s="22">
        <v>42498</v>
      </c>
      <c r="P1339" s="22">
        <v>42652</v>
      </c>
      <c r="Q1339" s="26">
        <v>42798</v>
      </c>
      <c r="R1339" s="23" t="s">
        <v>23</v>
      </c>
      <c r="S1339" s="23" t="s">
        <v>8672</v>
      </c>
      <c r="T1339" s="23" t="s">
        <v>25</v>
      </c>
      <c r="U1339" s="22">
        <v>42827</v>
      </c>
      <c r="V1339" s="22">
        <v>44652</v>
      </c>
      <c r="W1339" s="23">
        <v>3</v>
      </c>
      <c r="X1339" s="23" t="s">
        <v>8673</v>
      </c>
    </row>
    <row r="1340" spans="1:24" x14ac:dyDescent="0.25">
      <c r="A1340" s="36" t="str">
        <f t="shared" si="120"/>
        <v>1710</v>
      </c>
      <c r="B1340" s="36" t="str">
        <f t="shared" si="121"/>
        <v>北</v>
      </c>
      <c r="C1340" s="36" t="str">
        <f t="shared" si="122"/>
        <v>金融C</v>
      </c>
      <c r="D1340" s="37" t="str">
        <f t="shared" si="123"/>
        <v>1339</v>
      </c>
      <c r="E1340" s="25" t="str">
        <f t="shared" si="125"/>
        <v>1710-北-金融C-1339</v>
      </c>
      <c r="F1340" s="35" t="str">
        <f t="shared" si="124"/>
        <v>鍾O中</v>
      </c>
      <c r="G1340" s="22">
        <v>43017</v>
      </c>
      <c r="H1340" s="23" t="s">
        <v>8674</v>
      </c>
      <c r="I1340" s="23" t="s">
        <v>154</v>
      </c>
      <c r="J1340" s="23" t="s">
        <v>18</v>
      </c>
      <c r="K1340" s="23" t="s">
        <v>8675</v>
      </c>
      <c r="L1340" s="23" t="s">
        <v>8676</v>
      </c>
      <c r="M1340" s="23" t="s">
        <v>995</v>
      </c>
      <c r="N1340" s="23" t="s">
        <v>8677</v>
      </c>
      <c r="O1340" s="22">
        <v>42498</v>
      </c>
      <c r="P1340" s="22">
        <v>42652</v>
      </c>
      <c r="Q1340" s="26">
        <v>42798</v>
      </c>
      <c r="R1340" s="23" t="s">
        <v>23</v>
      </c>
      <c r="S1340" s="23" t="s">
        <v>8678</v>
      </c>
      <c r="T1340" s="23" t="s">
        <v>41</v>
      </c>
      <c r="U1340" s="22">
        <v>45035</v>
      </c>
      <c r="V1340" s="22">
        <v>43939</v>
      </c>
      <c r="W1340" s="23">
        <v>3</v>
      </c>
      <c r="X1340" s="23" t="s">
        <v>8679</v>
      </c>
    </row>
    <row r="1341" spans="1:24" x14ac:dyDescent="0.25">
      <c r="A1341" s="36" t="str">
        <f t="shared" si="120"/>
        <v>1710</v>
      </c>
      <c r="B1341" s="36" t="str">
        <f t="shared" si="121"/>
        <v>北</v>
      </c>
      <c r="C1341" s="36" t="str">
        <f t="shared" si="122"/>
        <v>公家C</v>
      </c>
      <c r="D1341" s="37" t="str">
        <f t="shared" si="123"/>
        <v>1340</v>
      </c>
      <c r="E1341" s="25" t="str">
        <f t="shared" si="125"/>
        <v>1710-北-公家B-1340</v>
      </c>
      <c r="F1341" s="35" t="str">
        <f t="shared" si="124"/>
        <v>李O龍</v>
      </c>
      <c r="G1341" s="22">
        <v>43018</v>
      </c>
      <c r="H1341" s="23" t="s">
        <v>8680</v>
      </c>
      <c r="I1341" s="23" t="s">
        <v>137</v>
      </c>
      <c r="J1341" s="23" t="s">
        <v>18</v>
      </c>
      <c r="K1341" s="23" t="s">
        <v>8681</v>
      </c>
      <c r="L1341" s="23" t="s">
        <v>8682</v>
      </c>
      <c r="M1341" s="23" t="s">
        <v>31</v>
      </c>
      <c r="N1341" s="23" t="s">
        <v>8683</v>
      </c>
      <c r="O1341" s="22">
        <v>42498</v>
      </c>
      <c r="P1341" s="22">
        <v>42652</v>
      </c>
      <c r="Q1341" s="26">
        <v>42798</v>
      </c>
      <c r="R1341" s="23" t="s">
        <v>23</v>
      </c>
      <c r="S1341" s="23" t="s">
        <v>8684</v>
      </c>
      <c r="T1341" s="23" t="s">
        <v>41</v>
      </c>
      <c r="U1341" s="22">
        <v>45199</v>
      </c>
      <c r="V1341" s="22">
        <v>44103</v>
      </c>
      <c r="W1341" s="23">
        <v>3</v>
      </c>
      <c r="X1341" s="23" t="s">
        <v>8685</v>
      </c>
    </row>
    <row r="1342" spans="1:24" x14ac:dyDescent="0.25">
      <c r="A1342" s="36" t="str">
        <f t="shared" si="120"/>
        <v>1710</v>
      </c>
      <c r="B1342" s="36" t="str">
        <f t="shared" si="121"/>
        <v>北</v>
      </c>
      <c r="C1342" s="36" t="str">
        <f t="shared" si="122"/>
        <v>民營B</v>
      </c>
      <c r="D1342" s="37" t="str">
        <f t="shared" si="123"/>
        <v>1341</v>
      </c>
      <c r="E1342" s="25" t="str">
        <f t="shared" si="125"/>
        <v>1710-北-民營B-1341</v>
      </c>
      <c r="F1342" s="35" t="str">
        <f t="shared" si="124"/>
        <v>林O雄</v>
      </c>
      <c r="G1342" s="22">
        <v>43018</v>
      </c>
      <c r="H1342" s="23" t="s">
        <v>8686</v>
      </c>
      <c r="I1342" s="23" t="s">
        <v>111</v>
      </c>
      <c r="J1342" s="23" t="s">
        <v>18</v>
      </c>
      <c r="K1342" s="23" t="s">
        <v>8687</v>
      </c>
      <c r="L1342" s="23" t="s">
        <v>8688</v>
      </c>
      <c r="M1342" s="23" t="s">
        <v>31</v>
      </c>
      <c r="N1342" s="23" t="s">
        <v>8689</v>
      </c>
      <c r="O1342" s="22">
        <v>42498</v>
      </c>
      <c r="P1342" s="22">
        <v>42652</v>
      </c>
      <c r="Q1342" s="22">
        <v>42798</v>
      </c>
      <c r="R1342" s="23" t="s">
        <v>23</v>
      </c>
      <c r="S1342" s="23" t="s">
        <v>8690</v>
      </c>
      <c r="T1342" s="23" t="s">
        <v>49</v>
      </c>
      <c r="U1342" s="22">
        <v>44834</v>
      </c>
      <c r="V1342" s="22">
        <v>44468</v>
      </c>
      <c r="W1342" s="23">
        <v>3</v>
      </c>
      <c r="X1342" s="23" t="s">
        <v>8691</v>
      </c>
    </row>
    <row r="1343" spans="1:24" x14ac:dyDescent="0.25">
      <c r="A1343" s="36" t="str">
        <f t="shared" si="120"/>
        <v>1710</v>
      </c>
      <c r="B1343" s="36" t="str">
        <f t="shared" si="121"/>
        <v>北</v>
      </c>
      <c r="C1343" s="36" t="str">
        <f t="shared" si="122"/>
        <v>其他B</v>
      </c>
      <c r="D1343" s="37" t="str">
        <f t="shared" si="123"/>
        <v>1342</v>
      </c>
      <c r="E1343" s="25" t="str">
        <f t="shared" si="125"/>
        <v>1710-北-其他A-1342</v>
      </c>
      <c r="F1343" s="35" t="str">
        <f t="shared" si="124"/>
        <v>鄭O賢</v>
      </c>
      <c r="G1343" s="22">
        <v>43018</v>
      </c>
      <c r="H1343" s="23" t="s">
        <v>8692</v>
      </c>
      <c r="I1343" s="23" t="s">
        <v>44</v>
      </c>
      <c r="J1343" s="23" t="s">
        <v>18</v>
      </c>
      <c r="K1343" s="23" t="s">
        <v>8693</v>
      </c>
      <c r="L1343" s="23" t="s">
        <v>8694</v>
      </c>
      <c r="M1343" s="23" t="s">
        <v>21</v>
      </c>
      <c r="N1343" s="23" t="s">
        <v>8695</v>
      </c>
      <c r="O1343" s="22">
        <v>42498</v>
      </c>
      <c r="P1343" s="22">
        <v>42652</v>
      </c>
      <c r="Q1343" s="26">
        <v>42798</v>
      </c>
      <c r="R1343" s="23" t="s">
        <v>23</v>
      </c>
      <c r="S1343" s="23" t="s">
        <v>8696</v>
      </c>
      <c r="T1343" s="23" t="s">
        <v>34</v>
      </c>
      <c r="U1343" s="22">
        <v>42828</v>
      </c>
      <c r="V1343" s="22">
        <v>44653</v>
      </c>
      <c r="W1343" s="23">
        <v>3</v>
      </c>
      <c r="X1343" s="23" t="s">
        <v>8697</v>
      </c>
    </row>
    <row r="1344" spans="1:24" x14ac:dyDescent="0.25">
      <c r="A1344" s="36" t="str">
        <f t="shared" si="120"/>
        <v>1710</v>
      </c>
      <c r="B1344" s="36" t="str">
        <f t="shared" si="121"/>
        <v>北</v>
      </c>
      <c r="C1344" s="36" t="str">
        <f t="shared" si="122"/>
        <v>其他A</v>
      </c>
      <c r="D1344" s="37" t="str">
        <f t="shared" si="123"/>
        <v>1343</v>
      </c>
      <c r="E1344" s="25" t="str">
        <f t="shared" si="125"/>
        <v>1710-北-其他B-1343</v>
      </c>
      <c r="F1344" s="35" t="str">
        <f t="shared" si="124"/>
        <v>魏O福</v>
      </c>
      <c r="G1344" s="22">
        <v>43018</v>
      </c>
      <c r="H1344" s="23" t="s">
        <v>8698</v>
      </c>
      <c r="I1344" s="23" t="s">
        <v>71</v>
      </c>
      <c r="J1344" s="23" t="s">
        <v>18</v>
      </c>
      <c r="K1344" s="23" t="s">
        <v>8699</v>
      </c>
      <c r="L1344" s="23" t="s">
        <v>8700</v>
      </c>
      <c r="M1344" s="23" t="s">
        <v>21</v>
      </c>
      <c r="N1344" s="23" t="s">
        <v>192</v>
      </c>
      <c r="O1344" s="22">
        <v>42498</v>
      </c>
      <c r="P1344" s="22">
        <v>42652</v>
      </c>
      <c r="Q1344" s="26">
        <v>42798</v>
      </c>
      <c r="R1344" s="23" t="s">
        <v>23</v>
      </c>
      <c r="S1344" s="23" t="s">
        <v>8701</v>
      </c>
      <c r="T1344" s="23" t="s">
        <v>49</v>
      </c>
      <c r="U1344" s="22">
        <v>45036</v>
      </c>
      <c r="V1344" s="22">
        <v>43940</v>
      </c>
      <c r="W1344" s="23">
        <v>3</v>
      </c>
      <c r="X1344" s="23" t="s">
        <v>8702</v>
      </c>
    </row>
    <row r="1345" spans="1:24" x14ac:dyDescent="0.25">
      <c r="A1345" s="36" t="str">
        <f t="shared" si="120"/>
        <v>1710</v>
      </c>
      <c r="B1345" s="36" t="str">
        <f t="shared" si="121"/>
        <v>北</v>
      </c>
      <c r="C1345" s="36" t="str">
        <f t="shared" si="122"/>
        <v>金融B</v>
      </c>
      <c r="D1345" s="37" t="str">
        <f t="shared" si="123"/>
        <v>1344</v>
      </c>
      <c r="E1345" s="25" t="str">
        <f t="shared" si="125"/>
        <v>1710-北-金融C-1344</v>
      </c>
      <c r="F1345" s="35" t="str">
        <f t="shared" si="124"/>
        <v>周O鴻</v>
      </c>
      <c r="G1345" s="22">
        <v>43018</v>
      </c>
      <c r="H1345" s="23" t="s">
        <v>8703</v>
      </c>
      <c r="I1345" s="23" t="s">
        <v>154</v>
      </c>
      <c r="J1345" s="23" t="s">
        <v>18</v>
      </c>
      <c r="K1345" s="23" t="s">
        <v>8704</v>
      </c>
      <c r="L1345" s="23" t="s">
        <v>8705</v>
      </c>
      <c r="M1345" s="23" t="s">
        <v>31</v>
      </c>
      <c r="N1345" s="23" t="s">
        <v>3827</v>
      </c>
      <c r="O1345" s="22">
        <v>42498</v>
      </c>
      <c r="P1345" s="22">
        <v>42652</v>
      </c>
      <c r="Q1345" s="26">
        <v>42798</v>
      </c>
      <c r="R1345" s="23" t="s">
        <v>23</v>
      </c>
      <c r="S1345" s="23" t="s">
        <v>8706</v>
      </c>
      <c r="T1345" s="23" t="s">
        <v>49</v>
      </c>
      <c r="U1345" s="22">
        <v>42614</v>
      </c>
      <c r="V1345" s="22">
        <v>45169</v>
      </c>
      <c r="W1345" s="23">
        <v>3</v>
      </c>
      <c r="X1345" s="23" t="s">
        <v>8667</v>
      </c>
    </row>
    <row r="1346" spans="1:24" x14ac:dyDescent="0.25">
      <c r="A1346" s="36" t="str">
        <f t="shared" si="120"/>
        <v>1710</v>
      </c>
      <c r="B1346" s="36" t="str">
        <f t="shared" si="121"/>
        <v>北</v>
      </c>
      <c r="C1346" s="36" t="str">
        <f t="shared" si="122"/>
        <v>公家C</v>
      </c>
      <c r="D1346" s="37" t="str">
        <f t="shared" si="123"/>
        <v>1345</v>
      </c>
      <c r="E1346" s="25" t="str">
        <f t="shared" si="125"/>
        <v>1710-北-公家B-1345</v>
      </c>
      <c r="F1346" s="35" t="str">
        <f t="shared" si="124"/>
        <v>陳O修</v>
      </c>
      <c r="G1346" s="22">
        <v>43019</v>
      </c>
      <c r="H1346" s="23" t="s">
        <v>8707</v>
      </c>
      <c r="I1346" s="23" t="s">
        <v>137</v>
      </c>
      <c r="J1346" s="23" t="s">
        <v>18</v>
      </c>
      <c r="K1346" s="23" t="s">
        <v>8708</v>
      </c>
      <c r="L1346" s="23" t="s">
        <v>8709</v>
      </c>
      <c r="M1346" s="23" t="s">
        <v>31</v>
      </c>
      <c r="N1346" s="23" t="s">
        <v>8710</v>
      </c>
      <c r="O1346" s="22">
        <v>42498</v>
      </c>
      <c r="P1346" s="22">
        <v>42652</v>
      </c>
      <c r="Q1346" s="26">
        <v>42798</v>
      </c>
      <c r="R1346" s="23" t="s">
        <v>23</v>
      </c>
      <c r="S1346" s="23" t="s">
        <v>8711</v>
      </c>
      <c r="T1346" s="23" t="s">
        <v>25</v>
      </c>
      <c r="U1346" s="22">
        <v>45037</v>
      </c>
      <c r="V1346" s="22">
        <v>43941</v>
      </c>
      <c r="W1346" s="23">
        <v>3</v>
      </c>
      <c r="X1346" s="23" t="s">
        <v>8712</v>
      </c>
    </row>
    <row r="1347" spans="1:24" x14ac:dyDescent="0.25">
      <c r="A1347" s="36" t="str">
        <f t="shared" si="120"/>
        <v>1710</v>
      </c>
      <c r="B1347" s="36" t="str">
        <f t="shared" si="121"/>
        <v>北</v>
      </c>
      <c r="C1347" s="36" t="str">
        <f t="shared" si="122"/>
        <v>民營B</v>
      </c>
      <c r="D1347" s="37" t="str">
        <f t="shared" si="123"/>
        <v>1346</v>
      </c>
      <c r="E1347" s="25" t="str">
        <f t="shared" si="125"/>
        <v>1710-北-民營B-1346</v>
      </c>
      <c r="F1347" s="35" t="str">
        <f t="shared" si="124"/>
        <v>張O陞</v>
      </c>
      <c r="G1347" s="22">
        <v>43019</v>
      </c>
      <c r="H1347" s="23" t="s">
        <v>8713</v>
      </c>
      <c r="I1347" s="23" t="s">
        <v>111</v>
      </c>
      <c r="J1347" s="23" t="s">
        <v>18</v>
      </c>
      <c r="K1347" s="23" t="s">
        <v>8714</v>
      </c>
      <c r="L1347" s="23" t="s">
        <v>8715</v>
      </c>
      <c r="M1347" s="23" t="s">
        <v>995</v>
      </c>
      <c r="N1347" s="23" t="s">
        <v>192</v>
      </c>
      <c r="O1347" s="22">
        <v>42498</v>
      </c>
      <c r="P1347" s="22">
        <v>42652</v>
      </c>
      <c r="Q1347" s="26">
        <v>42798</v>
      </c>
      <c r="R1347" s="23" t="s">
        <v>23</v>
      </c>
      <c r="S1347" s="23" t="s">
        <v>8716</v>
      </c>
      <c r="T1347" s="23" t="s">
        <v>49</v>
      </c>
      <c r="U1347" s="22">
        <v>45200</v>
      </c>
      <c r="V1347" s="22">
        <v>44104</v>
      </c>
      <c r="W1347" s="23">
        <v>3</v>
      </c>
      <c r="X1347" s="23" t="s">
        <v>8717</v>
      </c>
    </row>
    <row r="1348" spans="1:24" x14ac:dyDescent="0.25">
      <c r="A1348" s="36" t="str">
        <f t="shared" ref="A1348:A1411" si="126">TEXT($G1348,"YYMM")</f>
        <v>1710</v>
      </c>
      <c r="B1348" s="36" t="str">
        <f t="shared" ref="B1348:B1411" si="127">LEFT($J1348,1)</f>
        <v>北</v>
      </c>
      <c r="C1348" s="36" t="str">
        <f t="shared" ref="C1348:C1411" si="128">LEFT($I1348,2)&amp;RIGHT($I1347,1)</f>
        <v>私人B</v>
      </c>
      <c r="D1348" s="37" t="str">
        <f t="shared" ref="D1348:D1411" si="129">TEXT($D1347+1, "0000")</f>
        <v>1347</v>
      </c>
      <c r="E1348" s="25" t="str">
        <f t="shared" si="125"/>
        <v>1710-北-私人B-1347</v>
      </c>
      <c r="F1348" s="35" t="str">
        <f t="shared" ref="F1348:F1411" si="130">REPLACE($X1348,2,1,"O")</f>
        <v>尚O良</v>
      </c>
      <c r="G1348" s="22">
        <v>43019</v>
      </c>
      <c r="H1348" s="23" t="s">
        <v>8718</v>
      </c>
      <c r="I1348" s="23" t="s">
        <v>326</v>
      </c>
      <c r="J1348" s="23" t="s">
        <v>18</v>
      </c>
      <c r="K1348" s="23" t="s">
        <v>8719</v>
      </c>
      <c r="L1348" s="23" t="s">
        <v>8720</v>
      </c>
      <c r="M1348" s="23" t="s">
        <v>21</v>
      </c>
      <c r="N1348" s="23" t="s">
        <v>8721</v>
      </c>
      <c r="O1348" s="22">
        <v>42498</v>
      </c>
      <c r="P1348" s="22">
        <v>42652</v>
      </c>
      <c r="Q1348" s="22">
        <v>42798</v>
      </c>
      <c r="R1348" s="23" t="s">
        <v>23</v>
      </c>
      <c r="S1348" s="23" t="s">
        <v>8722</v>
      </c>
      <c r="T1348" s="23" t="s">
        <v>25</v>
      </c>
      <c r="U1348" s="22">
        <v>44835</v>
      </c>
      <c r="V1348" s="22">
        <v>44469</v>
      </c>
      <c r="W1348" s="23">
        <v>3</v>
      </c>
      <c r="X1348" s="23" t="s">
        <v>8723</v>
      </c>
    </row>
    <row r="1349" spans="1:24" x14ac:dyDescent="0.25">
      <c r="A1349" s="36" t="str">
        <f t="shared" si="126"/>
        <v>1710</v>
      </c>
      <c r="B1349" s="36" t="str">
        <f t="shared" si="127"/>
        <v>北</v>
      </c>
      <c r="C1349" s="36" t="str">
        <f t="shared" si="128"/>
        <v>金融B</v>
      </c>
      <c r="D1349" s="37" t="str">
        <f t="shared" si="129"/>
        <v>1348</v>
      </c>
      <c r="E1349" s="25" t="str">
        <f t="shared" ref="E1349:E1412" si="131">TEXT($G1349,"YYMM")&amp;"-"&amp;LEFT($J1349,1)&amp;"-"&amp;LEFT($I1349,2)&amp;RIGHT($I1349,1)&amp;"-"&amp;$D1349</f>
        <v>1710-北-金融A-1348</v>
      </c>
      <c r="F1349" s="35" t="str">
        <f t="shared" si="130"/>
        <v>沈O欽</v>
      </c>
      <c r="G1349" s="22">
        <v>43019</v>
      </c>
      <c r="H1349" s="23" t="s">
        <v>8724</v>
      </c>
      <c r="I1349" s="23" t="s">
        <v>52</v>
      </c>
      <c r="J1349" s="23" t="s">
        <v>18</v>
      </c>
      <c r="K1349" s="23" t="s">
        <v>8725</v>
      </c>
      <c r="L1349" s="23" t="s">
        <v>8726</v>
      </c>
      <c r="M1349" s="23" t="s">
        <v>21</v>
      </c>
      <c r="N1349" s="23" t="s">
        <v>3938</v>
      </c>
      <c r="O1349" s="22">
        <v>42498</v>
      </c>
      <c r="P1349" s="22">
        <v>42652</v>
      </c>
      <c r="Q1349" s="26">
        <v>42798</v>
      </c>
      <c r="R1349" s="23" t="s">
        <v>23</v>
      </c>
      <c r="S1349" s="23" t="s">
        <v>8727</v>
      </c>
      <c r="T1349" s="23" t="s">
        <v>25</v>
      </c>
      <c r="U1349" s="22">
        <v>42615</v>
      </c>
      <c r="V1349" s="22">
        <v>45170</v>
      </c>
      <c r="W1349" s="23">
        <v>3</v>
      </c>
      <c r="X1349" s="23" t="s">
        <v>8728</v>
      </c>
    </row>
    <row r="1350" spans="1:24" x14ac:dyDescent="0.25">
      <c r="A1350" s="36" t="str">
        <f t="shared" si="126"/>
        <v>1710</v>
      </c>
      <c r="B1350" s="36" t="str">
        <f t="shared" si="127"/>
        <v>北</v>
      </c>
      <c r="C1350" s="36" t="str">
        <f t="shared" si="128"/>
        <v>金融A</v>
      </c>
      <c r="D1350" s="37" t="str">
        <f t="shared" si="129"/>
        <v>1349</v>
      </c>
      <c r="E1350" s="25" t="str">
        <f t="shared" si="131"/>
        <v>1710-北-金融A-1349</v>
      </c>
      <c r="F1350" s="35" t="str">
        <f t="shared" si="130"/>
        <v>呂O盛</v>
      </c>
      <c r="G1350" s="22">
        <v>43019</v>
      </c>
      <c r="H1350" s="23" t="s">
        <v>8729</v>
      </c>
      <c r="I1350" s="23" t="s">
        <v>52</v>
      </c>
      <c r="J1350" s="23" t="s">
        <v>18</v>
      </c>
      <c r="K1350" s="23" t="s">
        <v>8730</v>
      </c>
      <c r="L1350" s="23" t="s">
        <v>8731</v>
      </c>
      <c r="M1350" s="23" t="s">
        <v>21</v>
      </c>
      <c r="N1350" s="23" t="s">
        <v>1274</v>
      </c>
      <c r="O1350" s="22">
        <v>42498</v>
      </c>
      <c r="P1350" s="22">
        <v>42652</v>
      </c>
      <c r="Q1350" s="26">
        <v>42798</v>
      </c>
      <c r="R1350" s="23" t="s">
        <v>23</v>
      </c>
      <c r="S1350" s="23" t="s">
        <v>8732</v>
      </c>
      <c r="T1350" s="23" t="s">
        <v>41</v>
      </c>
      <c r="U1350" s="22">
        <v>42829</v>
      </c>
      <c r="V1350" s="22">
        <v>44654</v>
      </c>
      <c r="W1350" s="23">
        <v>3</v>
      </c>
      <c r="X1350" s="23" t="s">
        <v>8733</v>
      </c>
    </row>
    <row r="1351" spans="1:24" x14ac:dyDescent="0.25">
      <c r="A1351" s="36" t="str">
        <f t="shared" si="126"/>
        <v>1710</v>
      </c>
      <c r="B1351" s="36" t="str">
        <f t="shared" si="127"/>
        <v>北</v>
      </c>
      <c r="C1351" s="36" t="str">
        <f t="shared" si="128"/>
        <v>民營A</v>
      </c>
      <c r="D1351" s="37" t="str">
        <f t="shared" si="129"/>
        <v>1350</v>
      </c>
      <c r="E1351" s="25" t="str">
        <f t="shared" si="131"/>
        <v>1710-北-民營B-1350</v>
      </c>
      <c r="F1351" s="35" t="str">
        <f t="shared" si="130"/>
        <v>楊O源</v>
      </c>
      <c r="G1351" s="22">
        <v>43020</v>
      </c>
      <c r="H1351" s="23" t="s">
        <v>8734</v>
      </c>
      <c r="I1351" s="23" t="s">
        <v>111</v>
      </c>
      <c r="J1351" s="23" t="s">
        <v>18</v>
      </c>
      <c r="K1351" s="23" t="s">
        <v>8735</v>
      </c>
      <c r="L1351" s="23" t="s">
        <v>8736</v>
      </c>
      <c r="M1351" s="23" t="s">
        <v>995</v>
      </c>
      <c r="N1351" s="23" t="s">
        <v>8737</v>
      </c>
      <c r="O1351" s="22">
        <v>42498</v>
      </c>
      <c r="P1351" s="22">
        <v>42652</v>
      </c>
      <c r="Q1351" s="26">
        <v>42798</v>
      </c>
      <c r="R1351" s="23" t="s">
        <v>23</v>
      </c>
      <c r="S1351" s="23" t="s">
        <v>8738</v>
      </c>
      <c r="T1351" s="23" t="s">
        <v>34</v>
      </c>
      <c r="U1351" s="22">
        <v>45038</v>
      </c>
      <c r="V1351" s="22">
        <v>43942</v>
      </c>
      <c r="W1351" s="23">
        <v>3</v>
      </c>
      <c r="X1351" s="23" t="s">
        <v>8739</v>
      </c>
    </row>
    <row r="1352" spans="1:24" x14ac:dyDescent="0.25">
      <c r="A1352" s="36" t="str">
        <f t="shared" si="126"/>
        <v>1710</v>
      </c>
      <c r="B1352" s="36" t="str">
        <f t="shared" si="127"/>
        <v>北</v>
      </c>
      <c r="C1352" s="36" t="str">
        <f t="shared" si="128"/>
        <v>其他B</v>
      </c>
      <c r="D1352" s="37" t="str">
        <f t="shared" si="129"/>
        <v>1351</v>
      </c>
      <c r="E1352" s="25" t="str">
        <f t="shared" si="131"/>
        <v>1710-北-其他C-1351</v>
      </c>
      <c r="F1352" s="35" t="str">
        <f t="shared" si="130"/>
        <v>盧O慧</v>
      </c>
      <c r="G1352" s="22">
        <v>43020</v>
      </c>
      <c r="H1352" s="23" t="s">
        <v>8740</v>
      </c>
      <c r="I1352" s="23" t="s">
        <v>124</v>
      </c>
      <c r="J1352" s="23" t="s">
        <v>18</v>
      </c>
      <c r="K1352" s="23" t="s">
        <v>8741</v>
      </c>
      <c r="L1352" s="23" t="s">
        <v>8742</v>
      </c>
      <c r="M1352" s="23" t="s">
        <v>972</v>
      </c>
      <c r="N1352" s="23" t="s">
        <v>8743</v>
      </c>
      <c r="O1352" s="22">
        <v>42498</v>
      </c>
      <c r="P1352" s="22">
        <v>42652</v>
      </c>
      <c r="Q1352" s="26">
        <v>42798</v>
      </c>
      <c r="R1352" s="23" t="s">
        <v>23</v>
      </c>
      <c r="S1352" s="23" t="s">
        <v>8744</v>
      </c>
      <c r="T1352" s="23" t="s">
        <v>34</v>
      </c>
      <c r="U1352" s="22">
        <v>42616</v>
      </c>
      <c r="V1352" s="22">
        <v>45171</v>
      </c>
      <c r="W1352" s="23">
        <v>3</v>
      </c>
      <c r="X1352" s="23" t="s">
        <v>8745</v>
      </c>
    </row>
    <row r="1353" spans="1:24" x14ac:dyDescent="0.25">
      <c r="A1353" s="36" t="str">
        <f t="shared" si="126"/>
        <v>1710</v>
      </c>
      <c r="B1353" s="36" t="str">
        <f t="shared" si="127"/>
        <v>北</v>
      </c>
      <c r="C1353" s="36" t="str">
        <f t="shared" si="128"/>
        <v>其他C</v>
      </c>
      <c r="D1353" s="37" t="str">
        <f t="shared" si="129"/>
        <v>1352</v>
      </c>
      <c r="E1353" s="25" t="str">
        <f t="shared" si="131"/>
        <v>1710-北-其他C-1352</v>
      </c>
      <c r="F1353" s="35" t="str">
        <f t="shared" si="130"/>
        <v>郭O昌</v>
      </c>
      <c r="G1353" s="22">
        <v>43020</v>
      </c>
      <c r="H1353" s="23" t="s">
        <v>8746</v>
      </c>
      <c r="I1353" s="23" t="s">
        <v>124</v>
      </c>
      <c r="J1353" s="23" t="s">
        <v>18</v>
      </c>
      <c r="K1353" s="23" t="s">
        <v>8747</v>
      </c>
      <c r="L1353" s="23" t="s">
        <v>8748</v>
      </c>
      <c r="M1353" s="23" t="s">
        <v>31</v>
      </c>
      <c r="N1353" s="23" t="s">
        <v>8749</v>
      </c>
      <c r="O1353" s="22">
        <v>42498</v>
      </c>
      <c r="P1353" s="22">
        <v>42652</v>
      </c>
      <c r="Q1353" s="22">
        <v>42798</v>
      </c>
      <c r="R1353" s="23" t="s">
        <v>23</v>
      </c>
      <c r="S1353" s="23" t="s">
        <v>8750</v>
      </c>
      <c r="T1353" s="23" t="s">
        <v>34</v>
      </c>
      <c r="U1353" s="22">
        <v>44836</v>
      </c>
      <c r="V1353" s="22">
        <v>44470</v>
      </c>
      <c r="W1353" s="23">
        <v>3</v>
      </c>
      <c r="X1353" s="23" t="s">
        <v>8751</v>
      </c>
    </row>
    <row r="1354" spans="1:24" x14ac:dyDescent="0.25">
      <c r="A1354" s="36" t="str">
        <f t="shared" si="126"/>
        <v>1710</v>
      </c>
      <c r="B1354" s="36" t="str">
        <f t="shared" si="127"/>
        <v>北</v>
      </c>
      <c r="C1354" s="36" t="str">
        <f t="shared" si="128"/>
        <v>金融C</v>
      </c>
      <c r="D1354" s="37" t="str">
        <f t="shared" si="129"/>
        <v>1353</v>
      </c>
      <c r="E1354" s="25" t="str">
        <f t="shared" si="131"/>
        <v>1710-北-金融B-1353</v>
      </c>
      <c r="F1354" s="35" t="str">
        <f t="shared" si="130"/>
        <v>魏O林</v>
      </c>
      <c r="G1354" s="22">
        <v>43020</v>
      </c>
      <c r="H1354" s="23" t="s">
        <v>8752</v>
      </c>
      <c r="I1354" s="23" t="s">
        <v>97</v>
      </c>
      <c r="J1354" s="23" t="s">
        <v>18</v>
      </c>
      <c r="K1354" s="23" t="s">
        <v>8753</v>
      </c>
      <c r="L1354" s="23" t="s">
        <v>8754</v>
      </c>
      <c r="M1354" s="23" t="s">
        <v>21</v>
      </c>
      <c r="N1354" s="23" t="s">
        <v>222</v>
      </c>
      <c r="O1354" s="22">
        <v>42498</v>
      </c>
      <c r="P1354" s="22">
        <v>42652</v>
      </c>
      <c r="Q1354" s="26">
        <v>42798</v>
      </c>
      <c r="R1354" s="23" t="s">
        <v>23</v>
      </c>
      <c r="S1354" s="23" t="s">
        <v>8755</v>
      </c>
      <c r="T1354" s="23" t="s">
        <v>49</v>
      </c>
      <c r="U1354" s="22">
        <v>42830</v>
      </c>
      <c r="V1354" s="22">
        <v>44655</v>
      </c>
      <c r="W1354" s="23">
        <v>3</v>
      </c>
      <c r="X1354" s="23" t="s">
        <v>8756</v>
      </c>
    </row>
    <row r="1355" spans="1:24" x14ac:dyDescent="0.25">
      <c r="A1355" s="36" t="str">
        <f t="shared" si="126"/>
        <v>1710</v>
      </c>
      <c r="B1355" s="36" t="str">
        <f t="shared" si="127"/>
        <v>北</v>
      </c>
      <c r="C1355" s="36" t="str">
        <f t="shared" si="128"/>
        <v>金融B</v>
      </c>
      <c r="D1355" s="37" t="str">
        <f t="shared" si="129"/>
        <v>1354</v>
      </c>
      <c r="E1355" s="25" t="str">
        <f t="shared" si="131"/>
        <v>1710-北-金融A-1354</v>
      </c>
      <c r="F1355" s="35" t="str">
        <f t="shared" si="130"/>
        <v>王O鳳</v>
      </c>
      <c r="G1355" s="22">
        <v>43020</v>
      </c>
      <c r="H1355" s="23" t="s">
        <v>8757</v>
      </c>
      <c r="I1355" s="23" t="s">
        <v>52</v>
      </c>
      <c r="J1355" s="23" t="s">
        <v>18</v>
      </c>
      <c r="K1355" s="23" t="s">
        <v>8758</v>
      </c>
      <c r="L1355" s="23" t="s">
        <v>8759</v>
      </c>
      <c r="M1355" s="23" t="s">
        <v>21</v>
      </c>
      <c r="N1355" s="23" t="s">
        <v>8760</v>
      </c>
      <c r="O1355" s="22">
        <v>42498</v>
      </c>
      <c r="P1355" s="22">
        <v>42652</v>
      </c>
      <c r="Q1355" s="26">
        <v>42798</v>
      </c>
      <c r="R1355" s="23" t="s">
        <v>23</v>
      </c>
      <c r="S1355" s="23" t="s">
        <v>8761</v>
      </c>
      <c r="T1355" s="23" t="s">
        <v>25</v>
      </c>
      <c r="U1355" s="22">
        <v>45201</v>
      </c>
      <c r="V1355" s="22">
        <v>44105</v>
      </c>
      <c r="W1355" s="23">
        <v>3</v>
      </c>
      <c r="X1355" s="23" t="s">
        <v>8762</v>
      </c>
    </row>
    <row r="1356" spans="1:24" x14ac:dyDescent="0.25">
      <c r="A1356" s="36" t="str">
        <f t="shared" si="126"/>
        <v>1710</v>
      </c>
      <c r="B1356" s="36" t="str">
        <f t="shared" si="127"/>
        <v>北</v>
      </c>
      <c r="C1356" s="36" t="str">
        <f t="shared" si="128"/>
        <v>公家A</v>
      </c>
      <c r="D1356" s="37" t="str">
        <f t="shared" si="129"/>
        <v>1355</v>
      </c>
      <c r="E1356" s="25" t="str">
        <f t="shared" si="131"/>
        <v>1710-北-公家C-1355</v>
      </c>
      <c r="F1356" s="35" t="str">
        <f t="shared" si="130"/>
        <v>劉O福</v>
      </c>
      <c r="G1356" s="22">
        <v>43021</v>
      </c>
      <c r="H1356" s="23" t="s">
        <v>8763</v>
      </c>
      <c r="I1356" s="23" t="s">
        <v>104</v>
      </c>
      <c r="J1356" s="23" t="s">
        <v>18</v>
      </c>
      <c r="K1356" s="23" t="s">
        <v>8764</v>
      </c>
      <c r="L1356" s="23" t="s">
        <v>8765</v>
      </c>
      <c r="M1356" s="23" t="s">
        <v>31</v>
      </c>
      <c r="N1356" s="23" t="s">
        <v>8766</v>
      </c>
      <c r="O1356" s="22">
        <v>42498</v>
      </c>
      <c r="P1356" s="22">
        <v>42652</v>
      </c>
      <c r="Q1356" s="26">
        <v>42798</v>
      </c>
      <c r="R1356" s="23" t="s">
        <v>23</v>
      </c>
      <c r="S1356" s="23" t="s">
        <v>8767</v>
      </c>
      <c r="T1356" s="23" t="s">
        <v>41</v>
      </c>
      <c r="U1356" s="22">
        <v>42617</v>
      </c>
      <c r="V1356" s="22">
        <v>45172</v>
      </c>
      <c r="W1356" s="23">
        <v>3</v>
      </c>
      <c r="X1356" s="23" t="s">
        <v>8768</v>
      </c>
    </row>
    <row r="1357" spans="1:24" x14ac:dyDescent="0.25">
      <c r="A1357" s="36" t="str">
        <f t="shared" si="126"/>
        <v>1710</v>
      </c>
      <c r="B1357" s="36" t="str">
        <f t="shared" si="127"/>
        <v>北</v>
      </c>
      <c r="C1357" s="36" t="str">
        <f t="shared" si="128"/>
        <v>公家C</v>
      </c>
      <c r="D1357" s="37" t="str">
        <f t="shared" si="129"/>
        <v>1356</v>
      </c>
      <c r="E1357" s="25" t="str">
        <f t="shared" si="131"/>
        <v>1710-北-公家C-1356</v>
      </c>
      <c r="F1357" s="35" t="str">
        <f t="shared" si="130"/>
        <v>許O雲</v>
      </c>
      <c r="G1357" s="22">
        <v>43021</v>
      </c>
      <c r="H1357" s="23" t="s">
        <v>8769</v>
      </c>
      <c r="I1357" s="23" t="s">
        <v>104</v>
      </c>
      <c r="J1357" s="23" t="s">
        <v>18</v>
      </c>
      <c r="K1357" s="23" t="s">
        <v>8770</v>
      </c>
      <c r="L1357" s="23" t="s">
        <v>8771</v>
      </c>
      <c r="M1357" s="23" t="s">
        <v>21</v>
      </c>
      <c r="N1357" s="23" t="s">
        <v>1156</v>
      </c>
      <c r="O1357" s="22">
        <v>42498</v>
      </c>
      <c r="P1357" s="22">
        <v>42652</v>
      </c>
      <c r="Q1357" s="22">
        <v>42798</v>
      </c>
      <c r="R1357" s="23" t="s">
        <v>23</v>
      </c>
      <c r="S1357" s="23" t="s">
        <v>8772</v>
      </c>
      <c r="T1357" s="23" t="s">
        <v>41</v>
      </c>
      <c r="U1357" s="22">
        <v>44837</v>
      </c>
      <c r="V1357" s="22">
        <v>44471</v>
      </c>
      <c r="W1357" s="23">
        <v>3</v>
      </c>
      <c r="X1357" s="23" t="s">
        <v>8773</v>
      </c>
    </row>
    <row r="1358" spans="1:24" x14ac:dyDescent="0.25">
      <c r="A1358" s="36" t="str">
        <f t="shared" si="126"/>
        <v>1710</v>
      </c>
      <c r="B1358" s="36" t="str">
        <f t="shared" si="127"/>
        <v>北</v>
      </c>
      <c r="C1358" s="36" t="str">
        <f t="shared" si="128"/>
        <v>金融C</v>
      </c>
      <c r="D1358" s="37" t="str">
        <f t="shared" si="129"/>
        <v>1357</v>
      </c>
      <c r="E1358" s="25" t="str">
        <f t="shared" si="131"/>
        <v>1710-北-金融C-1357</v>
      </c>
      <c r="F1358" s="35" t="str">
        <f t="shared" si="130"/>
        <v>余O定</v>
      </c>
      <c r="G1358" s="22">
        <v>43021</v>
      </c>
      <c r="H1358" s="23" t="s">
        <v>8774</v>
      </c>
      <c r="I1358" s="23" t="s">
        <v>154</v>
      </c>
      <c r="J1358" s="23" t="s">
        <v>18</v>
      </c>
      <c r="K1358" s="23" t="s">
        <v>8775</v>
      </c>
      <c r="L1358" s="23" t="s">
        <v>8776</v>
      </c>
      <c r="M1358" s="23" t="s">
        <v>21</v>
      </c>
      <c r="N1358" s="23" t="s">
        <v>870</v>
      </c>
      <c r="O1358" s="22">
        <v>42498</v>
      </c>
      <c r="P1358" s="22">
        <v>42652</v>
      </c>
      <c r="Q1358" s="26">
        <v>42798</v>
      </c>
      <c r="R1358" s="23" t="s">
        <v>23</v>
      </c>
      <c r="S1358" s="23" t="s">
        <v>8777</v>
      </c>
      <c r="T1358" s="23" t="s">
        <v>25</v>
      </c>
      <c r="U1358" s="22">
        <v>42831</v>
      </c>
      <c r="V1358" s="22">
        <v>44656</v>
      </c>
      <c r="W1358" s="23">
        <v>3</v>
      </c>
      <c r="X1358" s="23" t="s">
        <v>8778</v>
      </c>
    </row>
    <row r="1359" spans="1:24" x14ac:dyDescent="0.25">
      <c r="A1359" s="36" t="str">
        <f t="shared" si="126"/>
        <v>1710</v>
      </c>
      <c r="B1359" s="36" t="str">
        <f t="shared" si="127"/>
        <v>北</v>
      </c>
      <c r="C1359" s="36" t="str">
        <f t="shared" si="128"/>
        <v>金融C</v>
      </c>
      <c r="D1359" s="37" t="str">
        <f t="shared" si="129"/>
        <v>1358</v>
      </c>
      <c r="E1359" s="25" t="str">
        <f t="shared" si="131"/>
        <v>1710-北-金融A-1358</v>
      </c>
      <c r="F1359" s="35" t="str">
        <f t="shared" si="130"/>
        <v>李O珠</v>
      </c>
      <c r="G1359" s="22">
        <v>43021</v>
      </c>
      <c r="H1359" s="23" t="s">
        <v>8779</v>
      </c>
      <c r="I1359" s="23" t="s">
        <v>52</v>
      </c>
      <c r="J1359" s="23" t="s">
        <v>18</v>
      </c>
      <c r="K1359" s="23" t="s">
        <v>8780</v>
      </c>
      <c r="L1359" s="23" t="s">
        <v>8781</v>
      </c>
      <c r="M1359" s="23" t="s">
        <v>21</v>
      </c>
      <c r="N1359" s="23" t="s">
        <v>1156</v>
      </c>
      <c r="O1359" s="22">
        <v>42498</v>
      </c>
      <c r="P1359" s="22">
        <v>42652</v>
      </c>
      <c r="Q1359" s="26">
        <v>42798</v>
      </c>
      <c r="R1359" s="23" t="s">
        <v>23</v>
      </c>
      <c r="S1359" s="23" t="s">
        <v>8782</v>
      </c>
      <c r="T1359" s="23" t="s">
        <v>41</v>
      </c>
      <c r="U1359" s="22">
        <v>45039</v>
      </c>
      <c r="V1359" s="22">
        <v>43943</v>
      </c>
      <c r="W1359" s="23">
        <v>3</v>
      </c>
      <c r="X1359" s="23" t="s">
        <v>8783</v>
      </c>
    </row>
    <row r="1360" spans="1:24" x14ac:dyDescent="0.25">
      <c r="A1360" s="36" t="str">
        <f t="shared" si="126"/>
        <v>1710</v>
      </c>
      <c r="B1360" s="36" t="str">
        <f t="shared" si="127"/>
        <v>北</v>
      </c>
      <c r="C1360" s="36" t="str">
        <f t="shared" si="128"/>
        <v>金融A</v>
      </c>
      <c r="D1360" s="37" t="str">
        <f t="shared" si="129"/>
        <v>1359</v>
      </c>
      <c r="E1360" s="25" t="str">
        <f t="shared" si="131"/>
        <v>1710-北-金融B-1359</v>
      </c>
      <c r="F1360" s="35" t="str">
        <f t="shared" si="130"/>
        <v>楊O雄</v>
      </c>
      <c r="G1360" s="22">
        <v>43021</v>
      </c>
      <c r="H1360" s="23" t="s">
        <v>8784</v>
      </c>
      <c r="I1360" s="23" t="s">
        <v>97</v>
      </c>
      <c r="J1360" s="23" t="s">
        <v>18</v>
      </c>
      <c r="K1360" s="23" t="s">
        <v>8785</v>
      </c>
      <c r="L1360" s="23" t="s">
        <v>8786</v>
      </c>
      <c r="M1360" s="23" t="s">
        <v>31</v>
      </c>
      <c r="N1360" s="23" t="s">
        <v>114</v>
      </c>
      <c r="O1360" s="22">
        <v>42498</v>
      </c>
      <c r="P1360" s="22">
        <v>42652</v>
      </c>
      <c r="Q1360" s="26">
        <v>42798</v>
      </c>
      <c r="R1360" s="23" t="s">
        <v>23</v>
      </c>
      <c r="S1360" s="23" t="s">
        <v>8787</v>
      </c>
      <c r="T1360" s="23" t="s">
        <v>34</v>
      </c>
      <c r="U1360" s="22">
        <v>45202</v>
      </c>
      <c r="V1360" s="22">
        <v>44106</v>
      </c>
      <c r="W1360" s="23">
        <v>3</v>
      </c>
      <c r="X1360" s="23" t="s">
        <v>8788</v>
      </c>
    </row>
    <row r="1361" spans="1:24" x14ac:dyDescent="0.25">
      <c r="A1361" s="36" t="str">
        <f t="shared" si="126"/>
        <v>1710</v>
      </c>
      <c r="B1361" s="36" t="str">
        <f t="shared" si="127"/>
        <v>北</v>
      </c>
      <c r="C1361" s="36" t="str">
        <f t="shared" si="128"/>
        <v>公家B</v>
      </c>
      <c r="D1361" s="37" t="str">
        <f t="shared" si="129"/>
        <v>1360</v>
      </c>
      <c r="E1361" s="25" t="str">
        <f t="shared" si="131"/>
        <v>1710-北-公家C-1360</v>
      </c>
      <c r="F1361" s="35" t="str">
        <f t="shared" si="130"/>
        <v>楊O彬</v>
      </c>
      <c r="G1361" s="22">
        <v>43022</v>
      </c>
      <c r="H1361" s="23" t="s">
        <v>8789</v>
      </c>
      <c r="I1361" s="23" t="s">
        <v>104</v>
      </c>
      <c r="J1361" s="23" t="s">
        <v>18</v>
      </c>
      <c r="K1361" s="23" t="s">
        <v>8790</v>
      </c>
      <c r="L1361" s="23" t="s">
        <v>8791</v>
      </c>
      <c r="M1361" s="23" t="s">
        <v>995</v>
      </c>
      <c r="N1361" s="23" t="s">
        <v>8792</v>
      </c>
      <c r="O1361" s="22">
        <v>42498</v>
      </c>
      <c r="P1361" s="22">
        <v>42652</v>
      </c>
      <c r="Q1361" s="26">
        <v>42798</v>
      </c>
      <c r="R1361" s="23" t="s">
        <v>23</v>
      </c>
      <c r="S1361" s="23" t="s">
        <v>8793</v>
      </c>
      <c r="T1361" s="23" t="s">
        <v>41</v>
      </c>
      <c r="U1361" s="22">
        <v>45203</v>
      </c>
      <c r="V1361" s="22">
        <v>44107</v>
      </c>
      <c r="W1361" s="23">
        <v>3</v>
      </c>
      <c r="X1361" s="23" t="s">
        <v>8794</v>
      </c>
    </row>
    <row r="1362" spans="1:24" x14ac:dyDescent="0.25">
      <c r="A1362" s="36" t="str">
        <f t="shared" si="126"/>
        <v>1710</v>
      </c>
      <c r="B1362" s="36" t="str">
        <f t="shared" si="127"/>
        <v>北</v>
      </c>
      <c r="C1362" s="36" t="str">
        <f t="shared" si="128"/>
        <v>公家C</v>
      </c>
      <c r="D1362" s="37" t="str">
        <f t="shared" si="129"/>
        <v>1361</v>
      </c>
      <c r="E1362" s="25" t="str">
        <f t="shared" si="131"/>
        <v>1710-北-公家A-1361</v>
      </c>
      <c r="F1362" s="35" t="str">
        <f t="shared" si="130"/>
        <v>張O美</v>
      </c>
      <c r="G1362" s="22">
        <v>43022</v>
      </c>
      <c r="H1362" s="23" t="s">
        <v>8795</v>
      </c>
      <c r="I1362" s="23" t="s">
        <v>213</v>
      </c>
      <c r="J1362" s="23" t="s">
        <v>18</v>
      </c>
      <c r="K1362" s="23" t="s">
        <v>8796</v>
      </c>
      <c r="L1362" s="23" t="s">
        <v>8797</v>
      </c>
      <c r="M1362" s="23" t="s">
        <v>31</v>
      </c>
      <c r="N1362" s="23" t="s">
        <v>8798</v>
      </c>
      <c r="O1362" s="22">
        <v>42498</v>
      </c>
      <c r="P1362" s="22">
        <v>42652</v>
      </c>
      <c r="Q1362" s="22">
        <v>42798</v>
      </c>
      <c r="R1362" s="23" t="s">
        <v>23</v>
      </c>
      <c r="S1362" s="23" t="s">
        <v>8799</v>
      </c>
      <c r="T1362" s="23" t="s">
        <v>49</v>
      </c>
      <c r="U1362" s="22">
        <v>44838</v>
      </c>
      <c r="V1362" s="22">
        <v>44472</v>
      </c>
      <c r="W1362" s="23">
        <v>3</v>
      </c>
      <c r="X1362" s="23" t="s">
        <v>5635</v>
      </c>
    </row>
    <row r="1363" spans="1:24" x14ac:dyDescent="0.25">
      <c r="A1363" s="36" t="str">
        <f t="shared" si="126"/>
        <v>1710</v>
      </c>
      <c r="B1363" s="36" t="str">
        <f t="shared" si="127"/>
        <v>北</v>
      </c>
      <c r="C1363" s="36" t="str">
        <f t="shared" si="128"/>
        <v>民營A</v>
      </c>
      <c r="D1363" s="37" t="str">
        <f t="shared" si="129"/>
        <v>1362</v>
      </c>
      <c r="E1363" s="25" t="str">
        <f t="shared" si="131"/>
        <v>1710-北-民營A-1362</v>
      </c>
      <c r="F1363" s="35" t="str">
        <f t="shared" si="130"/>
        <v>陳O輔</v>
      </c>
      <c r="G1363" s="22">
        <v>43022</v>
      </c>
      <c r="H1363" s="23" t="s">
        <v>8800</v>
      </c>
      <c r="I1363" s="23" t="s">
        <v>84</v>
      </c>
      <c r="J1363" s="23" t="s">
        <v>18</v>
      </c>
      <c r="K1363" s="23" t="s">
        <v>8801</v>
      </c>
      <c r="L1363" s="23" t="s">
        <v>8802</v>
      </c>
      <c r="M1363" s="23" t="s">
        <v>21</v>
      </c>
      <c r="N1363" s="23" t="s">
        <v>39</v>
      </c>
      <c r="O1363" s="22">
        <v>42498</v>
      </c>
      <c r="P1363" s="22">
        <v>42652</v>
      </c>
      <c r="Q1363" s="26">
        <v>42798</v>
      </c>
      <c r="R1363" s="23" t="s">
        <v>23</v>
      </c>
      <c r="S1363" s="23" t="s">
        <v>8803</v>
      </c>
      <c r="T1363" s="23" t="s">
        <v>49</v>
      </c>
      <c r="U1363" s="22">
        <v>42618</v>
      </c>
      <c r="V1363" s="22">
        <v>45173</v>
      </c>
      <c r="W1363" s="23">
        <v>3</v>
      </c>
      <c r="X1363" s="23" t="s">
        <v>8804</v>
      </c>
    </row>
    <row r="1364" spans="1:24" x14ac:dyDescent="0.25">
      <c r="A1364" s="36" t="str">
        <f t="shared" si="126"/>
        <v>1710</v>
      </c>
      <c r="B1364" s="36" t="str">
        <f t="shared" si="127"/>
        <v>北</v>
      </c>
      <c r="C1364" s="36" t="str">
        <f t="shared" si="128"/>
        <v>其他A</v>
      </c>
      <c r="D1364" s="37" t="str">
        <f t="shared" si="129"/>
        <v>1363</v>
      </c>
      <c r="E1364" s="25" t="str">
        <f t="shared" si="131"/>
        <v>1710-北-其他B-1363</v>
      </c>
      <c r="F1364" s="35" t="str">
        <f t="shared" si="130"/>
        <v>陳O東</v>
      </c>
      <c r="G1364" s="22">
        <v>43022</v>
      </c>
      <c r="H1364" s="23" t="s">
        <v>8805</v>
      </c>
      <c r="I1364" s="23" t="s">
        <v>71</v>
      </c>
      <c r="J1364" s="23" t="s">
        <v>18</v>
      </c>
      <c r="K1364" s="23" t="s">
        <v>8806</v>
      </c>
      <c r="L1364" s="23" t="s">
        <v>8807</v>
      </c>
      <c r="M1364" s="23" t="s">
        <v>21</v>
      </c>
      <c r="N1364" s="23" t="s">
        <v>870</v>
      </c>
      <c r="O1364" s="22">
        <v>42498</v>
      </c>
      <c r="P1364" s="22">
        <v>42652</v>
      </c>
      <c r="Q1364" s="26">
        <v>42798</v>
      </c>
      <c r="R1364" s="23" t="s">
        <v>23</v>
      </c>
      <c r="S1364" s="23" t="s">
        <v>8808</v>
      </c>
      <c r="T1364" s="23" t="s">
        <v>34</v>
      </c>
      <c r="U1364" s="22">
        <v>42832</v>
      </c>
      <c r="V1364" s="22">
        <v>44657</v>
      </c>
      <c r="W1364" s="23">
        <v>3</v>
      </c>
      <c r="X1364" s="23" t="s">
        <v>974</v>
      </c>
    </row>
    <row r="1365" spans="1:24" x14ac:dyDescent="0.25">
      <c r="A1365" s="36" t="str">
        <f t="shared" si="126"/>
        <v>1710</v>
      </c>
      <c r="B1365" s="36" t="str">
        <f t="shared" si="127"/>
        <v>北</v>
      </c>
      <c r="C1365" s="36" t="str">
        <f t="shared" si="128"/>
        <v>金融B</v>
      </c>
      <c r="D1365" s="37" t="str">
        <f t="shared" si="129"/>
        <v>1364</v>
      </c>
      <c r="E1365" s="25" t="str">
        <f t="shared" si="131"/>
        <v>1710-北-金融B-1364</v>
      </c>
      <c r="F1365" s="35" t="str">
        <f t="shared" si="130"/>
        <v>王O慧</v>
      </c>
      <c r="G1365" s="22">
        <v>43022</v>
      </c>
      <c r="H1365" s="23" t="s">
        <v>8809</v>
      </c>
      <c r="I1365" s="23" t="s">
        <v>97</v>
      </c>
      <c r="J1365" s="23" t="s">
        <v>18</v>
      </c>
      <c r="K1365" s="23" t="s">
        <v>8810</v>
      </c>
      <c r="L1365" s="23" t="s">
        <v>8811</v>
      </c>
      <c r="M1365" s="23" t="s">
        <v>31</v>
      </c>
      <c r="N1365" s="23" t="s">
        <v>8812</v>
      </c>
      <c r="O1365" s="22">
        <v>42498</v>
      </c>
      <c r="P1365" s="22">
        <v>42652</v>
      </c>
      <c r="Q1365" s="26">
        <v>42798</v>
      </c>
      <c r="R1365" s="23" t="s">
        <v>23</v>
      </c>
      <c r="S1365" s="23" t="s">
        <v>8813</v>
      </c>
      <c r="T1365" s="23" t="s">
        <v>49</v>
      </c>
      <c r="U1365" s="22">
        <v>45040</v>
      </c>
      <c r="V1365" s="22">
        <v>43944</v>
      </c>
      <c r="W1365" s="23">
        <v>3</v>
      </c>
      <c r="X1365" s="23" t="s">
        <v>4662</v>
      </c>
    </row>
    <row r="1366" spans="1:24" x14ac:dyDescent="0.25">
      <c r="A1366" s="36" t="str">
        <f t="shared" si="126"/>
        <v>1710</v>
      </c>
      <c r="B1366" s="36" t="str">
        <f t="shared" si="127"/>
        <v>北</v>
      </c>
      <c r="C1366" s="36" t="str">
        <f t="shared" si="128"/>
        <v>公家B</v>
      </c>
      <c r="D1366" s="37" t="str">
        <f t="shared" si="129"/>
        <v>1365</v>
      </c>
      <c r="E1366" s="25" t="str">
        <f t="shared" si="131"/>
        <v>1710-北-公家A-1365</v>
      </c>
      <c r="F1366" s="35" t="str">
        <f t="shared" si="130"/>
        <v>吳O生</v>
      </c>
      <c r="G1366" s="22">
        <v>43023</v>
      </c>
      <c r="H1366" s="23" t="s">
        <v>8814</v>
      </c>
      <c r="I1366" s="23" t="s">
        <v>213</v>
      </c>
      <c r="J1366" s="23" t="s">
        <v>18</v>
      </c>
      <c r="K1366" s="23" t="s">
        <v>8815</v>
      </c>
      <c r="L1366" s="23" t="s">
        <v>8816</v>
      </c>
      <c r="M1366" s="23" t="s">
        <v>21</v>
      </c>
      <c r="N1366" s="23" t="s">
        <v>8817</v>
      </c>
      <c r="O1366" s="22">
        <v>42498</v>
      </c>
      <c r="P1366" s="22">
        <v>42652</v>
      </c>
      <c r="Q1366" s="26">
        <v>42798</v>
      </c>
      <c r="R1366" s="23" t="s">
        <v>23</v>
      </c>
      <c r="S1366" s="23" t="s">
        <v>8818</v>
      </c>
      <c r="T1366" s="23" t="s">
        <v>41</v>
      </c>
      <c r="U1366" s="22">
        <v>42833</v>
      </c>
      <c r="V1366" s="22">
        <v>44658</v>
      </c>
      <c r="W1366" s="23">
        <v>3</v>
      </c>
      <c r="X1366" s="23" t="s">
        <v>8819</v>
      </c>
    </row>
    <row r="1367" spans="1:24" x14ac:dyDescent="0.25">
      <c r="A1367" s="36" t="str">
        <f t="shared" si="126"/>
        <v>1710</v>
      </c>
      <c r="B1367" s="36" t="str">
        <f t="shared" si="127"/>
        <v>北</v>
      </c>
      <c r="C1367" s="36" t="str">
        <f t="shared" si="128"/>
        <v>公家A</v>
      </c>
      <c r="D1367" s="37" t="str">
        <f t="shared" si="129"/>
        <v>1366</v>
      </c>
      <c r="E1367" s="25" t="str">
        <f t="shared" si="131"/>
        <v>1710-北-公家C-1366</v>
      </c>
      <c r="F1367" s="35" t="str">
        <f t="shared" si="130"/>
        <v>陳O昌</v>
      </c>
      <c r="G1367" s="22">
        <v>43023</v>
      </c>
      <c r="H1367" s="23" t="s">
        <v>8820</v>
      </c>
      <c r="I1367" s="23" t="s">
        <v>104</v>
      </c>
      <c r="J1367" s="23" t="s">
        <v>18</v>
      </c>
      <c r="K1367" s="23" t="s">
        <v>8821</v>
      </c>
      <c r="L1367" s="23" t="s">
        <v>8822</v>
      </c>
      <c r="M1367" s="23" t="s">
        <v>995</v>
      </c>
      <c r="N1367" s="23" t="s">
        <v>8823</v>
      </c>
      <c r="O1367" s="22">
        <v>42498</v>
      </c>
      <c r="P1367" s="22">
        <v>42652</v>
      </c>
      <c r="Q1367" s="26">
        <v>42798</v>
      </c>
      <c r="R1367" s="23" t="s">
        <v>23</v>
      </c>
      <c r="S1367" s="23" t="s">
        <v>8824</v>
      </c>
      <c r="T1367" s="23" t="s">
        <v>25</v>
      </c>
      <c r="U1367" s="22">
        <v>45041</v>
      </c>
      <c r="V1367" s="22">
        <v>43945</v>
      </c>
      <c r="W1367" s="23">
        <v>3</v>
      </c>
      <c r="X1367" s="23" t="s">
        <v>8825</v>
      </c>
    </row>
    <row r="1368" spans="1:24" x14ac:dyDescent="0.25">
      <c r="A1368" s="36" t="str">
        <f t="shared" si="126"/>
        <v>1710</v>
      </c>
      <c r="B1368" s="36" t="str">
        <f t="shared" si="127"/>
        <v>北</v>
      </c>
      <c r="C1368" s="36" t="str">
        <f t="shared" si="128"/>
        <v>民營C</v>
      </c>
      <c r="D1368" s="37" t="str">
        <f t="shared" si="129"/>
        <v>1367</v>
      </c>
      <c r="E1368" s="25" t="str">
        <f t="shared" si="131"/>
        <v>1710-北-民營C-1367</v>
      </c>
      <c r="F1368" s="35" t="str">
        <f t="shared" si="130"/>
        <v>張O豪</v>
      </c>
      <c r="G1368" s="22">
        <v>43023</v>
      </c>
      <c r="H1368" s="23" t="s">
        <v>8826</v>
      </c>
      <c r="I1368" s="23" t="s">
        <v>28</v>
      </c>
      <c r="J1368" s="23" t="s">
        <v>18</v>
      </c>
      <c r="K1368" s="23" t="s">
        <v>8827</v>
      </c>
      <c r="L1368" s="23" t="s">
        <v>8828</v>
      </c>
      <c r="M1368" s="23" t="s">
        <v>21</v>
      </c>
      <c r="N1368" s="23" t="s">
        <v>8829</v>
      </c>
      <c r="O1368" s="22">
        <v>42498</v>
      </c>
      <c r="P1368" s="22">
        <v>42652</v>
      </c>
      <c r="Q1368" s="26">
        <v>42798</v>
      </c>
      <c r="R1368" s="23" t="s">
        <v>23</v>
      </c>
      <c r="S1368" s="23" t="s">
        <v>8830</v>
      </c>
      <c r="T1368" s="23" t="s">
        <v>49</v>
      </c>
      <c r="U1368" s="22">
        <v>45204</v>
      </c>
      <c r="V1368" s="22">
        <v>44108</v>
      </c>
      <c r="W1368" s="23">
        <v>3</v>
      </c>
      <c r="X1368" s="23" t="s">
        <v>1582</v>
      </c>
    </row>
    <row r="1369" spans="1:24" x14ac:dyDescent="0.25">
      <c r="A1369" s="36" t="str">
        <f t="shared" si="126"/>
        <v>1710</v>
      </c>
      <c r="B1369" s="36" t="str">
        <f t="shared" si="127"/>
        <v>北</v>
      </c>
      <c r="C1369" s="36" t="str">
        <f t="shared" si="128"/>
        <v>金融C</v>
      </c>
      <c r="D1369" s="37" t="str">
        <f t="shared" si="129"/>
        <v>1368</v>
      </c>
      <c r="E1369" s="25" t="str">
        <f t="shared" si="131"/>
        <v>1710-北-金融B-1368</v>
      </c>
      <c r="F1369" s="35" t="str">
        <f t="shared" si="130"/>
        <v>楊O禎</v>
      </c>
      <c r="G1369" s="22">
        <v>43023</v>
      </c>
      <c r="H1369" s="23" t="s">
        <v>8831</v>
      </c>
      <c r="I1369" s="23" t="s">
        <v>97</v>
      </c>
      <c r="J1369" s="23" t="s">
        <v>18</v>
      </c>
      <c r="K1369" s="23" t="s">
        <v>8832</v>
      </c>
      <c r="L1369" s="23" t="s">
        <v>8833</v>
      </c>
      <c r="M1369" s="23" t="s">
        <v>972</v>
      </c>
      <c r="N1369" s="23" t="s">
        <v>3542</v>
      </c>
      <c r="O1369" s="22">
        <v>42498</v>
      </c>
      <c r="P1369" s="22">
        <v>42652</v>
      </c>
      <c r="Q1369" s="26">
        <v>42798</v>
      </c>
      <c r="R1369" s="23" t="s">
        <v>23</v>
      </c>
      <c r="S1369" s="23" t="s">
        <v>8834</v>
      </c>
      <c r="T1369" s="23" t="s">
        <v>25</v>
      </c>
      <c r="U1369" s="22">
        <v>42619</v>
      </c>
      <c r="V1369" s="22">
        <v>45174</v>
      </c>
      <c r="W1369" s="23">
        <v>3</v>
      </c>
      <c r="X1369" s="23" t="s">
        <v>3521</v>
      </c>
    </row>
    <row r="1370" spans="1:24" x14ac:dyDescent="0.25">
      <c r="A1370" s="36" t="str">
        <f t="shared" si="126"/>
        <v>1710</v>
      </c>
      <c r="B1370" s="36" t="str">
        <f t="shared" si="127"/>
        <v>北</v>
      </c>
      <c r="C1370" s="36" t="str">
        <f t="shared" si="128"/>
        <v>民營B</v>
      </c>
      <c r="D1370" s="37" t="str">
        <f t="shared" si="129"/>
        <v>1369</v>
      </c>
      <c r="E1370" s="25" t="str">
        <f t="shared" si="131"/>
        <v>1710-北-民營C-1369</v>
      </c>
      <c r="F1370" s="35" t="str">
        <f t="shared" si="130"/>
        <v>林O範</v>
      </c>
      <c r="G1370" s="22">
        <v>43024</v>
      </c>
      <c r="H1370" s="23" t="s">
        <v>8835</v>
      </c>
      <c r="I1370" s="23" t="s">
        <v>28</v>
      </c>
      <c r="J1370" s="23" t="s">
        <v>18</v>
      </c>
      <c r="K1370" s="23" t="s">
        <v>8836</v>
      </c>
      <c r="L1370" s="23" t="s">
        <v>8837</v>
      </c>
      <c r="M1370" s="23" t="s">
        <v>21</v>
      </c>
      <c r="N1370" s="23" t="s">
        <v>840</v>
      </c>
      <c r="O1370" s="22">
        <v>42498</v>
      </c>
      <c r="P1370" s="22">
        <v>42652</v>
      </c>
      <c r="Q1370" s="26">
        <v>42798</v>
      </c>
      <c r="R1370" s="23" t="s">
        <v>23</v>
      </c>
      <c r="S1370" s="23" t="s">
        <v>8838</v>
      </c>
      <c r="T1370" s="23" t="s">
        <v>49</v>
      </c>
      <c r="U1370" s="22">
        <v>42834</v>
      </c>
      <c r="V1370" s="22">
        <v>44659</v>
      </c>
      <c r="W1370" s="23">
        <v>3</v>
      </c>
      <c r="X1370" s="23" t="s">
        <v>8839</v>
      </c>
    </row>
    <row r="1371" spans="1:24" x14ac:dyDescent="0.25">
      <c r="A1371" s="36" t="str">
        <f t="shared" si="126"/>
        <v>1710</v>
      </c>
      <c r="B1371" s="36" t="str">
        <f t="shared" si="127"/>
        <v>北</v>
      </c>
      <c r="C1371" s="36" t="str">
        <f t="shared" si="128"/>
        <v>私人C</v>
      </c>
      <c r="D1371" s="37" t="str">
        <f t="shared" si="129"/>
        <v>1370</v>
      </c>
      <c r="E1371" s="25" t="str">
        <f t="shared" si="131"/>
        <v>1710-北-私人C-1370</v>
      </c>
      <c r="F1371" s="35" t="str">
        <f t="shared" si="130"/>
        <v>林O堂</v>
      </c>
      <c r="G1371" s="22">
        <v>43024</v>
      </c>
      <c r="H1371" s="23" t="s">
        <v>8840</v>
      </c>
      <c r="I1371" s="23" t="s">
        <v>118</v>
      </c>
      <c r="J1371" s="23" t="s">
        <v>18</v>
      </c>
      <c r="K1371" s="23" t="s">
        <v>8841</v>
      </c>
      <c r="L1371" s="23" t="s">
        <v>8842</v>
      </c>
      <c r="M1371" s="23" t="s">
        <v>31</v>
      </c>
      <c r="N1371" s="23" t="s">
        <v>3486</v>
      </c>
      <c r="O1371" s="22">
        <v>42498</v>
      </c>
      <c r="P1371" s="22">
        <v>42652</v>
      </c>
      <c r="Q1371" s="26">
        <v>42798</v>
      </c>
      <c r="R1371" s="23" t="s">
        <v>23</v>
      </c>
      <c r="S1371" s="23" t="s">
        <v>8843</v>
      </c>
      <c r="T1371" s="23" t="s">
        <v>25</v>
      </c>
      <c r="U1371" s="22">
        <v>45205</v>
      </c>
      <c r="V1371" s="22">
        <v>44109</v>
      </c>
      <c r="W1371" s="23">
        <v>3</v>
      </c>
      <c r="X1371" s="23" t="s">
        <v>8844</v>
      </c>
    </row>
    <row r="1372" spans="1:24" x14ac:dyDescent="0.25">
      <c r="A1372" s="36" t="str">
        <f t="shared" si="126"/>
        <v>1710</v>
      </c>
      <c r="B1372" s="36" t="str">
        <f t="shared" si="127"/>
        <v>北</v>
      </c>
      <c r="C1372" s="36" t="str">
        <f t="shared" si="128"/>
        <v>金融C</v>
      </c>
      <c r="D1372" s="37" t="str">
        <f t="shared" si="129"/>
        <v>1371</v>
      </c>
      <c r="E1372" s="25" t="str">
        <f t="shared" si="131"/>
        <v>1710-北-金融C-1371</v>
      </c>
      <c r="F1372" s="35" t="str">
        <f t="shared" si="130"/>
        <v>謝O欽</v>
      </c>
      <c r="G1372" s="22">
        <v>43024</v>
      </c>
      <c r="H1372" s="23" t="s">
        <v>8845</v>
      </c>
      <c r="I1372" s="23" t="s">
        <v>154</v>
      </c>
      <c r="J1372" s="23" t="s">
        <v>18</v>
      </c>
      <c r="K1372" s="23" t="s">
        <v>8846</v>
      </c>
      <c r="L1372" s="23" t="s">
        <v>8847</v>
      </c>
      <c r="M1372" s="23" t="s">
        <v>31</v>
      </c>
      <c r="N1372" s="23" t="s">
        <v>8848</v>
      </c>
      <c r="O1372" s="22">
        <v>42498</v>
      </c>
      <c r="P1372" s="22">
        <v>42652</v>
      </c>
      <c r="Q1372" s="26">
        <v>42798</v>
      </c>
      <c r="R1372" s="23" t="s">
        <v>23</v>
      </c>
      <c r="S1372" s="23" t="s">
        <v>8849</v>
      </c>
      <c r="T1372" s="23" t="s">
        <v>34</v>
      </c>
      <c r="U1372" s="22">
        <v>42620</v>
      </c>
      <c r="V1372" s="22">
        <v>45175</v>
      </c>
      <c r="W1372" s="23">
        <v>3</v>
      </c>
      <c r="X1372" s="23" t="s">
        <v>8850</v>
      </c>
    </row>
    <row r="1373" spans="1:24" x14ac:dyDescent="0.25">
      <c r="A1373" s="36" t="str">
        <f t="shared" si="126"/>
        <v>1710</v>
      </c>
      <c r="B1373" s="36" t="str">
        <f t="shared" si="127"/>
        <v>北</v>
      </c>
      <c r="C1373" s="36" t="str">
        <f t="shared" si="128"/>
        <v>公家C</v>
      </c>
      <c r="D1373" s="37" t="str">
        <f t="shared" si="129"/>
        <v>1372</v>
      </c>
      <c r="E1373" s="25" t="str">
        <f t="shared" si="131"/>
        <v>1710-北-公家A-1372</v>
      </c>
      <c r="F1373" s="35" t="str">
        <f t="shared" si="130"/>
        <v>姜O哲</v>
      </c>
      <c r="G1373" s="22">
        <v>43025</v>
      </c>
      <c r="H1373" s="23" t="s">
        <v>8851</v>
      </c>
      <c r="I1373" s="23" t="s">
        <v>213</v>
      </c>
      <c r="J1373" s="23" t="s">
        <v>18</v>
      </c>
      <c r="K1373" s="23" t="s">
        <v>8852</v>
      </c>
      <c r="L1373" s="23" t="s">
        <v>8853</v>
      </c>
      <c r="M1373" s="23" t="s">
        <v>21</v>
      </c>
      <c r="N1373" s="23" t="s">
        <v>8854</v>
      </c>
      <c r="O1373" s="22">
        <v>42498</v>
      </c>
      <c r="P1373" s="22">
        <v>42652</v>
      </c>
      <c r="Q1373" s="26">
        <v>42798</v>
      </c>
      <c r="R1373" s="23" t="s">
        <v>23</v>
      </c>
      <c r="S1373" s="23" t="s">
        <v>8855</v>
      </c>
      <c r="T1373" s="23" t="s">
        <v>41</v>
      </c>
      <c r="U1373" s="22">
        <v>42621</v>
      </c>
      <c r="V1373" s="22">
        <v>45176</v>
      </c>
      <c r="W1373" s="23">
        <v>3</v>
      </c>
      <c r="X1373" s="23" t="s">
        <v>8856</v>
      </c>
    </row>
    <row r="1374" spans="1:24" x14ac:dyDescent="0.25">
      <c r="A1374" s="36" t="str">
        <f t="shared" si="126"/>
        <v>1710</v>
      </c>
      <c r="B1374" s="36" t="str">
        <f t="shared" si="127"/>
        <v>北</v>
      </c>
      <c r="C1374" s="36" t="str">
        <f t="shared" si="128"/>
        <v>金融A</v>
      </c>
      <c r="D1374" s="37" t="str">
        <f t="shared" si="129"/>
        <v>1373</v>
      </c>
      <c r="E1374" s="25" t="str">
        <f t="shared" si="131"/>
        <v>1710-北-金融A-1373</v>
      </c>
      <c r="F1374" s="35" t="str">
        <f t="shared" si="130"/>
        <v>賴O源</v>
      </c>
      <c r="G1374" s="22">
        <v>43025</v>
      </c>
      <c r="H1374" s="23" t="s">
        <v>8857</v>
      </c>
      <c r="I1374" s="23" t="s">
        <v>52</v>
      </c>
      <c r="J1374" s="23" t="s">
        <v>18</v>
      </c>
      <c r="K1374" s="23" t="s">
        <v>8858</v>
      </c>
      <c r="L1374" s="23" t="s">
        <v>8859</v>
      </c>
      <c r="M1374" s="23" t="s">
        <v>21</v>
      </c>
      <c r="N1374" s="23" t="s">
        <v>8860</v>
      </c>
      <c r="O1374" s="22">
        <v>42498</v>
      </c>
      <c r="P1374" s="22">
        <v>42652</v>
      </c>
      <c r="Q1374" s="26">
        <v>42798</v>
      </c>
      <c r="R1374" s="23" t="s">
        <v>23</v>
      </c>
      <c r="S1374" s="23" t="s">
        <v>8861</v>
      </c>
      <c r="T1374" s="23" t="s">
        <v>25</v>
      </c>
      <c r="U1374" s="22">
        <v>42835</v>
      </c>
      <c r="V1374" s="22">
        <v>44660</v>
      </c>
      <c r="W1374" s="23">
        <v>3</v>
      </c>
      <c r="X1374" s="23" t="s">
        <v>8862</v>
      </c>
    </row>
    <row r="1375" spans="1:24" x14ac:dyDescent="0.25">
      <c r="A1375" s="36" t="str">
        <f t="shared" si="126"/>
        <v>1710</v>
      </c>
      <c r="B1375" s="36" t="str">
        <f t="shared" si="127"/>
        <v>北</v>
      </c>
      <c r="C1375" s="36" t="str">
        <f t="shared" si="128"/>
        <v>公家A</v>
      </c>
      <c r="D1375" s="37" t="str">
        <f t="shared" si="129"/>
        <v>1374</v>
      </c>
      <c r="E1375" s="25" t="str">
        <f t="shared" si="131"/>
        <v>1710-北-公家A-1374</v>
      </c>
      <c r="F1375" s="35" t="str">
        <f t="shared" si="130"/>
        <v>JOCK</v>
      </c>
      <c r="G1375" s="22">
        <v>43032</v>
      </c>
      <c r="H1375" s="23" t="s">
        <v>8863</v>
      </c>
      <c r="I1375" s="23" t="s">
        <v>213</v>
      </c>
      <c r="J1375" s="23" t="s">
        <v>18</v>
      </c>
      <c r="K1375" s="23" t="s">
        <v>8864</v>
      </c>
      <c r="L1375" s="23">
        <v>36879421</v>
      </c>
      <c r="M1375" s="23" t="s">
        <v>31</v>
      </c>
      <c r="N1375" s="23" t="s">
        <v>8865</v>
      </c>
      <c r="O1375" s="22">
        <v>42498</v>
      </c>
      <c r="P1375" s="22">
        <v>42652</v>
      </c>
      <c r="Q1375" s="22">
        <v>42798</v>
      </c>
      <c r="R1375" s="23" t="s">
        <v>8866</v>
      </c>
      <c r="S1375" s="23" t="s">
        <v>8867</v>
      </c>
      <c r="T1375" s="23" t="s">
        <v>8868</v>
      </c>
      <c r="U1375" s="22">
        <v>44097</v>
      </c>
      <c r="V1375" s="22">
        <v>44826</v>
      </c>
      <c r="W1375" s="23">
        <v>3</v>
      </c>
      <c r="X1375" s="23" t="s">
        <v>8869</v>
      </c>
    </row>
    <row r="1376" spans="1:24" x14ac:dyDescent="0.25">
      <c r="A1376" s="36" t="str">
        <f t="shared" si="126"/>
        <v>1710</v>
      </c>
      <c r="B1376" s="36" t="str">
        <f t="shared" si="127"/>
        <v>北</v>
      </c>
      <c r="C1376" s="36" t="str">
        <f t="shared" si="128"/>
        <v>民營A</v>
      </c>
      <c r="D1376" s="37" t="str">
        <f t="shared" si="129"/>
        <v>1375</v>
      </c>
      <c r="E1376" s="25" t="str">
        <f t="shared" si="131"/>
        <v>1710-北-民營C-1375</v>
      </c>
      <c r="F1376" s="35" t="str">
        <f t="shared" si="130"/>
        <v>KOSR</v>
      </c>
      <c r="G1376" s="22">
        <v>43038</v>
      </c>
      <c r="H1376" s="23" t="s">
        <v>8870</v>
      </c>
      <c r="I1376" s="23" t="s">
        <v>28</v>
      </c>
      <c r="J1376" s="23" t="s">
        <v>18</v>
      </c>
      <c r="K1376" s="23" t="s">
        <v>8871</v>
      </c>
      <c r="L1376" s="23">
        <v>33321459</v>
      </c>
      <c r="M1376" s="23" t="s">
        <v>31</v>
      </c>
      <c r="N1376" s="23" t="s">
        <v>8872</v>
      </c>
      <c r="O1376" s="22">
        <v>42498</v>
      </c>
      <c r="P1376" s="22">
        <v>42652</v>
      </c>
      <c r="Q1376" s="22">
        <v>42798</v>
      </c>
      <c r="R1376" s="23" t="s">
        <v>5400</v>
      </c>
      <c r="S1376" s="23" t="s">
        <v>8873</v>
      </c>
      <c r="T1376" s="23" t="s">
        <v>8874</v>
      </c>
      <c r="U1376" s="22">
        <v>44098</v>
      </c>
      <c r="V1376" s="22">
        <v>44827</v>
      </c>
      <c r="W1376" s="23">
        <v>3</v>
      </c>
      <c r="X1376" s="23" t="s">
        <v>8875</v>
      </c>
    </row>
    <row r="1377" spans="1:24" x14ac:dyDescent="0.25">
      <c r="A1377" s="36" t="str">
        <f t="shared" si="126"/>
        <v>1711</v>
      </c>
      <c r="B1377" s="36" t="str">
        <f t="shared" si="127"/>
        <v>北</v>
      </c>
      <c r="C1377" s="36" t="str">
        <f t="shared" si="128"/>
        <v>金融C</v>
      </c>
      <c r="D1377" s="37" t="str">
        <f t="shared" si="129"/>
        <v>1376</v>
      </c>
      <c r="E1377" s="25" t="str">
        <f t="shared" si="131"/>
        <v>1711-北-金融B-1376</v>
      </c>
      <c r="F1377" s="35" t="str">
        <f t="shared" si="130"/>
        <v>葉O煜</v>
      </c>
      <c r="G1377" s="22">
        <v>43044</v>
      </c>
      <c r="H1377" s="23" t="s">
        <v>8876</v>
      </c>
      <c r="I1377" s="23" t="s">
        <v>97</v>
      </c>
      <c r="J1377" s="30" t="s">
        <v>5532</v>
      </c>
      <c r="K1377" s="23" t="s">
        <v>8877</v>
      </c>
      <c r="L1377" s="23" t="s">
        <v>8878</v>
      </c>
      <c r="M1377" s="23" t="s">
        <v>31</v>
      </c>
      <c r="N1377" s="23" t="s">
        <v>8879</v>
      </c>
      <c r="O1377" s="22" t="s">
        <v>5400</v>
      </c>
      <c r="P1377" s="22" t="s">
        <v>5400</v>
      </c>
      <c r="Q1377" s="26" t="s">
        <v>5400</v>
      </c>
      <c r="R1377" s="23" t="s">
        <v>5401</v>
      </c>
      <c r="S1377" s="23" t="s">
        <v>5452</v>
      </c>
      <c r="T1377" s="23" t="s">
        <v>5452</v>
      </c>
      <c r="U1377" s="22">
        <v>42497</v>
      </c>
      <c r="V1377" s="22">
        <v>45267</v>
      </c>
      <c r="W1377" s="23">
        <v>3</v>
      </c>
      <c r="X1377" s="23" t="s">
        <v>8880</v>
      </c>
    </row>
    <row r="1378" spans="1:24" x14ac:dyDescent="0.25">
      <c r="A1378" s="36" t="str">
        <f t="shared" si="126"/>
        <v>1711</v>
      </c>
      <c r="B1378" s="36" t="str">
        <f t="shared" si="127"/>
        <v>北</v>
      </c>
      <c r="C1378" s="36" t="str">
        <f t="shared" si="128"/>
        <v>金融B</v>
      </c>
      <c r="D1378" s="37" t="str">
        <f t="shared" si="129"/>
        <v>1377</v>
      </c>
      <c r="E1378" s="25" t="str">
        <f t="shared" si="131"/>
        <v>1711-北-金融C-1377</v>
      </c>
      <c r="F1378" s="35" t="str">
        <f t="shared" si="130"/>
        <v>葉O煜</v>
      </c>
      <c r="G1378" s="22">
        <v>43044</v>
      </c>
      <c r="H1378" s="23" t="s">
        <v>8876</v>
      </c>
      <c r="I1378" s="23" t="s">
        <v>154</v>
      </c>
      <c r="J1378" s="23" t="s">
        <v>18</v>
      </c>
      <c r="K1378" s="23" t="s">
        <v>8877</v>
      </c>
      <c r="L1378" s="23" t="s">
        <v>8878</v>
      </c>
      <c r="M1378" s="23" t="s">
        <v>31</v>
      </c>
      <c r="N1378" s="23" t="s">
        <v>8879</v>
      </c>
      <c r="O1378" s="22">
        <v>42861</v>
      </c>
      <c r="P1378" s="22" t="s">
        <v>5400</v>
      </c>
      <c r="Q1378" s="22" t="s">
        <v>5400</v>
      </c>
      <c r="R1378" s="23" t="s">
        <v>23</v>
      </c>
      <c r="S1378" s="23" t="s">
        <v>5400</v>
      </c>
      <c r="T1378" s="23" t="s">
        <v>5400</v>
      </c>
      <c r="U1378" s="22">
        <v>44093</v>
      </c>
      <c r="V1378" s="22">
        <v>44822</v>
      </c>
      <c r="W1378" s="23">
        <v>3</v>
      </c>
      <c r="X1378" s="23" t="s">
        <v>8880</v>
      </c>
    </row>
    <row r="1379" spans="1:24" x14ac:dyDescent="0.25">
      <c r="A1379" s="36" t="str">
        <f t="shared" si="126"/>
        <v>1712</v>
      </c>
      <c r="B1379" s="36" t="str">
        <f t="shared" si="127"/>
        <v>北</v>
      </c>
      <c r="C1379" s="36" t="str">
        <f t="shared" si="128"/>
        <v>金融C</v>
      </c>
      <c r="D1379" s="37" t="str">
        <f t="shared" si="129"/>
        <v>1378</v>
      </c>
      <c r="E1379" s="25" t="str">
        <f t="shared" si="131"/>
        <v>1712-北-金融C-1378</v>
      </c>
      <c r="F1379" s="35" t="str">
        <f t="shared" si="130"/>
        <v>O</v>
      </c>
      <c r="G1379" s="22">
        <v>43077</v>
      </c>
      <c r="H1379" s="23" t="s">
        <v>8881</v>
      </c>
      <c r="I1379" s="23" t="s">
        <v>154</v>
      </c>
      <c r="J1379" s="23" t="s">
        <v>18</v>
      </c>
      <c r="K1379" s="23" t="s">
        <v>8877</v>
      </c>
      <c r="L1379" s="23" t="s">
        <v>8882</v>
      </c>
      <c r="M1379" s="23" t="s">
        <v>972</v>
      </c>
      <c r="N1379" s="23" t="s">
        <v>8879</v>
      </c>
      <c r="O1379" s="22">
        <v>43070</v>
      </c>
      <c r="P1379" s="22" t="s">
        <v>5400</v>
      </c>
      <c r="Q1379" s="22" t="s">
        <v>5400</v>
      </c>
      <c r="R1379" s="23" t="s">
        <v>5400</v>
      </c>
      <c r="S1379" s="23" t="s">
        <v>5452</v>
      </c>
      <c r="T1379" s="23" t="s">
        <v>5452</v>
      </c>
      <c r="U1379" s="22" t="s">
        <v>5400</v>
      </c>
      <c r="V1379" s="22" t="s">
        <v>5400</v>
      </c>
      <c r="W1379" s="23" t="s">
        <v>5400</v>
      </c>
      <c r="X1379" s="23" t="s">
        <v>5400</v>
      </c>
    </row>
    <row r="1380" spans="1:24" x14ac:dyDescent="0.25">
      <c r="A1380" s="36" t="str">
        <f t="shared" si="126"/>
        <v>2001</v>
      </c>
      <c r="B1380" s="36" t="str">
        <f t="shared" si="127"/>
        <v>北</v>
      </c>
      <c r="C1380" s="36" t="str">
        <f t="shared" si="128"/>
        <v>其他C</v>
      </c>
      <c r="D1380" s="37" t="str">
        <f t="shared" si="129"/>
        <v>1379</v>
      </c>
      <c r="E1380" s="25" t="str">
        <f t="shared" si="131"/>
        <v>2001-北-其他A-1379</v>
      </c>
      <c r="F1380" s="35" t="str">
        <f t="shared" si="130"/>
        <v>黃O興</v>
      </c>
      <c r="G1380" s="22">
        <v>43839</v>
      </c>
      <c r="H1380" s="23" t="s">
        <v>2393</v>
      </c>
      <c r="I1380" s="23" t="s">
        <v>44</v>
      </c>
      <c r="J1380" s="23" t="s">
        <v>18</v>
      </c>
      <c r="K1380" s="23" t="s">
        <v>2394</v>
      </c>
      <c r="L1380" s="23" t="s">
        <v>2395</v>
      </c>
      <c r="M1380" s="23" t="s">
        <v>21</v>
      </c>
      <c r="N1380" s="23" t="s">
        <v>1061</v>
      </c>
      <c r="O1380" s="22">
        <v>42498</v>
      </c>
      <c r="P1380" s="22">
        <v>42652</v>
      </c>
      <c r="Q1380" s="26">
        <v>42798</v>
      </c>
      <c r="R1380" s="23" t="s">
        <v>23</v>
      </c>
      <c r="S1380" s="23" t="s">
        <v>2396</v>
      </c>
      <c r="T1380" s="23" t="s">
        <v>34</v>
      </c>
      <c r="U1380" s="22">
        <v>42936</v>
      </c>
      <c r="V1380" s="22">
        <v>44761</v>
      </c>
      <c r="W1380" s="23">
        <v>3</v>
      </c>
      <c r="X1380" s="23" t="s">
        <v>2397</v>
      </c>
    </row>
    <row r="1381" spans="1:24" x14ac:dyDescent="0.25">
      <c r="A1381" s="36" t="str">
        <f t="shared" si="126"/>
        <v>2001</v>
      </c>
      <c r="B1381" s="36" t="str">
        <f t="shared" si="127"/>
        <v>北</v>
      </c>
      <c r="C1381" s="36" t="str">
        <f t="shared" si="128"/>
        <v>金融A</v>
      </c>
      <c r="D1381" s="37" t="str">
        <f t="shared" si="129"/>
        <v>1380</v>
      </c>
      <c r="E1381" s="25" t="str">
        <f t="shared" si="131"/>
        <v>2001-北-金融B-1380</v>
      </c>
      <c r="F1381" s="35" t="str">
        <f t="shared" si="130"/>
        <v>黃O麟</v>
      </c>
      <c r="G1381" s="22">
        <v>43839</v>
      </c>
      <c r="H1381" s="23" t="s">
        <v>2398</v>
      </c>
      <c r="I1381" s="23" t="s">
        <v>97</v>
      </c>
      <c r="J1381" s="23" t="s">
        <v>18</v>
      </c>
      <c r="K1381" s="23" t="s">
        <v>2399</v>
      </c>
      <c r="L1381" s="23" t="s">
        <v>2400</v>
      </c>
      <c r="M1381" s="23" t="s">
        <v>31</v>
      </c>
      <c r="N1381" s="23" t="s">
        <v>2401</v>
      </c>
      <c r="O1381" s="22">
        <v>42498</v>
      </c>
      <c r="P1381" s="22">
        <v>42652</v>
      </c>
      <c r="Q1381" s="22">
        <v>42798</v>
      </c>
      <c r="R1381" s="23" t="s">
        <v>23</v>
      </c>
      <c r="S1381" s="23" t="s">
        <v>2402</v>
      </c>
      <c r="T1381" s="23" t="s">
        <v>49</v>
      </c>
      <c r="U1381" s="22">
        <v>43982</v>
      </c>
      <c r="V1381" s="22">
        <v>44711</v>
      </c>
      <c r="W1381" s="23">
        <v>3</v>
      </c>
      <c r="X1381" s="23" t="s">
        <v>2403</v>
      </c>
    </row>
    <row r="1382" spans="1:24" x14ac:dyDescent="0.25">
      <c r="A1382" s="36" t="str">
        <f t="shared" si="126"/>
        <v>2001</v>
      </c>
      <c r="B1382" s="36" t="str">
        <f t="shared" si="127"/>
        <v>北</v>
      </c>
      <c r="C1382" s="36" t="str">
        <f t="shared" si="128"/>
        <v>金融B</v>
      </c>
      <c r="D1382" s="37" t="str">
        <f t="shared" si="129"/>
        <v>1381</v>
      </c>
      <c r="E1382" s="25" t="str">
        <f t="shared" si="131"/>
        <v>2001-北-金融A-1381</v>
      </c>
      <c r="F1382" s="35" t="str">
        <f t="shared" si="130"/>
        <v>藍O旭</v>
      </c>
      <c r="G1382" s="22">
        <v>43840</v>
      </c>
      <c r="H1382" s="23" t="s">
        <v>2404</v>
      </c>
      <c r="I1382" s="23" t="s">
        <v>52</v>
      </c>
      <c r="J1382" s="23" t="s">
        <v>18</v>
      </c>
      <c r="K1382" s="23" t="s">
        <v>2405</v>
      </c>
      <c r="L1382" s="23" t="s">
        <v>2406</v>
      </c>
      <c r="M1382" s="23" t="s">
        <v>954</v>
      </c>
      <c r="N1382" s="23" t="s">
        <v>2407</v>
      </c>
      <c r="O1382" s="22">
        <v>42498</v>
      </c>
      <c r="P1382" s="22">
        <v>42652</v>
      </c>
      <c r="Q1382" s="26">
        <v>42798</v>
      </c>
      <c r="R1382" s="23" t="s">
        <v>23</v>
      </c>
      <c r="S1382" s="23" t="s">
        <v>2408</v>
      </c>
      <c r="T1382" s="23" t="s">
        <v>41</v>
      </c>
      <c r="U1382" s="22">
        <v>42937</v>
      </c>
      <c r="V1382" s="22">
        <v>44762</v>
      </c>
      <c r="W1382" s="23">
        <v>3</v>
      </c>
      <c r="X1382" s="23" t="s">
        <v>2409</v>
      </c>
    </row>
    <row r="1383" spans="1:24" x14ac:dyDescent="0.25">
      <c r="A1383" s="36" t="str">
        <f t="shared" si="126"/>
        <v>2001</v>
      </c>
      <c r="B1383" s="36" t="str">
        <f t="shared" si="127"/>
        <v>北</v>
      </c>
      <c r="C1383" s="36" t="str">
        <f t="shared" si="128"/>
        <v>金融A</v>
      </c>
      <c r="D1383" s="37" t="str">
        <f t="shared" si="129"/>
        <v>1382</v>
      </c>
      <c r="E1383" s="25" t="str">
        <f t="shared" si="131"/>
        <v>2001-北-金融A-1382</v>
      </c>
      <c r="F1383" s="35" t="str">
        <f t="shared" si="130"/>
        <v>陳O沺</v>
      </c>
      <c r="G1383" s="22">
        <v>43840</v>
      </c>
      <c r="H1383" s="23" t="s">
        <v>2410</v>
      </c>
      <c r="I1383" s="23" t="s">
        <v>52</v>
      </c>
      <c r="J1383" s="23" t="s">
        <v>18</v>
      </c>
      <c r="K1383" s="23" t="s">
        <v>2411</v>
      </c>
      <c r="L1383" s="23" t="s">
        <v>2412</v>
      </c>
      <c r="M1383" s="23" t="s">
        <v>21</v>
      </c>
      <c r="N1383" s="23" t="s">
        <v>2413</v>
      </c>
      <c r="O1383" s="22">
        <v>42498</v>
      </c>
      <c r="P1383" s="22">
        <v>42652</v>
      </c>
      <c r="Q1383" s="26">
        <v>42798</v>
      </c>
      <c r="R1383" s="23" t="s">
        <v>23</v>
      </c>
      <c r="S1383" s="23" t="s">
        <v>2414</v>
      </c>
      <c r="T1383" s="23" t="s">
        <v>41</v>
      </c>
      <c r="U1383" s="22">
        <v>45291</v>
      </c>
      <c r="V1383" s="22">
        <v>44195</v>
      </c>
      <c r="W1383" s="23">
        <v>3</v>
      </c>
      <c r="X1383" s="23" t="s">
        <v>2415</v>
      </c>
    </row>
    <row r="1384" spans="1:24" x14ac:dyDescent="0.25">
      <c r="A1384" s="36" t="str">
        <f t="shared" si="126"/>
        <v>2001</v>
      </c>
      <c r="B1384" s="36" t="str">
        <f t="shared" si="127"/>
        <v>北</v>
      </c>
      <c r="C1384" s="36" t="str">
        <f t="shared" si="128"/>
        <v>金融A</v>
      </c>
      <c r="D1384" s="37" t="str">
        <f t="shared" si="129"/>
        <v>1383</v>
      </c>
      <c r="E1384" s="25" t="str">
        <f t="shared" si="131"/>
        <v>2001-北-金融C-1383</v>
      </c>
      <c r="F1384" s="35" t="str">
        <f t="shared" si="130"/>
        <v>BOanca</v>
      </c>
      <c r="G1384" s="22">
        <v>43840</v>
      </c>
      <c r="H1384" s="23" t="s">
        <v>2416</v>
      </c>
      <c r="I1384" s="23" t="s">
        <v>154</v>
      </c>
      <c r="J1384" s="23" t="s">
        <v>18</v>
      </c>
      <c r="K1384" s="23" t="s">
        <v>2417</v>
      </c>
      <c r="L1384" s="23" t="s">
        <v>2418</v>
      </c>
      <c r="M1384" s="23" t="s">
        <v>21</v>
      </c>
      <c r="N1384" s="23" t="s">
        <v>2419</v>
      </c>
      <c r="O1384" s="22">
        <v>42498</v>
      </c>
      <c r="P1384" s="22">
        <v>42652</v>
      </c>
      <c r="Q1384" s="22">
        <v>42798</v>
      </c>
      <c r="R1384" s="23" t="s">
        <v>23</v>
      </c>
      <c r="S1384" s="23" t="s">
        <v>2420</v>
      </c>
      <c r="T1384" s="23" t="s">
        <v>25</v>
      </c>
      <c r="U1384" s="22">
        <v>43983</v>
      </c>
      <c r="V1384" s="22">
        <v>44712</v>
      </c>
      <c r="W1384" s="23">
        <v>3</v>
      </c>
      <c r="X1384" s="23" t="s">
        <v>2421</v>
      </c>
    </row>
    <row r="1385" spans="1:24" x14ac:dyDescent="0.25">
      <c r="A1385" s="36" t="str">
        <f t="shared" si="126"/>
        <v>2001</v>
      </c>
      <c r="B1385" s="36" t="str">
        <f t="shared" si="127"/>
        <v>北</v>
      </c>
      <c r="C1385" s="36" t="str">
        <f t="shared" si="128"/>
        <v>其他C</v>
      </c>
      <c r="D1385" s="37" t="str">
        <f t="shared" si="129"/>
        <v>1384</v>
      </c>
      <c r="E1385" s="25" t="str">
        <f t="shared" si="131"/>
        <v>2001-北-其他B-1384</v>
      </c>
      <c r="F1385" s="35" t="str">
        <f t="shared" si="130"/>
        <v>周O業</v>
      </c>
      <c r="G1385" s="22">
        <v>43841</v>
      </c>
      <c r="H1385" s="23" t="s">
        <v>2422</v>
      </c>
      <c r="I1385" s="23" t="s">
        <v>71</v>
      </c>
      <c r="J1385" s="23" t="s">
        <v>18</v>
      </c>
      <c r="K1385" s="23" t="s">
        <v>2423</v>
      </c>
      <c r="L1385" s="23" t="s">
        <v>2424</v>
      </c>
      <c r="M1385" s="23" t="s">
        <v>31</v>
      </c>
      <c r="N1385" s="23" t="s">
        <v>2425</v>
      </c>
      <c r="O1385" s="22">
        <v>42498</v>
      </c>
      <c r="P1385" s="22">
        <v>42652</v>
      </c>
      <c r="Q1385" s="22">
        <v>42798</v>
      </c>
      <c r="R1385" s="23" t="s">
        <v>23</v>
      </c>
      <c r="S1385" s="23" t="s">
        <v>2426</v>
      </c>
      <c r="T1385" s="23" t="s">
        <v>34</v>
      </c>
      <c r="U1385" s="22">
        <v>43984</v>
      </c>
      <c r="V1385" s="22">
        <v>44713</v>
      </c>
      <c r="W1385" s="23">
        <v>3</v>
      </c>
      <c r="X1385" s="23" t="s">
        <v>2427</v>
      </c>
    </row>
    <row r="1386" spans="1:24" x14ac:dyDescent="0.25">
      <c r="A1386" s="36" t="str">
        <f t="shared" si="126"/>
        <v>2001</v>
      </c>
      <c r="B1386" s="36" t="str">
        <f t="shared" si="127"/>
        <v>北</v>
      </c>
      <c r="C1386" s="36" t="str">
        <f t="shared" si="128"/>
        <v>金融B</v>
      </c>
      <c r="D1386" s="37" t="str">
        <f t="shared" si="129"/>
        <v>1385</v>
      </c>
      <c r="E1386" s="25" t="str">
        <f t="shared" si="131"/>
        <v>2001-北-金融B-1385</v>
      </c>
      <c r="F1386" s="35" t="str">
        <f t="shared" si="130"/>
        <v>李O生</v>
      </c>
      <c r="G1386" s="22">
        <v>43841</v>
      </c>
      <c r="H1386" s="23" t="s">
        <v>2428</v>
      </c>
      <c r="I1386" s="23" t="s">
        <v>97</v>
      </c>
      <c r="J1386" s="23" t="s">
        <v>18</v>
      </c>
      <c r="K1386" s="23" t="s">
        <v>2429</v>
      </c>
      <c r="L1386" s="23" t="s">
        <v>2430</v>
      </c>
      <c r="M1386" s="23" t="s">
        <v>972</v>
      </c>
      <c r="N1386" s="23" t="s">
        <v>2379</v>
      </c>
      <c r="O1386" s="22">
        <v>42498</v>
      </c>
      <c r="P1386" s="22">
        <v>42652</v>
      </c>
      <c r="Q1386" s="26">
        <v>42798</v>
      </c>
      <c r="R1386" s="23" t="s">
        <v>23</v>
      </c>
      <c r="S1386" s="23" t="s">
        <v>2431</v>
      </c>
      <c r="T1386" s="23" t="s">
        <v>49</v>
      </c>
      <c r="U1386" s="22">
        <v>42938</v>
      </c>
      <c r="V1386" s="22">
        <v>44763</v>
      </c>
      <c r="W1386" s="23">
        <v>3</v>
      </c>
      <c r="X1386" s="23" t="s">
        <v>2432</v>
      </c>
    </row>
    <row r="1387" spans="1:24" x14ac:dyDescent="0.25">
      <c r="A1387" s="36" t="str">
        <f t="shared" si="126"/>
        <v>2001</v>
      </c>
      <c r="B1387" s="36" t="str">
        <f t="shared" si="127"/>
        <v>北</v>
      </c>
      <c r="C1387" s="36" t="str">
        <f t="shared" si="128"/>
        <v>金融B</v>
      </c>
      <c r="D1387" s="37" t="str">
        <f t="shared" si="129"/>
        <v>1386</v>
      </c>
      <c r="E1387" s="25" t="str">
        <f t="shared" si="131"/>
        <v>2001-北-金融B-1386</v>
      </c>
      <c r="F1387" s="35" t="str">
        <f t="shared" si="130"/>
        <v>陳O</v>
      </c>
      <c r="G1387" s="22">
        <v>43841</v>
      </c>
      <c r="H1387" s="23" t="s">
        <v>2433</v>
      </c>
      <c r="I1387" s="23" t="s">
        <v>97</v>
      </c>
      <c r="J1387" s="23" t="s">
        <v>18</v>
      </c>
      <c r="K1387" s="23" t="s">
        <v>2434</v>
      </c>
      <c r="L1387" s="23" t="s">
        <v>2435</v>
      </c>
      <c r="M1387" s="23" t="s">
        <v>31</v>
      </c>
      <c r="N1387" s="23" t="s">
        <v>2436</v>
      </c>
      <c r="O1387" s="22">
        <v>42498</v>
      </c>
      <c r="P1387" s="22">
        <v>42652</v>
      </c>
      <c r="Q1387" s="26">
        <v>42798</v>
      </c>
      <c r="R1387" s="23" t="s">
        <v>23</v>
      </c>
      <c r="S1387" s="23" t="s">
        <v>2437</v>
      </c>
      <c r="T1387" s="23" t="s">
        <v>49</v>
      </c>
      <c r="U1387" s="22">
        <v>44562</v>
      </c>
      <c r="V1387" s="22">
        <v>44196</v>
      </c>
      <c r="W1387" s="23">
        <v>3</v>
      </c>
      <c r="X1387" s="23" t="s">
        <v>2438</v>
      </c>
    </row>
    <row r="1388" spans="1:24" x14ac:dyDescent="0.25">
      <c r="A1388" s="36" t="str">
        <f t="shared" si="126"/>
        <v>2001</v>
      </c>
      <c r="B1388" s="36" t="str">
        <f t="shared" si="127"/>
        <v>北</v>
      </c>
      <c r="C1388" s="36" t="str">
        <f t="shared" si="128"/>
        <v>公家B</v>
      </c>
      <c r="D1388" s="37" t="str">
        <f t="shared" si="129"/>
        <v>1387</v>
      </c>
      <c r="E1388" s="25" t="str">
        <f t="shared" si="131"/>
        <v>2001-北-公家B-1387</v>
      </c>
      <c r="F1388" s="35" t="str">
        <f t="shared" si="130"/>
        <v>陳O乾</v>
      </c>
      <c r="G1388" s="22">
        <v>43842</v>
      </c>
      <c r="H1388" s="23" t="s">
        <v>2439</v>
      </c>
      <c r="I1388" s="23" t="s">
        <v>137</v>
      </c>
      <c r="J1388" s="23" t="s">
        <v>18</v>
      </c>
      <c r="K1388" s="23" t="s">
        <v>2440</v>
      </c>
      <c r="L1388" s="23" t="s">
        <v>2441</v>
      </c>
      <c r="M1388" s="23" t="s">
        <v>995</v>
      </c>
      <c r="N1388" s="23" t="s">
        <v>2442</v>
      </c>
      <c r="O1388" s="22">
        <v>42498</v>
      </c>
      <c r="P1388" s="22">
        <v>42652</v>
      </c>
      <c r="Q1388" s="26">
        <v>42798</v>
      </c>
      <c r="R1388" s="23" t="s">
        <v>23</v>
      </c>
      <c r="S1388" s="23" t="s">
        <v>2443</v>
      </c>
      <c r="T1388" s="23" t="s">
        <v>25</v>
      </c>
      <c r="U1388" s="22">
        <v>44563</v>
      </c>
      <c r="V1388" s="22">
        <v>44197</v>
      </c>
      <c r="W1388" s="23">
        <v>3</v>
      </c>
      <c r="X1388" s="23" t="s">
        <v>2444</v>
      </c>
    </row>
    <row r="1389" spans="1:24" x14ac:dyDescent="0.25">
      <c r="A1389" s="36" t="str">
        <f t="shared" si="126"/>
        <v>2001</v>
      </c>
      <c r="B1389" s="36" t="str">
        <f t="shared" si="127"/>
        <v>北</v>
      </c>
      <c r="C1389" s="36" t="str">
        <f t="shared" si="128"/>
        <v>公家B</v>
      </c>
      <c r="D1389" s="37" t="str">
        <f t="shared" si="129"/>
        <v>1388</v>
      </c>
      <c r="E1389" s="25" t="str">
        <f t="shared" si="131"/>
        <v>2001-北-公家C-1388</v>
      </c>
      <c r="F1389" s="35" t="str">
        <f t="shared" si="130"/>
        <v>彭O暉</v>
      </c>
      <c r="G1389" s="22">
        <v>43842</v>
      </c>
      <c r="H1389" s="23" t="s">
        <v>2445</v>
      </c>
      <c r="I1389" s="23" t="s">
        <v>104</v>
      </c>
      <c r="J1389" s="23" t="s">
        <v>18</v>
      </c>
      <c r="K1389" s="23" t="s">
        <v>2446</v>
      </c>
      <c r="L1389" s="23" t="s">
        <v>2447</v>
      </c>
      <c r="M1389" s="23" t="s">
        <v>21</v>
      </c>
      <c r="N1389" s="23" t="s">
        <v>2448</v>
      </c>
      <c r="O1389" s="22">
        <v>42498</v>
      </c>
      <c r="P1389" s="22">
        <v>42652</v>
      </c>
      <c r="Q1389" s="22">
        <v>42798</v>
      </c>
      <c r="R1389" s="23" t="s">
        <v>23</v>
      </c>
      <c r="S1389" s="23" t="s">
        <v>2449</v>
      </c>
      <c r="T1389" s="23" t="s">
        <v>41</v>
      </c>
      <c r="U1389" s="22">
        <v>43985</v>
      </c>
      <c r="V1389" s="22">
        <v>44714</v>
      </c>
      <c r="W1389" s="23">
        <v>3</v>
      </c>
      <c r="X1389" s="23" t="s">
        <v>2450</v>
      </c>
    </row>
    <row r="1390" spans="1:24" x14ac:dyDescent="0.25">
      <c r="A1390" s="36" t="str">
        <f t="shared" si="126"/>
        <v>2001</v>
      </c>
      <c r="B1390" s="36" t="str">
        <f t="shared" si="127"/>
        <v>北</v>
      </c>
      <c r="C1390" s="36" t="str">
        <f t="shared" si="128"/>
        <v>金融C</v>
      </c>
      <c r="D1390" s="37" t="str">
        <f t="shared" si="129"/>
        <v>1389</v>
      </c>
      <c r="E1390" s="25" t="str">
        <f t="shared" si="131"/>
        <v>2001-北-金融C-1389</v>
      </c>
      <c r="F1390" s="35" t="str">
        <f t="shared" si="130"/>
        <v>傅O元</v>
      </c>
      <c r="G1390" s="22">
        <v>43842</v>
      </c>
      <c r="H1390" s="23" t="s">
        <v>2451</v>
      </c>
      <c r="I1390" s="23" t="s">
        <v>154</v>
      </c>
      <c r="J1390" s="23" t="s">
        <v>18</v>
      </c>
      <c r="K1390" s="23" t="s">
        <v>2452</v>
      </c>
      <c r="L1390" s="23" t="s">
        <v>2453</v>
      </c>
      <c r="M1390" s="23" t="s">
        <v>31</v>
      </c>
      <c r="N1390" s="23" t="s">
        <v>2454</v>
      </c>
      <c r="O1390" s="22">
        <v>42498</v>
      </c>
      <c r="P1390" s="22">
        <v>42652</v>
      </c>
      <c r="Q1390" s="26">
        <v>42798</v>
      </c>
      <c r="R1390" s="23" t="s">
        <v>23</v>
      </c>
      <c r="S1390" s="23" t="s">
        <v>2455</v>
      </c>
      <c r="T1390" s="23" t="s">
        <v>25</v>
      </c>
      <c r="U1390" s="22">
        <v>42939</v>
      </c>
      <c r="V1390" s="22">
        <v>44764</v>
      </c>
      <c r="W1390" s="23">
        <v>3</v>
      </c>
      <c r="X1390" s="23" t="s">
        <v>2456</v>
      </c>
    </row>
    <row r="1391" spans="1:24" x14ac:dyDescent="0.25">
      <c r="A1391" s="36" t="str">
        <f t="shared" si="126"/>
        <v>2001</v>
      </c>
      <c r="B1391" s="36" t="str">
        <f t="shared" si="127"/>
        <v>北</v>
      </c>
      <c r="C1391" s="36" t="str">
        <f t="shared" si="128"/>
        <v>民營C</v>
      </c>
      <c r="D1391" s="37" t="str">
        <f t="shared" si="129"/>
        <v>1390</v>
      </c>
      <c r="E1391" s="25" t="str">
        <f t="shared" si="131"/>
        <v>2001-北-民營B-1390</v>
      </c>
      <c r="F1391" s="35" t="str">
        <f t="shared" si="130"/>
        <v>林O稜慧</v>
      </c>
      <c r="G1391" s="22">
        <v>43843</v>
      </c>
      <c r="H1391" s="23" t="s">
        <v>2457</v>
      </c>
      <c r="I1391" s="23" t="s">
        <v>111</v>
      </c>
      <c r="J1391" s="23" t="s">
        <v>18</v>
      </c>
      <c r="K1391" s="23" t="s">
        <v>2458</v>
      </c>
      <c r="L1391" s="23" t="s">
        <v>2459</v>
      </c>
      <c r="M1391" s="23" t="s">
        <v>21</v>
      </c>
      <c r="N1391" s="23" t="s">
        <v>2460</v>
      </c>
      <c r="O1391" s="22">
        <v>42498</v>
      </c>
      <c r="P1391" s="22">
        <v>42652</v>
      </c>
      <c r="Q1391" s="26">
        <v>42798</v>
      </c>
      <c r="R1391" s="23" t="s">
        <v>23</v>
      </c>
      <c r="S1391" s="23" t="s">
        <v>2461</v>
      </c>
      <c r="T1391" s="23" t="s">
        <v>34</v>
      </c>
      <c r="U1391" s="22">
        <v>44564</v>
      </c>
      <c r="V1391" s="22">
        <v>44198</v>
      </c>
      <c r="W1391" s="23">
        <v>3</v>
      </c>
      <c r="X1391" s="23" t="s">
        <v>2462</v>
      </c>
    </row>
    <row r="1392" spans="1:24" x14ac:dyDescent="0.25">
      <c r="A1392" s="36" t="str">
        <f t="shared" si="126"/>
        <v>2001</v>
      </c>
      <c r="B1392" s="36" t="str">
        <f t="shared" si="127"/>
        <v>北</v>
      </c>
      <c r="C1392" s="36" t="str">
        <f t="shared" si="128"/>
        <v>民營B</v>
      </c>
      <c r="D1392" s="37" t="str">
        <f t="shared" si="129"/>
        <v>1391</v>
      </c>
      <c r="E1392" s="25" t="str">
        <f t="shared" si="131"/>
        <v>2001-北-民營B-1391</v>
      </c>
      <c r="F1392" s="35" t="str">
        <f t="shared" si="130"/>
        <v>林O正</v>
      </c>
      <c r="G1392" s="22">
        <v>43843</v>
      </c>
      <c r="H1392" s="23" t="s">
        <v>2463</v>
      </c>
      <c r="I1392" s="23" t="s">
        <v>111</v>
      </c>
      <c r="J1392" s="23" t="s">
        <v>18</v>
      </c>
      <c r="K1392" s="23" t="s">
        <v>2464</v>
      </c>
      <c r="L1392" s="23" t="s">
        <v>2465</v>
      </c>
      <c r="M1392" s="23" t="s">
        <v>31</v>
      </c>
      <c r="N1392" s="23" t="s">
        <v>2466</v>
      </c>
      <c r="O1392" s="22">
        <v>42498</v>
      </c>
      <c r="P1392" s="22">
        <v>42652</v>
      </c>
      <c r="Q1392" s="22">
        <v>42798</v>
      </c>
      <c r="R1392" s="23" t="s">
        <v>23</v>
      </c>
      <c r="S1392" s="23" t="s">
        <v>2467</v>
      </c>
      <c r="T1392" s="23" t="s">
        <v>49</v>
      </c>
      <c r="U1392" s="22">
        <v>43986</v>
      </c>
      <c r="V1392" s="22">
        <v>44715</v>
      </c>
      <c r="W1392" s="23">
        <v>3</v>
      </c>
      <c r="X1392" s="23" t="s">
        <v>2468</v>
      </c>
    </row>
    <row r="1393" spans="1:24" x14ac:dyDescent="0.25">
      <c r="A1393" s="36" t="str">
        <f t="shared" si="126"/>
        <v>2001</v>
      </c>
      <c r="B1393" s="36" t="str">
        <f t="shared" si="127"/>
        <v>北</v>
      </c>
      <c r="C1393" s="36" t="str">
        <f t="shared" si="128"/>
        <v>其他B</v>
      </c>
      <c r="D1393" s="37" t="str">
        <f t="shared" si="129"/>
        <v>1392</v>
      </c>
      <c r="E1393" s="25" t="str">
        <f t="shared" si="131"/>
        <v>2001-北-其他B-1392</v>
      </c>
      <c r="F1393" s="35" t="str">
        <f t="shared" si="130"/>
        <v>蔡O鶴</v>
      </c>
      <c r="G1393" s="22">
        <v>43843</v>
      </c>
      <c r="H1393" s="23" t="s">
        <v>2469</v>
      </c>
      <c r="I1393" s="23" t="s">
        <v>71</v>
      </c>
      <c r="J1393" s="23" t="s">
        <v>18</v>
      </c>
      <c r="K1393" s="23" t="s">
        <v>2470</v>
      </c>
      <c r="L1393" s="23" t="s">
        <v>2471</v>
      </c>
      <c r="M1393" s="23" t="s">
        <v>995</v>
      </c>
      <c r="N1393" s="23" t="s">
        <v>2472</v>
      </c>
      <c r="O1393" s="22">
        <v>42498</v>
      </c>
      <c r="P1393" s="22">
        <v>42652</v>
      </c>
      <c r="Q1393" s="26">
        <v>42798</v>
      </c>
      <c r="R1393" s="23" t="s">
        <v>23</v>
      </c>
      <c r="S1393" s="23" t="s">
        <v>2473</v>
      </c>
      <c r="T1393" s="23" t="s">
        <v>34</v>
      </c>
      <c r="U1393" s="22">
        <v>42940</v>
      </c>
      <c r="V1393" s="22">
        <v>44765</v>
      </c>
      <c r="W1393" s="23">
        <v>3</v>
      </c>
      <c r="X1393" s="23" t="s">
        <v>2474</v>
      </c>
    </row>
    <row r="1394" spans="1:24" x14ac:dyDescent="0.25">
      <c r="A1394" s="36" t="str">
        <f t="shared" si="126"/>
        <v>2001</v>
      </c>
      <c r="B1394" s="36" t="str">
        <f t="shared" si="127"/>
        <v>北</v>
      </c>
      <c r="C1394" s="36" t="str">
        <f t="shared" si="128"/>
        <v>公家B</v>
      </c>
      <c r="D1394" s="37" t="str">
        <f t="shared" si="129"/>
        <v>1393</v>
      </c>
      <c r="E1394" s="25" t="str">
        <f t="shared" si="131"/>
        <v>2001-北-公家A-1393</v>
      </c>
      <c r="F1394" s="35" t="str">
        <f t="shared" si="130"/>
        <v>蔡O鶴</v>
      </c>
      <c r="G1394" s="22">
        <v>43844</v>
      </c>
      <c r="H1394" s="23" t="s">
        <v>2475</v>
      </c>
      <c r="I1394" s="23" t="s">
        <v>213</v>
      </c>
      <c r="J1394" s="23" t="s">
        <v>18</v>
      </c>
      <c r="K1394" s="23" t="s">
        <v>2476</v>
      </c>
      <c r="L1394" s="23" t="s">
        <v>2477</v>
      </c>
      <c r="M1394" s="23" t="s">
        <v>21</v>
      </c>
      <c r="N1394" s="23" t="s">
        <v>870</v>
      </c>
      <c r="O1394" s="22">
        <v>42498</v>
      </c>
      <c r="P1394" s="22">
        <v>42652</v>
      </c>
      <c r="Q1394" s="26">
        <v>42798</v>
      </c>
      <c r="R1394" s="23" t="s">
        <v>23</v>
      </c>
      <c r="S1394" s="23" t="s">
        <v>2478</v>
      </c>
      <c r="T1394" s="23" t="s">
        <v>41</v>
      </c>
      <c r="U1394" s="22">
        <v>42941</v>
      </c>
      <c r="V1394" s="22">
        <v>44766</v>
      </c>
      <c r="W1394" s="23">
        <v>3</v>
      </c>
      <c r="X1394" s="23" t="s">
        <v>2474</v>
      </c>
    </row>
    <row r="1395" spans="1:24" x14ac:dyDescent="0.25">
      <c r="A1395" s="36" t="str">
        <f t="shared" si="126"/>
        <v>2001</v>
      </c>
      <c r="B1395" s="36" t="str">
        <f t="shared" si="127"/>
        <v>北</v>
      </c>
      <c r="C1395" s="36" t="str">
        <f t="shared" si="128"/>
        <v>私人A</v>
      </c>
      <c r="D1395" s="37" t="str">
        <f t="shared" si="129"/>
        <v>1394</v>
      </c>
      <c r="E1395" s="25" t="str">
        <f t="shared" si="131"/>
        <v>2001-北-私人B-1394</v>
      </c>
      <c r="F1395" s="35" t="str">
        <f t="shared" si="130"/>
        <v>劉O松</v>
      </c>
      <c r="G1395" s="22">
        <v>43844</v>
      </c>
      <c r="H1395" s="23" t="s">
        <v>2479</v>
      </c>
      <c r="I1395" s="23" t="s">
        <v>326</v>
      </c>
      <c r="J1395" s="23" t="s">
        <v>18</v>
      </c>
      <c r="K1395" s="23" t="s">
        <v>2480</v>
      </c>
      <c r="L1395" s="23" t="s">
        <v>2481</v>
      </c>
      <c r="M1395" s="23" t="s">
        <v>31</v>
      </c>
      <c r="N1395" s="23" t="s">
        <v>2482</v>
      </c>
      <c r="O1395" s="22">
        <v>42498</v>
      </c>
      <c r="P1395" s="22">
        <v>42652</v>
      </c>
      <c r="Q1395" s="26">
        <v>42798</v>
      </c>
      <c r="R1395" s="23" t="s">
        <v>23</v>
      </c>
      <c r="S1395" s="23" t="s">
        <v>2483</v>
      </c>
      <c r="T1395" s="23" t="s">
        <v>41</v>
      </c>
      <c r="U1395" s="22">
        <v>44565</v>
      </c>
      <c r="V1395" s="22">
        <v>44199</v>
      </c>
      <c r="W1395" s="23">
        <v>3</v>
      </c>
      <c r="X1395" s="23" t="s">
        <v>2484</v>
      </c>
    </row>
    <row r="1396" spans="1:24" x14ac:dyDescent="0.25">
      <c r="A1396" s="36" t="str">
        <f t="shared" si="126"/>
        <v>2001</v>
      </c>
      <c r="B1396" s="36" t="str">
        <f t="shared" si="127"/>
        <v>北</v>
      </c>
      <c r="C1396" s="36" t="str">
        <f t="shared" si="128"/>
        <v>金融B</v>
      </c>
      <c r="D1396" s="37" t="str">
        <f t="shared" si="129"/>
        <v>1395</v>
      </c>
      <c r="E1396" s="25" t="str">
        <f t="shared" si="131"/>
        <v>2001-北-金融A-1395</v>
      </c>
      <c r="F1396" s="35" t="str">
        <f t="shared" si="130"/>
        <v>林O升</v>
      </c>
      <c r="G1396" s="22">
        <v>43844</v>
      </c>
      <c r="H1396" s="23" t="s">
        <v>2485</v>
      </c>
      <c r="I1396" s="23" t="s">
        <v>52</v>
      </c>
      <c r="J1396" s="23" t="s">
        <v>18</v>
      </c>
      <c r="K1396" s="23" t="s">
        <v>2486</v>
      </c>
      <c r="L1396" s="23" t="s">
        <v>2487</v>
      </c>
      <c r="M1396" s="23" t="s">
        <v>21</v>
      </c>
      <c r="N1396" s="23" t="s">
        <v>67</v>
      </c>
      <c r="O1396" s="22">
        <v>42498</v>
      </c>
      <c r="P1396" s="22">
        <v>42652</v>
      </c>
      <c r="Q1396" s="22">
        <v>42798</v>
      </c>
      <c r="R1396" s="23" t="s">
        <v>23</v>
      </c>
      <c r="S1396" s="23" t="s">
        <v>2488</v>
      </c>
      <c r="T1396" s="23" t="s">
        <v>25</v>
      </c>
      <c r="U1396" s="22">
        <v>43987</v>
      </c>
      <c r="V1396" s="22">
        <v>44716</v>
      </c>
      <c r="W1396" s="23">
        <v>3</v>
      </c>
      <c r="X1396" s="23" t="s">
        <v>2489</v>
      </c>
    </row>
    <row r="1397" spans="1:24" x14ac:dyDescent="0.25">
      <c r="A1397" s="36" t="str">
        <f t="shared" si="126"/>
        <v>2001</v>
      </c>
      <c r="B1397" s="36" t="str">
        <f t="shared" si="127"/>
        <v>北</v>
      </c>
      <c r="C1397" s="36" t="str">
        <f t="shared" si="128"/>
        <v>民營A</v>
      </c>
      <c r="D1397" s="37" t="str">
        <f t="shared" si="129"/>
        <v>1396</v>
      </c>
      <c r="E1397" s="25" t="str">
        <f t="shared" si="131"/>
        <v>2001-北-民營C-1396</v>
      </c>
      <c r="F1397" s="35" t="str">
        <f t="shared" si="130"/>
        <v>蔡O鶴</v>
      </c>
      <c r="G1397" s="22">
        <v>43845</v>
      </c>
      <c r="H1397" s="23" t="s">
        <v>2490</v>
      </c>
      <c r="I1397" s="23" t="s">
        <v>28</v>
      </c>
      <c r="J1397" s="23" t="s">
        <v>18</v>
      </c>
      <c r="K1397" s="23" t="s">
        <v>2491</v>
      </c>
      <c r="L1397" s="23" t="s">
        <v>2492</v>
      </c>
      <c r="M1397" s="23" t="s">
        <v>954</v>
      </c>
      <c r="N1397" s="23" t="s">
        <v>2472</v>
      </c>
      <c r="O1397" s="22">
        <v>42498</v>
      </c>
      <c r="P1397" s="22">
        <v>42652</v>
      </c>
      <c r="Q1397" s="26">
        <v>42798</v>
      </c>
      <c r="R1397" s="23" t="s">
        <v>23</v>
      </c>
      <c r="S1397" s="23" t="s">
        <v>2493</v>
      </c>
      <c r="T1397" s="23" t="s">
        <v>49</v>
      </c>
      <c r="U1397" s="22">
        <v>42942</v>
      </c>
      <c r="V1397" s="22">
        <v>44767</v>
      </c>
      <c r="W1397" s="23">
        <v>3</v>
      </c>
      <c r="X1397" s="23" t="s">
        <v>2474</v>
      </c>
    </row>
    <row r="1398" spans="1:24" x14ac:dyDescent="0.25">
      <c r="A1398" s="36" t="str">
        <f t="shared" si="126"/>
        <v>2001</v>
      </c>
      <c r="B1398" s="36" t="str">
        <f t="shared" si="127"/>
        <v>北</v>
      </c>
      <c r="C1398" s="36" t="str">
        <f t="shared" si="128"/>
        <v>其他C</v>
      </c>
      <c r="D1398" s="37" t="str">
        <f t="shared" si="129"/>
        <v>1397</v>
      </c>
      <c r="E1398" s="25" t="str">
        <f t="shared" si="131"/>
        <v>2001-北-其他C-1397</v>
      </c>
      <c r="F1398" s="35" t="str">
        <f t="shared" si="130"/>
        <v>趙O文</v>
      </c>
      <c r="G1398" s="22">
        <v>43845</v>
      </c>
      <c r="H1398" s="23" t="s">
        <v>2494</v>
      </c>
      <c r="I1398" s="23" t="s">
        <v>124</v>
      </c>
      <c r="J1398" s="23" t="s">
        <v>18</v>
      </c>
      <c r="K1398" s="23" t="s">
        <v>2495</v>
      </c>
      <c r="L1398" s="23" t="s">
        <v>2496</v>
      </c>
      <c r="M1398" s="23" t="s">
        <v>995</v>
      </c>
      <c r="N1398" s="23" t="s">
        <v>344</v>
      </c>
      <c r="O1398" s="22">
        <v>42498</v>
      </c>
      <c r="P1398" s="22">
        <v>42652</v>
      </c>
      <c r="Q1398" s="26">
        <v>42798</v>
      </c>
      <c r="R1398" s="23" t="s">
        <v>23</v>
      </c>
      <c r="S1398" s="23" t="s">
        <v>2497</v>
      </c>
      <c r="T1398" s="23" t="s">
        <v>49</v>
      </c>
      <c r="U1398" s="22">
        <v>44566</v>
      </c>
      <c r="V1398" s="22">
        <v>44200</v>
      </c>
      <c r="W1398" s="23">
        <v>3</v>
      </c>
      <c r="X1398" s="23" t="s">
        <v>2498</v>
      </c>
    </row>
    <row r="1399" spans="1:24" x14ac:dyDescent="0.25">
      <c r="A1399" s="36" t="str">
        <f t="shared" si="126"/>
        <v>2001</v>
      </c>
      <c r="B1399" s="36" t="str">
        <f t="shared" si="127"/>
        <v>北</v>
      </c>
      <c r="C1399" s="36" t="str">
        <f t="shared" si="128"/>
        <v>金融C</v>
      </c>
      <c r="D1399" s="37" t="str">
        <f t="shared" si="129"/>
        <v>1398</v>
      </c>
      <c r="E1399" s="25" t="str">
        <f t="shared" si="131"/>
        <v>2001-北-金融B-1398</v>
      </c>
      <c r="F1399" s="35" t="str">
        <f t="shared" si="130"/>
        <v>林O升</v>
      </c>
      <c r="G1399" s="22">
        <v>43845</v>
      </c>
      <c r="H1399" s="23" t="s">
        <v>2499</v>
      </c>
      <c r="I1399" s="23" t="s">
        <v>97</v>
      </c>
      <c r="J1399" s="23" t="s">
        <v>18</v>
      </c>
      <c r="K1399" s="23" t="s">
        <v>2500</v>
      </c>
      <c r="L1399" s="23" t="s">
        <v>2501</v>
      </c>
      <c r="M1399" s="23" t="s">
        <v>31</v>
      </c>
      <c r="N1399" s="23" t="s">
        <v>2502</v>
      </c>
      <c r="O1399" s="22">
        <v>42498</v>
      </c>
      <c r="P1399" s="22">
        <v>42652</v>
      </c>
      <c r="Q1399" s="22">
        <v>42798</v>
      </c>
      <c r="R1399" s="23" t="s">
        <v>23</v>
      </c>
      <c r="S1399" s="23" t="s">
        <v>2503</v>
      </c>
      <c r="T1399" s="23" t="s">
        <v>34</v>
      </c>
      <c r="U1399" s="22">
        <v>43988</v>
      </c>
      <c r="V1399" s="22">
        <v>44717</v>
      </c>
      <c r="W1399" s="23">
        <v>3</v>
      </c>
      <c r="X1399" s="23" t="s">
        <v>2489</v>
      </c>
    </row>
    <row r="1400" spans="1:24" x14ac:dyDescent="0.25">
      <c r="A1400" s="36" t="str">
        <f t="shared" si="126"/>
        <v>2006</v>
      </c>
      <c r="B1400" s="36" t="str">
        <f t="shared" si="127"/>
        <v>北</v>
      </c>
      <c r="C1400" s="36" t="str">
        <f t="shared" si="128"/>
        <v>公家B</v>
      </c>
      <c r="D1400" s="37" t="str">
        <f t="shared" si="129"/>
        <v>1399</v>
      </c>
      <c r="E1400" s="25" t="str">
        <f t="shared" si="131"/>
        <v>2006-北-公家C-1399</v>
      </c>
      <c r="F1400" s="35" t="str">
        <f t="shared" si="130"/>
        <v>呂O志</v>
      </c>
      <c r="G1400" s="22">
        <v>44001</v>
      </c>
      <c r="H1400" s="23" t="s">
        <v>241</v>
      </c>
      <c r="I1400" s="23" t="s">
        <v>104</v>
      </c>
      <c r="J1400" s="23" t="s">
        <v>18</v>
      </c>
      <c r="K1400" s="23" t="s">
        <v>242</v>
      </c>
      <c r="L1400" s="23" t="s">
        <v>243</v>
      </c>
      <c r="M1400" s="23" t="s">
        <v>31</v>
      </c>
      <c r="N1400" s="23" t="s">
        <v>67</v>
      </c>
      <c r="O1400" s="22">
        <v>42498</v>
      </c>
      <c r="P1400" s="22">
        <v>42652</v>
      </c>
      <c r="Q1400" s="22">
        <v>42798</v>
      </c>
      <c r="R1400" s="23" t="s">
        <v>23</v>
      </c>
      <c r="S1400" s="23" t="s">
        <v>244</v>
      </c>
      <c r="T1400" s="23" t="s">
        <v>49</v>
      </c>
      <c r="U1400" s="22">
        <v>44874</v>
      </c>
      <c r="V1400" s="22">
        <v>44508</v>
      </c>
      <c r="W1400" s="23">
        <v>3</v>
      </c>
      <c r="X1400" s="23" t="s">
        <v>245</v>
      </c>
    </row>
    <row r="1401" spans="1:24" x14ac:dyDescent="0.25">
      <c r="A1401" s="36" t="str">
        <f t="shared" si="126"/>
        <v>2006</v>
      </c>
      <c r="B1401" s="36" t="str">
        <f t="shared" si="127"/>
        <v>北</v>
      </c>
      <c r="C1401" s="36" t="str">
        <f t="shared" si="128"/>
        <v>民營C</v>
      </c>
      <c r="D1401" s="37" t="str">
        <f t="shared" si="129"/>
        <v>1400</v>
      </c>
      <c r="E1401" s="25" t="str">
        <f t="shared" si="131"/>
        <v>2006-北-民營A-1400</v>
      </c>
      <c r="F1401" s="35" t="str">
        <f t="shared" si="130"/>
        <v>唐O君</v>
      </c>
      <c r="G1401" s="22">
        <v>44002</v>
      </c>
      <c r="H1401" s="23" t="s">
        <v>246</v>
      </c>
      <c r="I1401" s="23" t="s">
        <v>84</v>
      </c>
      <c r="J1401" s="23" t="s">
        <v>18</v>
      </c>
      <c r="K1401" s="23" t="s">
        <v>247</v>
      </c>
      <c r="L1401" s="23" t="s">
        <v>248</v>
      </c>
      <c r="M1401" s="23" t="s">
        <v>21</v>
      </c>
      <c r="N1401" s="23" t="s">
        <v>222</v>
      </c>
      <c r="O1401" s="22">
        <v>42498</v>
      </c>
      <c r="P1401" s="22">
        <v>42652</v>
      </c>
      <c r="Q1401" s="22">
        <v>42798</v>
      </c>
      <c r="R1401" s="23" t="s">
        <v>23</v>
      </c>
      <c r="S1401" s="23" t="s">
        <v>249</v>
      </c>
      <c r="T1401" s="23" t="s">
        <v>25</v>
      </c>
      <c r="U1401" s="22">
        <v>44875</v>
      </c>
      <c r="V1401" s="22">
        <v>44509</v>
      </c>
      <c r="W1401" s="23">
        <v>3</v>
      </c>
      <c r="X1401" s="23" t="s">
        <v>250</v>
      </c>
    </row>
    <row r="1402" spans="1:24" x14ac:dyDescent="0.25">
      <c r="A1402" s="36" t="str">
        <f t="shared" si="126"/>
        <v>2006</v>
      </c>
      <c r="B1402" s="36" t="str">
        <f t="shared" si="127"/>
        <v>北</v>
      </c>
      <c r="C1402" s="36" t="str">
        <f t="shared" si="128"/>
        <v>民營A</v>
      </c>
      <c r="D1402" s="37" t="str">
        <f t="shared" si="129"/>
        <v>1401</v>
      </c>
      <c r="E1402" s="25" t="str">
        <f t="shared" si="131"/>
        <v>2006-北-民營B-1401</v>
      </c>
      <c r="F1402" s="35" t="str">
        <f t="shared" si="130"/>
        <v>陳O樺</v>
      </c>
      <c r="G1402" s="22">
        <v>44003</v>
      </c>
      <c r="H1402" s="23" t="s">
        <v>251</v>
      </c>
      <c r="I1402" s="24" t="s">
        <v>8922</v>
      </c>
      <c r="J1402" s="23" t="s">
        <v>18</v>
      </c>
      <c r="K1402" s="23" t="s">
        <v>252</v>
      </c>
      <c r="L1402" s="23" t="s">
        <v>253</v>
      </c>
      <c r="M1402" s="23" t="s">
        <v>31</v>
      </c>
      <c r="N1402" s="23" t="s">
        <v>39</v>
      </c>
      <c r="O1402" s="22">
        <v>42498</v>
      </c>
      <c r="P1402" s="22">
        <v>42652</v>
      </c>
      <c r="Q1402" s="22">
        <v>42798</v>
      </c>
      <c r="R1402" s="23" t="s">
        <v>23</v>
      </c>
      <c r="S1402" s="23" t="s">
        <v>254</v>
      </c>
      <c r="T1402" s="23" t="s">
        <v>34</v>
      </c>
      <c r="U1402" s="22">
        <v>44876</v>
      </c>
      <c r="V1402" s="22">
        <v>44510</v>
      </c>
      <c r="W1402" s="23">
        <v>3</v>
      </c>
      <c r="X1402" s="23" t="s">
        <v>255</v>
      </c>
    </row>
    <row r="1403" spans="1:24" x14ac:dyDescent="0.25">
      <c r="A1403" s="36" t="str">
        <f t="shared" si="126"/>
        <v>2006</v>
      </c>
      <c r="B1403" s="36" t="str">
        <f t="shared" si="127"/>
        <v>北</v>
      </c>
      <c r="C1403" s="36" t="str">
        <f t="shared" si="128"/>
        <v>金融B</v>
      </c>
      <c r="D1403" s="37" t="str">
        <f t="shared" si="129"/>
        <v>1402</v>
      </c>
      <c r="E1403" s="25" t="str">
        <f t="shared" si="131"/>
        <v>2006-北-金融C-1402</v>
      </c>
      <c r="F1403" s="35" t="str">
        <f t="shared" si="130"/>
        <v>黃O明</v>
      </c>
      <c r="G1403" s="22">
        <v>44004</v>
      </c>
      <c r="H1403" s="23" t="s">
        <v>256</v>
      </c>
      <c r="I1403" s="23" t="s">
        <v>154</v>
      </c>
      <c r="J1403" s="23" t="s">
        <v>18</v>
      </c>
      <c r="K1403" s="23" t="s">
        <v>257</v>
      </c>
      <c r="L1403" s="23" t="s">
        <v>258</v>
      </c>
      <c r="M1403" s="23" t="s">
        <v>21</v>
      </c>
      <c r="N1403" s="23" t="s">
        <v>259</v>
      </c>
      <c r="O1403" s="22">
        <v>42498</v>
      </c>
      <c r="P1403" s="22">
        <v>42652</v>
      </c>
      <c r="Q1403" s="22">
        <v>42798</v>
      </c>
      <c r="R1403" s="23" t="s">
        <v>23</v>
      </c>
      <c r="S1403" s="23" t="s">
        <v>260</v>
      </c>
      <c r="T1403" s="23" t="s">
        <v>41</v>
      </c>
      <c r="U1403" s="22">
        <v>44877</v>
      </c>
      <c r="V1403" s="22">
        <v>44511</v>
      </c>
      <c r="W1403" s="23">
        <v>3</v>
      </c>
      <c r="X1403" s="23" t="s">
        <v>261</v>
      </c>
    </row>
    <row r="1404" spans="1:24" x14ac:dyDescent="0.25">
      <c r="A1404" s="36" t="str">
        <f t="shared" si="126"/>
        <v>2006</v>
      </c>
      <c r="B1404" s="36" t="str">
        <f t="shared" si="127"/>
        <v>北</v>
      </c>
      <c r="C1404" s="36" t="str">
        <f t="shared" si="128"/>
        <v>其他C</v>
      </c>
      <c r="D1404" s="37" t="str">
        <f t="shared" si="129"/>
        <v>1403</v>
      </c>
      <c r="E1404" s="25" t="str">
        <f t="shared" si="131"/>
        <v>2006-北-其他A-1403</v>
      </c>
      <c r="F1404" s="35" t="str">
        <f t="shared" si="130"/>
        <v>陳O孌</v>
      </c>
      <c r="G1404" s="22">
        <v>44005</v>
      </c>
      <c r="H1404" s="23" t="s">
        <v>262</v>
      </c>
      <c r="I1404" s="23" t="s">
        <v>44</v>
      </c>
      <c r="J1404" s="23" t="s">
        <v>18</v>
      </c>
      <c r="K1404" s="23" t="s">
        <v>263</v>
      </c>
      <c r="L1404" s="23" t="s">
        <v>264</v>
      </c>
      <c r="M1404" s="23" t="s">
        <v>31</v>
      </c>
      <c r="N1404" s="23" t="s">
        <v>265</v>
      </c>
      <c r="O1404" s="22">
        <v>42498</v>
      </c>
      <c r="P1404" s="22">
        <v>42652</v>
      </c>
      <c r="Q1404" s="22">
        <v>42798</v>
      </c>
      <c r="R1404" s="23" t="s">
        <v>23</v>
      </c>
      <c r="S1404" s="23" t="s">
        <v>266</v>
      </c>
      <c r="T1404" s="23" t="s">
        <v>49</v>
      </c>
      <c r="U1404" s="22">
        <v>44878</v>
      </c>
      <c r="V1404" s="22">
        <v>44512</v>
      </c>
      <c r="W1404" s="23">
        <v>3</v>
      </c>
      <c r="X1404" s="23" t="s">
        <v>267</v>
      </c>
    </row>
    <row r="1405" spans="1:24" x14ac:dyDescent="0.25">
      <c r="A1405" s="36" t="str">
        <f t="shared" si="126"/>
        <v>2006</v>
      </c>
      <c r="B1405" s="36" t="str">
        <f t="shared" si="127"/>
        <v>北</v>
      </c>
      <c r="C1405" s="36" t="str">
        <f t="shared" si="128"/>
        <v>金融A</v>
      </c>
      <c r="D1405" s="37" t="str">
        <f t="shared" si="129"/>
        <v>1404</v>
      </c>
      <c r="E1405" s="25" t="str">
        <f t="shared" si="131"/>
        <v>2006-北-金融A-1404</v>
      </c>
      <c r="F1405" s="35" t="str">
        <f t="shared" si="130"/>
        <v>吳O春</v>
      </c>
      <c r="G1405" s="22">
        <v>44006</v>
      </c>
      <c r="H1405" s="23" t="s">
        <v>268</v>
      </c>
      <c r="I1405" s="24" t="s">
        <v>8917</v>
      </c>
      <c r="J1405" s="23" t="s">
        <v>18</v>
      </c>
      <c r="K1405" s="23" t="s">
        <v>269</v>
      </c>
      <c r="L1405" s="23" t="s">
        <v>270</v>
      </c>
      <c r="M1405" s="23" t="s">
        <v>21</v>
      </c>
      <c r="N1405" s="23" t="s">
        <v>67</v>
      </c>
      <c r="O1405" s="22">
        <v>42498</v>
      </c>
      <c r="P1405" s="22">
        <v>42652</v>
      </c>
      <c r="Q1405" s="22">
        <v>42798</v>
      </c>
      <c r="R1405" s="23" t="s">
        <v>23</v>
      </c>
      <c r="S1405" s="23" t="s">
        <v>271</v>
      </c>
      <c r="T1405" s="23" t="s">
        <v>25</v>
      </c>
      <c r="U1405" s="22">
        <v>44879</v>
      </c>
      <c r="V1405" s="22">
        <v>44513</v>
      </c>
      <c r="W1405" s="23">
        <v>3</v>
      </c>
      <c r="X1405" s="23" t="s">
        <v>272</v>
      </c>
    </row>
    <row r="1406" spans="1:24" x14ac:dyDescent="0.25">
      <c r="A1406" s="36" t="str">
        <f t="shared" si="126"/>
        <v>2006</v>
      </c>
      <c r="B1406" s="36" t="str">
        <f t="shared" si="127"/>
        <v>北</v>
      </c>
      <c r="C1406" s="36" t="str">
        <f t="shared" si="128"/>
        <v>金融A</v>
      </c>
      <c r="D1406" s="37" t="str">
        <f t="shared" si="129"/>
        <v>1405</v>
      </c>
      <c r="E1406" s="25" t="str">
        <f t="shared" si="131"/>
        <v>2006-北-金融B-1405</v>
      </c>
      <c r="F1406" s="35" t="str">
        <f t="shared" si="130"/>
        <v>邱O甫</v>
      </c>
      <c r="G1406" s="22">
        <v>44007</v>
      </c>
      <c r="H1406" s="23" t="s">
        <v>273</v>
      </c>
      <c r="I1406" s="24" t="s">
        <v>8913</v>
      </c>
      <c r="J1406" s="23" t="s">
        <v>18</v>
      </c>
      <c r="K1406" s="23" t="s">
        <v>274</v>
      </c>
      <c r="L1406" s="23" t="s">
        <v>275</v>
      </c>
      <c r="M1406" s="23" t="s">
        <v>31</v>
      </c>
      <c r="N1406" s="23" t="s">
        <v>276</v>
      </c>
      <c r="O1406" s="22">
        <v>42498</v>
      </c>
      <c r="P1406" s="22">
        <v>42652</v>
      </c>
      <c r="Q1406" s="22">
        <v>42798</v>
      </c>
      <c r="R1406" s="23" t="s">
        <v>23</v>
      </c>
      <c r="S1406" s="23" t="s">
        <v>277</v>
      </c>
      <c r="T1406" s="23" t="s">
        <v>34</v>
      </c>
      <c r="U1406" s="22">
        <v>44880</v>
      </c>
      <c r="V1406" s="22">
        <v>44514</v>
      </c>
      <c r="W1406" s="23">
        <v>3</v>
      </c>
      <c r="X1406" s="23" t="s">
        <v>278</v>
      </c>
    </row>
    <row r="1407" spans="1:24" x14ac:dyDescent="0.25">
      <c r="A1407" s="36" t="str">
        <f t="shared" si="126"/>
        <v>2006</v>
      </c>
      <c r="B1407" s="36" t="str">
        <f t="shared" si="127"/>
        <v>北</v>
      </c>
      <c r="C1407" s="36" t="str">
        <f t="shared" si="128"/>
        <v>金融B</v>
      </c>
      <c r="D1407" s="37" t="str">
        <f t="shared" si="129"/>
        <v>1406</v>
      </c>
      <c r="E1407" s="25" t="str">
        <f t="shared" si="131"/>
        <v>2006-北-金融C-1406</v>
      </c>
      <c r="F1407" s="35" t="str">
        <f t="shared" si="130"/>
        <v>李O謹</v>
      </c>
      <c r="G1407" s="22">
        <v>44008</v>
      </c>
      <c r="H1407" s="23" t="s">
        <v>279</v>
      </c>
      <c r="I1407" s="23" t="s">
        <v>154</v>
      </c>
      <c r="J1407" s="23" t="s">
        <v>18</v>
      </c>
      <c r="K1407" s="23" t="s">
        <v>280</v>
      </c>
      <c r="L1407" s="23" t="s">
        <v>281</v>
      </c>
      <c r="M1407" s="23" t="s">
        <v>21</v>
      </c>
      <c r="N1407" s="23" t="s">
        <v>282</v>
      </c>
      <c r="O1407" s="22">
        <v>42498</v>
      </c>
      <c r="P1407" s="22">
        <v>42652</v>
      </c>
      <c r="Q1407" s="22">
        <v>42798</v>
      </c>
      <c r="R1407" s="23" t="s">
        <v>23</v>
      </c>
      <c r="S1407" s="23" t="s">
        <v>283</v>
      </c>
      <c r="T1407" s="23" t="s">
        <v>41</v>
      </c>
      <c r="U1407" s="22">
        <v>44881</v>
      </c>
      <c r="V1407" s="22">
        <v>44515</v>
      </c>
      <c r="W1407" s="23">
        <v>3</v>
      </c>
      <c r="X1407" s="23" t="s">
        <v>284</v>
      </c>
    </row>
    <row r="1408" spans="1:24" x14ac:dyDescent="0.25">
      <c r="A1408" s="36" t="str">
        <f t="shared" si="126"/>
        <v>2006</v>
      </c>
      <c r="B1408" s="36" t="str">
        <f t="shared" si="127"/>
        <v>北</v>
      </c>
      <c r="C1408" s="36" t="str">
        <f t="shared" si="128"/>
        <v>其他C</v>
      </c>
      <c r="D1408" s="37" t="str">
        <f t="shared" si="129"/>
        <v>1407</v>
      </c>
      <c r="E1408" s="25" t="str">
        <f t="shared" si="131"/>
        <v>2006-北-其他B-1407</v>
      </c>
      <c r="F1408" s="35" t="str">
        <f t="shared" si="130"/>
        <v>范O榮</v>
      </c>
      <c r="G1408" s="22">
        <v>44009</v>
      </c>
      <c r="H1408" s="23" t="s">
        <v>285</v>
      </c>
      <c r="I1408" s="23" t="s">
        <v>71</v>
      </c>
      <c r="J1408" s="23" t="s">
        <v>18</v>
      </c>
      <c r="K1408" s="23" t="s">
        <v>286</v>
      </c>
      <c r="L1408" s="23" t="s">
        <v>287</v>
      </c>
      <c r="M1408" s="23" t="s">
        <v>31</v>
      </c>
      <c r="N1408" s="23" t="s">
        <v>288</v>
      </c>
      <c r="O1408" s="22">
        <v>42498</v>
      </c>
      <c r="P1408" s="22">
        <v>42652</v>
      </c>
      <c r="Q1408" s="22">
        <v>42798</v>
      </c>
      <c r="R1408" s="23" t="s">
        <v>23</v>
      </c>
      <c r="S1408" s="23" t="s">
        <v>289</v>
      </c>
      <c r="T1408" s="23" t="s">
        <v>49</v>
      </c>
      <c r="U1408" s="22">
        <v>44882</v>
      </c>
      <c r="V1408" s="22">
        <v>44516</v>
      </c>
      <c r="W1408" s="23">
        <v>3</v>
      </c>
      <c r="X1408" s="23" t="s">
        <v>290</v>
      </c>
    </row>
    <row r="1409" spans="1:24" x14ac:dyDescent="0.25">
      <c r="A1409" s="36" t="str">
        <f t="shared" si="126"/>
        <v>2006</v>
      </c>
      <c r="B1409" s="36" t="str">
        <f t="shared" si="127"/>
        <v>北</v>
      </c>
      <c r="C1409" s="36" t="str">
        <f t="shared" si="128"/>
        <v>公家B</v>
      </c>
      <c r="D1409" s="37" t="str">
        <f t="shared" si="129"/>
        <v>1408</v>
      </c>
      <c r="E1409" s="25" t="str">
        <f t="shared" si="131"/>
        <v>2006-北-公家A-1408</v>
      </c>
      <c r="F1409" s="35" t="str">
        <f t="shared" si="130"/>
        <v>吳O良</v>
      </c>
      <c r="G1409" s="22">
        <v>44010</v>
      </c>
      <c r="H1409" s="23" t="s">
        <v>291</v>
      </c>
      <c r="I1409" s="24" t="s">
        <v>8918</v>
      </c>
      <c r="J1409" s="23" t="s">
        <v>18</v>
      </c>
      <c r="K1409" s="23" t="s">
        <v>292</v>
      </c>
      <c r="L1409" s="23" t="s">
        <v>293</v>
      </c>
      <c r="M1409" s="23" t="s">
        <v>21</v>
      </c>
      <c r="N1409" s="23" t="s">
        <v>294</v>
      </c>
      <c r="O1409" s="22">
        <v>42498</v>
      </c>
      <c r="P1409" s="22">
        <v>42652</v>
      </c>
      <c r="Q1409" s="22">
        <v>42798</v>
      </c>
      <c r="R1409" s="23" t="s">
        <v>23</v>
      </c>
      <c r="S1409" s="23" t="s">
        <v>295</v>
      </c>
      <c r="T1409" s="23" t="s">
        <v>25</v>
      </c>
      <c r="U1409" s="22">
        <v>44883</v>
      </c>
      <c r="V1409" s="22">
        <v>44517</v>
      </c>
      <c r="W1409" s="23">
        <v>3</v>
      </c>
      <c r="X1409" s="23" t="s">
        <v>296</v>
      </c>
    </row>
    <row r="1410" spans="1:24" x14ac:dyDescent="0.25">
      <c r="A1410" s="36" t="str">
        <f t="shared" si="126"/>
        <v>2006</v>
      </c>
      <c r="B1410" s="36" t="str">
        <f t="shared" si="127"/>
        <v>北</v>
      </c>
      <c r="C1410" s="36" t="str">
        <f t="shared" si="128"/>
        <v>民營A</v>
      </c>
      <c r="D1410" s="37" t="str">
        <f t="shared" si="129"/>
        <v>1409</v>
      </c>
      <c r="E1410" s="25" t="str">
        <f t="shared" si="131"/>
        <v>2006-北-民營C-1409</v>
      </c>
      <c r="F1410" s="35" t="str">
        <f t="shared" si="130"/>
        <v>沈O傑</v>
      </c>
      <c r="G1410" s="22">
        <v>44011</v>
      </c>
      <c r="H1410" s="23" t="s">
        <v>297</v>
      </c>
      <c r="I1410" s="23" t="s">
        <v>28</v>
      </c>
      <c r="J1410" s="23" t="s">
        <v>18</v>
      </c>
      <c r="K1410" s="23" t="s">
        <v>298</v>
      </c>
      <c r="L1410" s="23" t="s">
        <v>299</v>
      </c>
      <c r="M1410" s="23" t="s">
        <v>31</v>
      </c>
      <c r="N1410" s="23" t="s">
        <v>300</v>
      </c>
      <c r="O1410" s="22">
        <v>42498</v>
      </c>
      <c r="P1410" s="22">
        <v>42652</v>
      </c>
      <c r="Q1410" s="22">
        <v>42798</v>
      </c>
      <c r="R1410" s="23" t="s">
        <v>23</v>
      </c>
      <c r="S1410" s="23" t="s">
        <v>301</v>
      </c>
      <c r="T1410" s="23" t="s">
        <v>34</v>
      </c>
      <c r="U1410" s="22">
        <v>44884</v>
      </c>
      <c r="V1410" s="22">
        <v>44518</v>
      </c>
      <c r="W1410" s="23">
        <v>3</v>
      </c>
      <c r="X1410" s="23" t="s">
        <v>302</v>
      </c>
    </row>
    <row r="1411" spans="1:24" x14ac:dyDescent="0.25">
      <c r="A1411" s="36" t="str">
        <f t="shared" si="126"/>
        <v>2006</v>
      </c>
      <c r="B1411" s="36" t="str">
        <f t="shared" si="127"/>
        <v>北</v>
      </c>
      <c r="C1411" s="36" t="str">
        <f t="shared" si="128"/>
        <v>金融C</v>
      </c>
      <c r="D1411" s="37" t="str">
        <f t="shared" si="129"/>
        <v>1410</v>
      </c>
      <c r="E1411" s="25" t="str">
        <f t="shared" si="131"/>
        <v>2006-北-金融A-1410</v>
      </c>
      <c r="F1411" s="35" t="str">
        <f t="shared" si="130"/>
        <v>連O堂</v>
      </c>
      <c r="G1411" s="22">
        <v>44012</v>
      </c>
      <c r="H1411" s="23" t="s">
        <v>303</v>
      </c>
      <c r="I1411" s="23" t="s">
        <v>52</v>
      </c>
      <c r="J1411" s="23" t="s">
        <v>18</v>
      </c>
      <c r="K1411" s="23" t="s">
        <v>304</v>
      </c>
      <c r="L1411" s="23" t="s">
        <v>305</v>
      </c>
      <c r="M1411" s="23" t="s">
        <v>21</v>
      </c>
      <c r="N1411" s="23" t="s">
        <v>67</v>
      </c>
      <c r="O1411" s="22">
        <v>42498</v>
      </c>
      <c r="P1411" s="22">
        <v>42652</v>
      </c>
      <c r="Q1411" s="22">
        <v>42798</v>
      </c>
      <c r="R1411" s="23" t="s">
        <v>23</v>
      </c>
      <c r="S1411" s="23" t="s">
        <v>306</v>
      </c>
      <c r="T1411" s="23" t="s">
        <v>41</v>
      </c>
      <c r="U1411" s="22">
        <v>44885</v>
      </c>
      <c r="V1411" s="22">
        <v>44519</v>
      </c>
      <c r="W1411" s="23">
        <v>3</v>
      </c>
      <c r="X1411" s="23" t="s">
        <v>307</v>
      </c>
    </row>
    <row r="1412" spans="1:24" x14ac:dyDescent="0.25">
      <c r="A1412" s="36" t="str">
        <f t="shared" ref="A1412:A1475" si="132">TEXT($G1412,"YYMM")</f>
        <v>2007</v>
      </c>
      <c r="B1412" s="36" t="str">
        <f t="shared" ref="B1412:B1475" si="133">LEFT($J1412,1)</f>
        <v>北</v>
      </c>
      <c r="C1412" s="36" t="str">
        <f t="shared" ref="C1412:C1475" si="134">LEFT($I1412,2)&amp;RIGHT($I1411,1)</f>
        <v>金融A</v>
      </c>
      <c r="D1412" s="37" t="str">
        <f t="shared" ref="D1412:D1475" si="135">TEXT($D1411+1, "0000")</f>
        <v>1411</v>
      </c>
      <c r="E1412" s="25" t="str">
        <f t="shared" si="131"/>
        <v>2007-北-金融B-1411</v>
      </c>
      <c r="F1412" s="35" t="str">
        <f t="shared" ref="F1412:F1475" si="136">REPLACE($X1412,2,1,"O")</f>
        <v>高O燦</v>
      </c>
      <c r="G1412" s="22">
        <v>44013</v>
      </c>
      <c r="H1412" s="23" t="s">
        <v>308</v>
      </c>
      <c r="I1412" s="23" t="s">
        <v>97</v>
      </c>
      <c r="J1412" s="23" t="s">
        <v>18</v>
      </c>
      <c r="K1412" s="23" t="s">
        <v>309</v>
      </c>
      <c r="L1412" s="23" t="s">
        <v>310</v>
      </c>
      <c r="M1412" s="23" t="s">
        <v>31</v>
      </c>
      <c r="N1412" s="23" t="s">
        <v>311</v>
      </c>
      <c r="O1412" s="22">
        <v>42498</v>
      </c>
      <c r="P1412" s="22">
        <v>42652</v>
      </c>
      <c r="Q1412" s="22">
        <v>42798</v>
      </c>
      <c r="R1412" s="23" t="s">
        <v>23</v>
      </c>
      <c r="S1412" s="23" t="s">
        <v>312</v>
      </c>
      <c r="T1412" s="23" t="s">
        <v>49</v>
      </c>
      <c r="U1412" s="22">
        <v>44886</v>
      </c>
      <c r="V1412" s="22">
        <v>44520</v>
      </c>
      <c r="W1412" s="23">
        <v>3</v>
      </c>
      <c r="X1412" s="23" t="s">
        <v>313</v>
      </c>
    </row>
    <row r="1413" spans="1:24" x14ac:dyDescent="0.25">
      <c r="A1413" s="36" t="str">
        <f t="shared" si="132"/>
        <v>2007</v>
      </c>
      <c r="B1413" s="36" t="str">
        <f t="shared" si="133"/>
        <v>北</v>
      </c>
      <c r="C1413" s="36" t="str">
        <f t="shared" si="134"/>
        <v>公家B</v>
      </c>
      <c r="D1413" s="37" t="str">
        <f t="shared" si="135"/>
        <v>1412</v>
      </c>
      <c r="E1413" s="25" t="str">
        <f t="shared" ref="E1413:E1476" si="137">TEXT($G1413,"YYMM")&amp;"-"&amp;LEFT($J1413,1)&amp;"-"&amp;LEFT($I1413,2)&amp;RIGHT($I1413,1)&amp;"-"&amp;$D1413</f>
        <v>2007-北-公家B-1412</v>
      </c>
      <c r="F1413" s="35" t="str">
        <f t="shared" si="136"/>
        <v>張O欣</v>
      </c>
      <c r="G1413" s="22">
        <v>44014</v>
      </c>
      <c r="H1413" s="23" t="s">
        <v>314</v>
      </c>
      <c r="I1413" s="23" t="s">
        <v>137</v>
      </c>
      <c r="J1413" s="23" t="s">
        <v>18</v>
      </c>
      <c r="K1413" s="23" t="s">
        <v>315</v>
      </c>
      <c r="L1413" s="23" t="s">
        <v>316</v>
      </c>
      <c r="M1413" s="23" t="s">
        <v>21</v>
      </c>
      <c r="N1413" s="23" t="s">
        <v>67</v>
      </c>
      <c r="O1413" s="22">
        <v>42498</v>
      </c>
      <c r="P1413" s="22">
        <v>42652</v>
      </c>
      <c r="Q1413" s="22">
        <v>42798</v>
      </c>
      <c r="R1413" s="23" t="s">
        <v>23</v>
      </c>
      <c r="S1413" s="23" t="s">
        <v>317</v>
      </c>
      <c r="T1413" s="23" t="s">
        <v>25</v>
      </c>
      <c r="U1413" s="22">
        <v>44887</v>
      </c>
      <c r="V1413" s="22">
        <v>44521</v>
      </c>
      <c r="W1413" s="23">
        <v>3</v>
      </c>
      <c r="X1413" s="23" t="s">
        <v>318</v>
      </c>
    </row>
    <row r="1414" spans="1:24" x14ac:dyDescent="0.25">
      <c r="A1414" s="36" t="str">
        <f t="shared" si="132"/>
        <v>2007</v>
      </c>
      <c r="B1414" s="36" t="str">
        <f t="shared" si="133"/>
        <v>北</v>
      </c>
      <c r="C1414" s="36" t="str">
        <f t="shared" si="134"/>
        <v>民營B</v>
      </c>
      <c r="D1414" s="37" t="str">
        <f t="shared" si="135"/>
        <v>1413</v>
      </c>
      <c r="E1414" s="25" t="str">
        <f t="shared" si="137"/>
        <v>2007-北-民營A-1413</v>
      </c>
      <c r="F1414" s="35" t="str">
        <f t="shared" si="136"/>
        <v>郭O河</v>
      </c>
      <c r="G1414" s="22">
        <v>44015</v>
      </c>
      <c r="H1414" s="23" t="s">
        <v>319</v>
      </c>
      <c r="I1414" s="24" t="s">
        <v>8915</v>
      </c>
      <c r="J1414" s="23" t="s">
        <v>18</v>
      </c>
      <c r="K1414" s="23" t="s">
        <v>320</v>
      </c>
      <c r="L1414" s="23" t="s">
        <v>321</v>
      </c>
      <c r="M1414" s="23" t="s">
        <v>31</v>
      </c>
      <c r="N1414" s="23" t="s">
        <v>322</v>
      </c>
      <c r="O1414" s="22">
        <v>42498</v>
      </c>
      <c r="P1414" s="22">
        <v>42652</v>
      </c>
      <c r="Q1414" s="22">
        <v>42798</v>
      </c>
      <c r="R1414" s="23" t="s">
        <v>23</v>
      </c>
      <c r="S1414" s="23" t="s">
        <v>323</v>
      </c>
      <c r="T1414" s="23" t="s">
        <v>34</v>
      </c>
      <c r="U1414" s="22">
        <v>44888</v>
      </c>
      <c r="V1414" s="22">
        <v>44522</v>
      </c>
      <c r="W1414" s="23">
        <v>3</v>
      </c>
      <c r="X1414" s="23" t="s">
        <v>324</v>
      </c>
    </row>
    <row r="1415" spans="1:24" x14ac:dyDescent="0.25">
      <c r="A1415" s="36" t="str">
        <f t="shared" si="132"/>
        <v>2012</v>
      </c>
      <c r="B1415" s="36" t="str">
        <f t="shared" si="133"/>
        <v>北</v>
      </c>
      <c r="C1415" s="36" t="str">
        <f t="shared" si="134"/>
        <v>金融A</v>
      </c>
      <c r="D1415" s="37" t="str">
        <f t="shared" si="135"/>
        <v>1414</v>
      </c>
      <c r="E1415" s="25" t="str">
        <f t="shared" si="137"/>
        <v>2012-北-金融A-1414</v>
      </c>
      <c r="F1415" s="35" t="str">
        <f t="shared" si="136"/>
        <v>江O輝</v>
      </c>
      <c r="G1415" s="22">
        <v>44192</v>
      </c>
      <c r="H1415" s="23" t="s">
        <v>2188</v>
      </c>
      <c r="I1415" s="23" t="s">
        <v>52</v>
      </c>
      <c r="J1415" s="23" t="s">
        <v>18</v>
      </c>
      <c r="K1415" s="23" t="s">
        <v>2189</v>
      </c>
      <c r="L1415" s="23" t="s">
        <v>2190</v>
      </c>
      <c r="M1415" s="23" t="s">
        <v>21</v>
      </c>
      <c r="N1415" s="23" t="s">
        <v>344</v>
      </c>
      <c r="O1415" s="22">
        <v>42498</v>
      </c>
      <c r="P1415" s="22">
        <v>42652</v>
      </c>
      <c r="Q1415" s="22">
        <v>42798</v>
      </c>
      <c r="R1415" s="23" t="s">
        <v>23</v>
      </c>
      <c r="S1415" s="23" t="s">
        <v>2191</v>
      </c>
      <c r="T1415" s="23" t="s">
        <v>41</v>
      </c>
      <c r="U1415" s="22">
        <v>43969</v>
      </c>
      <c r="V1415" s="22">
        <v>44698</v>
      </c>
      <c r="W1415" s="23">
        <v>3</v>
      </c>
      <c r="X1415" s="23" t="s">
        <v>2192</v>
      </c>
    </row>
    <row r="1416" spans="1:24" x14ac:dyDescent="0.25">
      <c r="A1416" s="36" t="str">
        <f t="shared" si="132"/>
        <v>2012</v>
      </c>
      <c r="B1416" s="36" t="str">
        <f t="shared" si="133"/>
        <v>北</v>
      </c>
      <c r="C1416" s="36" t="str">
        <f t="shared" si="134"/>
        <v>民營A</v>
      </c>
      <c r="D1416" s="37" t="str">
        <f t="shared" si="135"/>
        <v>1415</v>
      </c>
      <c r="E1416" s="25" t="str">
        <f t="shared" si="137"/>
        <v>2012-北-民營B-1415</v>
      </c>
      <c r="F1416" s="35" t="str">
        <f t="shared" si="136"/>
        <v>何O芳</v>
      </c>
      <c r="G1416" s="22">
        <v>44193</v>
      </c>
      <c r="H1416" s="23" t="s">
        <v>2193</v>
      </c>
      <c r="I1416" s="23" t="s">
        <v>111</v>
      </c>
      <c r="J1416" s="23" t="s">
        <v>18</v>
      </c>
      <c r="K1416" s="23" t="s">
        <v>2194</v>
      </c>
      <c r="L1416" s="23" t="s">
        <v>2195</v>
      </c>
      <c r="M1416" s="23" t="s">
        <v>31</v>
      </c>
      <c r="N1416" s="23" t="s">
        <v>2196</v>
      </c>
      <c r="O1416" s="22">
        <v>42498</v>
      </c>
      <c r="P1416" s="22">
        <v>42652</v>
      </c>
      <c r="Q1416" s="26">
        <v>42798</v>
      </c>
      <c r="R1416" s="23" t="s">
        <v>23</v>
      </c>
      <c r="S1416" s="23" t="s">
        <v>2197</v>
      </c>
      <c r="T1416" s="23" t="s">
        <v>34</v>
      </c>
      <c r="U1416" s="22">
        <v>42924</v>
      </c>
      <c r="V1416" s="22">
        <v>44749</v>
      </c>
      <c r="W1416" s="23">
        <v>3</v>
      </c>
      <c r="X1416" s="23" t="s">
        <v>2198</v>
      </c>
    </row>
    <row r="1417" spans="1:24" x14ac:dyDescent="0.25">
      <c r="A1417" s="36" t="str">
        <f t="shared" si="132"/>
        <v>2012</v>
      </c>
      <c r="B1417" s="36" t="str">
        <f t="shared" si="133"/>
        <v>北</v>
      </c>
      <c r="C1417" s="36" t="str">
        <f t="shared" si="134"/>
        <v>其他B</v>
      </c>
      <c r="D1417" s="37" t="str">
        <f t="shared" si="135"/>
        <v>1416</v>
      </c>
      <c r="E1417" s="25" t="str">
        <f t="shared" si="137"/>
        <v>2012-北-其他C-1416</v>
      </c>
      <c r="F1417" s="35" t="str">
        <f t="shared" si="136"/>
        <v>陳O惠</v>
      </c>
      <c r="G1417" s="22">
        <v>44193</v>
      </c>
      <c r="H1417" s="23" t="s">
        <v>2199</v>
      </c>
      <c r="I1417" s="23" t="s">
        <v>124</v>
      </c>
      <c r="J1417" s="23" t="s">
        <v>18</v>
      </c>
      <c r="K1417" s="23" t="s">
        <v>2200</v>
      </c>
      <c r="L1417" s="23" t="s">
        <v>2201</v>
      </c>
      <c r="M1417" s="23" t="s">
        <v>995</v>
      </c>
      <c r="N1417" s="23" t="s">
        <v>2202</v>
      </c>
      <c r="O1417" s="22">
        <v>42498</v>
      </c>
      <c r="P1417" s="22">
        <v>42652</v>
      </c>
      <c r="Q1417" s="26">
        <v>42798</v>
      </c>
      <c r="R1417" s="23" t="s">
        <v>23</v>
      </c>
      <c r="S1417" s="23" t="s">
        <v>2203</v>
      </c>
      <c r="T1417" s="23" t="s">
        <v>34</v>
      </c>
      <c r="U1417" s="22">
        <v>45278</v>
      </c>
      <c r="V1417" s="22">
        <v>44182</v>
      </c>
      <c r="W1417" s="23">
        <v>3</v>
      </c>
      <c r="X1417" s="23" t="s">
        <v>2204</v>
      </c>
    </row>
    <row r="1418" spans="1:24" x14ac:dyDescent="0.25">
      <c r="A1418" s="36" t="str">
        <f t="shared" si="132"/>
        <v>2012</v>
      </c>
      <c r="B1418" s="36" t="str">
        <f t="shared" si="133"/>
        <v>北</v>
      </c>
      <c r="C1418" s="36" t="str">
        <f t="shared" si="134"/>
        <v>金融C</v>
      </c>
      <c r="D1418" s="37" t="str">
        <f t="shared" si="135"/>
        <v>1417</v>
      </c>
      <c r="E1418" s="25" t="str">
        <f t="shared" si="137"/>
        <v>2012-北-金融B-1417</v>
      </c>
      <c r="F1418" s="35" t="str">
        <f t="shared" si="136"/>
        <v>吳O屏</v>
      </c>
      <c r="G1418" s="22">
        <v>44193</v>
      </c>
      <c r="H1418" s="23" t="s">
        <v>2205</v>
      </c>
      <c r="I1418" s="23" t="s">
        <v>97</v>
      </c>
      <c r="J1418" s="23" t="s">
        <v>18</v>
      </c>
      <c r="K1418" s="23" t="s">
        <v>2206</v>
      </c>
      <c r="L1418" s="23" t="s">
        <v>2207</v>
      </c>
      <c r="M1418" s="23" t="s">
        <v>31</v>
      </c>
      <c r="N1418" s="23" t="s">
        <v>1357</v>
      </c>
      <c r="O1418" s="22">
        <v>42498</v>
      </c>
      <c r="P1418" s="22">
        <v>42652</v>
      </c>
      <c r="Q1418" s="22">
        <v>42798</v>
      </c>
      <c r="R1418" s="23" t="s">
        <v>23</v>
      </c>
      <c r="S1418" s="23" t="s">
        <v>2208</v>
      </c>
      <c r="T1418" s="23" t="s">
        <v>49</v>
      </c>
      <c r="U1418" s="22">
        <v>43970</v>
      </c>
      <c r="V1418" s="22">
        <v>44699</v>
      </c>
      <c r="W1418" s="23">
        <v>3</v>
      </c>
      <c r="X1418" s="23" t="s">
        <v>2209</v>
      </c>
    </row>
    <row r="1419" spans="1:24" x14ac:dyDescent="0.25">
      <c r="A1419" s="36" t="str">
        <f t="shared" si="132"/>
        <v>2012</v>
      </c>
      <c r="B1419" s="36" t="str">
        <f t="shared" si="133"/>
        <v>北</v>
      </c>
      <c r="C1419" s="36" t="str">
        <f t="shared" si="134"/>
        <v>公家B</v>
      </c>
      <c r="D1419" s="37" t="str">
        <f t="shared" si="135"/>
        <v>1418</v>
      </c>
      <c r="E1419" s="25" t="str">
        <f t="shared" si="137"/>
        <v>2012-北-公家B-1418</v>
      </c>
      <c r="F1419" s="35" t="str">
        <f t="shared" si="136"/>
        <v>廖O宏</v>
      </c>
      <c r="G1419" s="22">
        <v>44194</v>
      </c>
      <c r="H1419" s="23" t="s">
        <v>2210</v>
      </c>
      <c r="I1419" s="23" t="s">
        <v>137</v>
      </c>
      <c r="J1419" s="23" t="s">
        <v>18</v>
      </c>
      <c r="K1419" s="23" t="s">
        <v>2211</v>
      </c>
      <c r="L1419" s="23" t="s">
        <v>2212</v>
      </c>
      <c r="M1419" s="23" t="s">
        <v>21</v>
      </c>
      <c r="N1419" s="23" t="s">
        <v>22</v>
      </c>
      <c r="O1419" s="22">
        <v>42498</v>
      </c>
      <c r="P1419" s="22">
        <v>42652</v>
      </c>
      <c r="Q1419" s="26">
        <v>42798</v>
      </c>
      <c r="R1419" s="23" t="s">
        <v>23</v>
      </c>
      <c r="S1419" s="23" t="s">
        <v>2213</v>
      </c>
      <c r="T1419" s="23" t="s">
        <v>41</v>
      </c>
      <c r="U1419" s="22">
        <v>45279</v>
      </c>
      <c r="V1419" s="22">
        <v>44183</v>
      </c>
      <c r="W1419" s="23">
        <v>3</v>
      </c>
      <c r="X1419" s="23" t="s">
        <v>2214</v>
      </c>
    </row>
    <row r="1420" spans="1:24" x14ac:dyDescent="0.25">
      <c r="A1420" s="36" t="str">
        <f t="shared" si="132"/>
        <v>2012</v>
      </c>
      <c r="B1420" s="36" t="str">
        <f t="shared" si="133"/>
        <v>北</v>
      </c>
      <c r="C1420" s="36" t="str">
        <f t="shared" si="134"/>
        <v>公家B</v>
      </c>
      <c r="D1420" s="37" t="str">
        <f t="shared" si="135"/>
        <v>1419</v>
      </c>
      <c r="E1420" s="25" t="str">
        <f t="shared" si="137"/>
        <v>2012-北-公家C-1419</v>
      </c>
      <c r="F1420" s="35" t="str">
        <f t="shared" si="136"/>
        <v>杜O嬌</v>
      </c>
      <c r="G1420" s="22">
        <v>44194</v>
      </c>
      <c r="H1420" s="23" t="s">
        <v>2215</v>
      </c>
      <c r="I1420" s="23" t="s">
        <v>104</v>
      </c>
      <c r="J1420" s="23" t="s">
        <v>18</v>
      </c>
      <c r="K1420" s="23" t="s">
        <v>2216</v>
      </c>
      <c r="L1420" s="23" t="s">
        <v>2217</v>
      </c>
      <c r="M1420" s="23" t="s">
        <v>21</v>
      </c>
      <c r="N1420" s="23" t="s">
        <v>222</v>
      </c>
      <c r="O1420" s="22">
        <v>42498</v>
      </c>
      <c r="P1420" s="22">
        <v>42652</v>
      </c>
      <c r="Q1420" s="22">
        <v>42798</v>
      </c>
      <c r="R1420" s="23" t="s">
        <v>23</v>
      </c>
      <c r="S1420" s="23" t="s">
        <v>2218</v>
      </c>
      <c r="T1420" s="23" t="s">
        <v>25</v>
      </c>
      <c r="U1420" s="22">
        <v>43971</v>
      </c>
      <c r="V1420" s="22">
        <v>44700</v>
      </c>
      <c r="W1420" s="23">
        <v>3</v>
      </c>
      <c r="X1420" s="23" t="s">
        <v>2219</v>
      </c>
    </row>
    <row r="1421" spans="1:24" x14ac:dyDescent="0.25">
      <c r="A1421" s="36" t="str">
        <f t="shared" si="132"/>
        <v>2012</v>
      </c>
      <c r="B1421" s="36" t="str">
        <f t="shared" si="133"/>
        <v>北</v>
      </c>
      <c r="C1421" s="36" t="str">
        <f t="shared" si="134"/>
        <v>金融C</v>
      </c>
      <c r="D1421" s="37" t="str">
        <f t="shared" si="135"/>
        <v>1420</v>
      </c>
      <c r="E1421" s="25" t="str">
        <f t="shared" si="137"/>
        <v>2012-北-金融A-1420</v>
      </c>
      <c r="F1421" s="35" t="str">
        <f t="shared" si="136"/>
        <v>葉O青</v>
      </c>
      <c r="G1421" s="22">
        <v>44194</v>
      </c>
      <c r="H1421" s="23" t="s">
        <v>2220</v>
      </c>
      <c r="I1421" s="23" t="s">
        <v>52</v>
      </c>
      <c r="J1421" s="23" t="s">
        <v>18</v>
      </c>
      <c r="K1421" s="23" t="s">
        <v>2221</v>
      </c>
      <c r="L1421" s="23" t="s">
        <v>2222</v>
      </c>
      <c r="M1421" s="23" t="s">
        <v>995</v>
      </c>
      <c r="N1421" s="23" t="s">
        <v>870</v>
      </c>
      <c r="O1421" s="22">
        <v>42498</v>
      </c>
      <c r="P1421" s="22">
        <v>42652</v>
      </c>
      <c r="Q1421" s="26">
        <v>42798</v>
      </c>
      <c r="R1421" s="23" t="s">
        <v>23</v>
      </c>
      <c r="S1421" s="23" t="s">
        <v>2223</v>
      </c>
      <c r="T1421" s="23" t="s">
        <v>41</v>
      </c>
      <c r="U1421" s="22">
        <v>42925</v>
      </c>
      <c r="V1421" s="22">
        <v>44750</v>
      </c>
      <c r="W1421" s="23">
        <v>3</v>
      </c>
      <c r="X1421" s="23" t="s">
        <v>2224</v>
      </c>
    </row>
    <row r="1422" spans="1:24" x14ac:dyDescent="0.25">
      <c r="A1422" s="36" t="str">
        <f t="shared" si="132"/>
        <v>2012</v>
      </c>
      <c r="B1422" s="36" t="str">
        <f t="shared" si="133"/>
        <v>北</v>
      </c>
      <c r="C1422" s="36" t="str">
        <f t="shared" si="134"/>
        <v>公家A</v>
      </c>
      <c r="D1422" s="37" t="str">
        <f t="shared" si="135"/>
        <v>1421</v>
      </c>
      <c r="E1422" s="25" t="str">
        <f t="shared" si="137"/>
        <v>2012-北-公家C-1421</v>
      </c>
      <c r="F1422" s="35" t="str">
        <f t="shared" si="136"/>
        <v>謝O諒</v>
      </c>
      <c r="G1422" s="22">
        <v>44195</v>
      </c>
      <c r="H1422" s="23" t="s">
        <v>2225</v>
      </c>
      <c r="I1422" s="23" t="s">
        <v>104</v>
      </c>
      <c r="J1422" s="23" t="s">
        <v>18</v>
      </c>
      <c r="K1422" s="23" t="s">
        <v>2226</v>
      </c>
      <c r="L1422" s="23" t="s">
        <v>2227</v>
      </c>
      <c r="M1422" s="23" t="s">
        <v>31</v>
      </c>
      <c r="N1422" s="23" t="s">
        <v>192</v>
      </c>
      <c r="O1422" s="22">
        <v>42498</v>
      </c>
      <c r="P1422" s="22">
        <v>42652</v>
      </c>
      <c r="Q1422" s="26">
        <v>42798</v>
      </c>
      <c r="R1422" s="23" t="s">
        <v>23</v>
      </c>
      <c r="S1422" s="23" t="s">
        <v>2228</v>
      </c>
      <c r="T1422" s="23" t="s">
        <v>49</v>
      </c>
      <c r="U1422" s="22">
        <v>45280</v>
      </c>
      <c r="V1422" s="22">
        <v>44184</v>
      </c>
      <c r="W1422" s="23">
        <v>3</v>
      </c>
      <c r="X1422" s="23" t="s">
        <v>2229</v>
      </c>
    </row>
    <row r="1423" spans="1:24" x14ac:dyDescent="0.25">
      <c r="A1423" s="36" t="str">
        <f t="shared" si="132"/>
        <v>2012</v>
      </c>
      <c r="B1423" s="36" t="str">
        <f t="shared" si="133"/>
        <v>北</v>
      </c>
      <c r="C1423" s="36" t="str">
        <f t="shared" si="134"/>
        <v>民營C</v>
      </c>
      <c r="D1423" s="37" t="str">
        <f t="shared" si="135"/>
        <v>1422</v>
      </c>
      <c r="E1423" s="25" t="str">
        <f t="shared" si="137"/>
        <v>2012-北-民營B-1422</v>
      </c>
      <c r="F1423" s="35" t="str">
        <f t="shared" si="136"/>
        <v>張O南</v>
      </c>
      <c r="G1423" s="22">
        <v>44195</v>
      </c>
      <c r="H1423" s="23" t="s">
        <v>2230</v>
      </c>
      <c r="I1423" s="23" t="s">
        <v>111</v>
      </c>
      <c r="J1423" s="23" t="s">
        <v>18</v>
      </c>
      <c r="K1423" s="23" t="s">
        <v>2231</v>
      </c>
      <c r="L1423" s="23" t="s">
        <v>2232</v>
      </c>
      <c r="M1423" s="23" t="s">
        <v>31</v>
      </c>
      <c r="N1423" s="23" t="s">
        <v>222</v>
      </c>
      <c r="O1423" s="22">
        <v>42498</v>
      </c>
      <c r="P1423" s="22">
        <v>42652</v>
      </c>
      <c r="Q1423" s="22">
        <v>42798</v>
      </c>
      <c r="R1423" s="23" t="s">
        <v>23</v>
      </c>
      <c r="S1423" s="23" t="s">
        <v>2233</v>
      </c>
      <c r="T1423" s="23" t="s">
        <v>34</v>
      </c>
      <c r="U1423" s="22">
        <v>43972</v>
      </c>
      <c r="V1423" s="22">
        <v>44701</v>
      </c>
      <c r="W1423" s="23">
        <v>3</v>
      </c>
      <c r="X1423" s="23" t="s">
        <v>2234</v>
      </c>
    </row>
    <row r="1424" spans="1:24" x14ac:dyDescent="0.25">
      <c r="A1424" s="36" t="str">
        <f t="shared" si="132"/>
        <v>2012</v>
      </c>
      <c r="B1424" s="36" t="str">
        <f t="shared" si="133"/>
        <v>北</v>
      </c>
      <c r="C1424" s="36" t="str">
        <f t="shared" si="134"/>
        <v>金融B</v>
      </c>
      <c r="D1424" s="37" t="str">
        <f t="shared" si="135"/>
        <v>1423</v>
      </c>
      <c r="E1424" s="25" t="str">
        <f t="shared" si="137"/>
        <v>2012-北-金融B-1423</v>
      </c>
      <c r="F1424" s="35" t="str">
        <f t="shared" si="136"/>
        <v>朱O清</v>
      </c>
      <c r="G1424" s="22">
        <v>44195</v>
      </c>
      <c r="H1424" s="23" t="s">
        <v>2235</v>
      </c>
      <c r="I1424" s="23" t="s">
        <v>97</v>
      </c>
      <c r="J1424" s="23" t="s">
        <v>18</v>
      </c>
      <c r="K1424" s="23" t="s">
        <v>2236</v>
      </c>
      <c r="L1424" s="23" t="s">
        <v>2237</v>
      </c>
      <c r="M1424" s="23" t="s">
        <v>21</v>
      </c>
      <c r="N1424" s="23" t="s">
        <v>1463</v>
      </c>
      <c r="O1424" s="22">
        <v>42498</v>
      </c>
      <c r="P1424" s="22">
        <v>42652</v>
      </c>
      <c r="Q1424" s="26">
        <v>42798</v>
      </c>
      <c r="R1424" s="23" t="s">
        <v>23</v>
      </c>
      <c r="S1424" s="23" t="s">
        <v>2238</v>
      </c>
      <c r="T1424" s="23" t="s">
        <v>49</v>
      </c>
      <c r="U1424" s="22">
        <v>42926</v>
      </c>
      <c r="V1424" s="22">
        <v>44751</v>
      </c>
      <c r="W1424" s="23">
        <v>3</v>
      </c>
      <c r="X1424" s="23" t="s">
        <v>1465</v>
      </c>
    </row>
    <row r="1425" spans="1:24" x14ac:dyDescent="0.25">
      <c r="A1425" s="36" t="str">
        <f t="shared" si="132"/>
        <v>2102</v>
      </c>
      <c r="B1425" s="36" t="str">
        <f t="shared" si="133"/>
        <v>中</v>
      </c>
      <c r="C1425" s="36" t="str">
        <f t="shared" si="134"/>
        <v>金融B</v>
      </c>
      <c r="D1425" s="37" t="str">
        <f t="shared" si="135"/>
        <v>1424</v>
      </c>
      <c r="E1425" s="25" t="str">
        <f t="shared" si="137"/>
        <v>2102-中-金融B-1424</v>
      </c>
      <c r="F1425" s="35" t="str">
        <f t="shared" si="136"/>
        <v>李O森</v>
      </c>
      <c r="G1425" s="22">
        <v>44229</v>
      </c>
      <c r="H1425" s="23" t="s">
        <v>2777</v>
      </c>
      <c r="I1425" s="23" t="s">
        <v>97</v>
      </c>
      <c r="J1425" s="23" t="s">
        <v>2618</v>
      </c>
      <c r="K1425" s="23" t="s">
        <v>2778</v>
      </c>
      <c r="L1425" s="23" t="s">
        <v>2779</v>
      </c>
      <c r="M1425" s="23" t="s">
        <v>31</v>
      </c>
      <c r="N1425" s="23" t="s">
        <v>2780</v>
      </c>
      <c r="O1425" s="22">
        <v>42498</v>
      </c>
      <c r="P1425" s="22">
        <v>42652</v>
      </c>
      <c r="Q1425" s="22">
        <v>42798</v>
      </c>
      <c r="R1425" s="23" t="s">
        <v>23</v>
      </c>
      <c r="S1425" s="23" t="s">
        <v>2781</v>
      </c>
      <c r="T1425" s="23" t="s">
        <v>49</v>
      </c>
      <c r="U1425" s="22">
        <v>44006</v>
      </c>
      <c r="V1425" s="22">
        <v>44735</v>
      </c>
      <c r="W1425" s="23">
        <v>3</v>
      </c>
      <c r="X1425" s="23" t="s">
        <v>2782</v>
      </c>
    </row>
    <row r="1426" spans="1:24" x14ac:dyDescent="0.25">
      <c r="A1426" s="36" t="str">
        <f t="shared" si="132"/>
        <v>2102</v>
      </c>
      <c r="B1426" s="36" t="str">
        <f t="shared" si="133"/>
        <v>北</v>
      </c>
      <c r="C1426" s="36" t="str">
        <f t="shared" si="134"/>
        <v>民營B</v>
      </c>
      <c r="D1426" s="37" t="str">
        <f t="shared" si="135"/>
        <v>1425</v>
      </c>
      <c r="E1426" s="25" t="str">
        <f t="shared" si="137"/>
        <v>2102-北-民營A-1425</v>
      </c>
      <c r="F1426" s="35" t="str">
        <f t="shared" si="136"/>
        <v>柯O裕</v>
      </c>
      <c r="G1426" s="22">
        <v>44229</v>
      </c>
      <c r="H1426" s="23" t="s">
        <v>2783</v>
      </c>
      <c r="I1426" s="23" t="s">
        <v>84</v>
      </c>
      <c r="J1426" s="23" t="s">
        <v>18</v>
      </c>
      <c r="K1426" s="23" t="s">
        <v>2784</v>
      </c>
      <c r="L1426" s="23" t="s">
        <v>2785</v>
      </c>
      <c r="M1426" s="23" t="s">
        <v>995</v>
      </c>
      <c r="N1426" s="23" t="s">
        <v>870</v>
      </c>
      <c r="O1426" s="22">
        <v>42498</v>
      </c>
      <c r="P1426" s="22">
        <v>42652</v>
      </c>
      <c r="Q1426" s="26">
        <v>42798</v>
      </c>
      <c r="R1426" s="23" t="s">
        <v>23</v>
      </c>
      <c r="S1426" s="23" t="s">
        <v>2786</v>
      </c>
      <c r="T1426" s="23" t="s">
        <v>34</v>
      </c>
      <c r="U1426" s="22">
        <v>42960</v>
      </c>
      <c r="V1426" s="22">
        <v>44785</v>
      </c>
      <c r="W1426" s="23">
        <v>3</v>
      </c>
      <c r="X1426" s="23" t="s">
        <v>2787</v>
      </c>
    </row>
    <row r="1427" spans="1:24" x14ac:dyDescent="0.25">
      <c r="A1427" s="36" t="str">
        <f t="shared" si="132"/>
        <v>2102</v>
      </c>
      <c r="B1427" s="36" t="str">
        <f t="shared" si="133"/>
        <v>北</v>
      </c>
      <c r="C1427" s="36" t="str">
        <f t="shared" si="134"/>
        <v>其他A</v>
      </c>
      <c r="D1427" s="37" t="str">
        <f t="shared" si="135"/>
        <v>1426</v>
      </c>
      <c r="E1427" s="25" t="str">
        <f t="shared" si="137"/>
        <v>2102-北-其他C-1426</v>
      </c>
      <c r="F1427" s="35" t="str">
        <f t="shared" si="136"/>
        <v>鄭O秀</v>
      </c>
      <c r="G1427" s="22">
        <v>44229</v>
      </c>
      <c r="H1427" s="23" t="s">
        <v>2788</v>
      </c>
      <c r="I1427" s="23" t="s">
        <v>124</v>
      </c>
      <c r="J1427" s="23" t="s">
        <v>18</v>
      </c>
      <c r="K1427" s="23" t="s">
        <v>2789</v>
      </c>
      <c r="L1427" s="23" t="s">
        <v>2790</v>
      </c>
      <c r="M1427" s="23" t="s">
        <v>995</v>
      </c>
      <c r="N1427" s="23" t="s">
        <v>2791</v>
      </c>
      <c r="O1427" s="22">
        <v>42498</v>
      </c>
      <c r="P1427" s="22">
        <v>42652</v>
      </c>
      <c r="Q1427" s="26">
        <v>42798</v>
      </c>
      <c r="R1427" s="23" t="s">
        <v>23</v>
      </c>
      <c r="S1427" s="23" t="s">
        <v>2792</v>
      </c>
      <c r="T1427" s="23" t="s">
        <v>34</v>
      </c>
      <c r="U1427" s="22">
        <v>44584</v>
      </c>
      <c r="V1427" s="22">
        <v>44218</v>
      </c>
      <c r="W1427" s="23">
        <v>3</v>
      </c>
      <c r="X1427" s="23" t="s">
        <v>2793</v>
      </c>
    </row>
    <row r="1428" spans="1:24" x14ac:dyDescent="0.25">
      <c r="A1428" s="36" t="str">
        <f t="shared" si="132"/>
        <v>2102</v>
      </c>
      <c r="B1428" s="36" t="str">
        <f t="shared" si="133"/>
        <v>中</v>
      </c>
      <c r="C1428" s="36" t="str">
        <f t="shared" si="134"/>
        <v>公家C</v>
      </c>
      <c r="D1428" s="37" t="str">
        <f t="shared" si="135"/>
        <v>1427</v>
      </c>
      <c r="E1428" s="25" t="str">
        <f t="shared" si="137"/>
        <v>2102-中-公家B-1427</v>
      </c>
      <c r="F1428" s="35" t="str">
        <f t="shared" si="136"/>
        <v>李O平</v>
      </c>
      <c r="G1428" s="22">
        <v>44230</v>
      </c>
      <c r="H1428" s="23" t="s">
        <v>2794</v>
      </c>
      <c r="I1428" s="23" t="s">
        <v>137</v>
      </c>
      <c r="J1428" s="23" t="s">
        <v>2618</v>
      </c>
      <c r="K1428" s="23" t="s">
        <v>2795</v>
      </c>
      <c r="L1428" s="23" t="s">
        <v>2796</v>
      </c>
      <c r="M1428" s="23" t="s">
        <v>21</v>
      </c>
      <c r="N1428" s="23" t="s">
        <v>2797</v>
      </c>
      <c r="O1428" s="22">
        <v>42498</v>
      </c>
      <c r="P1428" s="22">
        <v>42652</v>
      </c>
      <c r="Q1428" s="22">
        <v>42798</v>
      </c>
      <c r="R1428" s="23" t="s">
        <v>23</v>
      </c>
      <c r="S1428" s="23" t="s">
        <v>2798</v>
      </c>
      <c r="T1428" s="23" t="s">
        <v>25</v>
      </c>
      <c r="U1428" s="22">
        <v>44007</v>
      </c>
      <c r="V1428" s="22">
        <v>44736</v>
      </c>
      <c r="W1428" s="23">
        <v>3</v>
      </c>
      <c r="X1428" s="23" t="s">
        <v>2799</v>
      </c>
    </row>
    <row r="1429" spans="1:24" x14ac:dyDescent="0.25">
      <c r="A1429" s="36" t="str">
        <f t="shared" si="132"/>
        <v>2102</v>
      </c>
      <c r="B1429" s="36" t="str">
        <f t="shared" si="133"/>
        <v>北</v>
      </c>
      <c r="C1429" s="36" t="str">
        <f t="shared" si="134"/>
        <v>公家B</v>
      </c>
      <c r="D1429" s="37" t="str">
        <f t="shared" si="135"/>
        <v>1428</v>
      </c>
      <c r="E1429" s="25" t="str">
        <f t="shared" si="137"/>
        <v>2102-北-公家A-1428</v>
      </c>
      <c r="F1429" s="35" t="str">
        <f t="shared" si="136"/>
        <v>黃O生</v>
      </c>
      <c r="G1429" s="22">
        <v>44230</v>
      </c>
      <c r="H1429" s="23" t="s">
        <v>2800</v>
      </c>
      <c r="I1429" s="23" t="s">
        <v>213</v>
      </c>
      <c r="J1429" s="23" t="s">
        <v>18</v>
      </c>
      <c r="K1429" s="23" t="s">
        <v>2801</v>
      </c>
      <c r="L1429" s="23" t="s">
        <v>2802</v>
      </c>
      <c r="M1429" s="23" t="s">
        <v>21</v>
      </c>
      <c r="N1429" s="23" t="s">
        <v>2803</v>
      </c>
      <c r="O1429" s="22">
        <v>42498</v>
      </c>
      <c r="P1429" s="22">
        <v>42652</v>
      </c>
      <c r="Q1429" s="26">
        <v>42798</v>
      </c>
      <c r="R1429" s="23" t="s">
        <v>23</v>
      </c>
      <c r="S1429" s="23" t="s">
        <v>2804</v>
      </c>
      <c r="T1429" s="23" t="s">
        <v>41</v>
      </c>
      <c r="U1429" s="22">
        <v>44585</v>
      </c>
      <c r="V1429" s="22">
        <v>44219</v>
      </c>
      <c r="W1429" s="23">
        <v>3</v>
      </c>
      <c r="X1429" s="23" t="s">
        <v>2805</v>
      </c>
    </row>
    <row r="1430" spans="1:24" x14ac:dyDescent="0.25">
      <c r="A1430" s="36" t="str">
        <f t="shared" si="132"/>
        <v>2102</v>
      </c>
      <c r="B1430" s="36" t="str">
        <f t="shared" si="133"/>
        <v>北</v>
      </c>
      <c r="C1430" s="36" t="str">
        <f t="shared" si="134"/>
        <v>金融A</v>
      </c>
      <c r="D1430" s="37" t="str">
        <f t="shared" si="135"/>
        <v>1429</v>
      </c>
      <c r="E1430" s="25" t="str">
        <f t="shared" si="137"/>
        <v>2102-北-金融A-1429</v>
      </c>
      <c r="F1430" s="35" t="str">
        <f t="shared" si="136"/>
        <v>阮O愛</v>
      </c>
      <c r="G1430" s="22">
        <v>44230</v>
      </c>
      <c r="H1430" s="23" t="s">
        <v>2806</v>
      </c>
      <c r="I1430" s="23" t="s">
        <v>52</v>
      </c>
      <c r="J1430" s="23" t="s">
        <v>18</v>
      </c>
      <c r="K1430" s="23" t="s">
        <v>2807</v>
      </c>
      <c r="L1430" s="23" t="s">
        <v>2808</v>
      </c>
      <c r="M1430" s="23" t="s">
        <v>21</v>
      </c>
      <c r="N1430" s="23" t="s">
        <v>870</v>
      </c>
      <c r="O1430" s="22">
        <v>42498</v>
      </c>
      <c r="P1430" s="22">
        <v>42652</v>
      </c>
      <c r="Q1430" s="26">
        <v>42798</v>
      </c>
      <c r="R1430" s="23" t="s">
        <v>23</v>
      </c>
      <c r="S1430" s="23" t="s">
        <v>2809</v>
      </c>
      <c r="T1430" s="23" t="s">
        <v>41</v>
      </c>
      <c r="U1430" s="22">
        <v>42961</v>
      </c>
      <c r="V1430" s="22">
        <v>44786</v>
      </c>
      <c r="W1430" s="23">
        <v>3</v>
      </c>
      <c r="X1430" s="23" t="s">
        <v>2810</v>
      </c>
    </row>
    <row r="1431" spans="1:24" x14ac:dyDescent="0.25">
      <c r="A1431" s="36" t="str">
        <f t="shared" si="132"/>
        <v>2102</v>
      </c>
      <c r="B1431" s="36" t="str">
        <f t="shared" si="133"/>
        <v>中</v>
      </c>
      <c r="C1431" s="36" t="str">
        <f t="shared" si="134"/>
        <v>民營A</v>
      </c>
      <c r="D1431" s="37" t="str">
        <f t="shared" si="135"/>
        <v>1430</v>
      </c>
      <c r="E1431" s="25" t="str">
        <f t="shared" si="137"/>
        <v>2102-中-民營A-1430</v>
      </c>
      <c r="F1431" s="35" t="str">
        <f t="shared" si="136"/>
        <v>王O岳</v>
      </c>
      <c r="G1431" s="22">
        <v>44231</v>
      </c>
      <c r="H1431" s="23" t="s">
        <v>2811</v>
      </c>
      <c r="I1431" s="23" t="s">
        <v>84</v>
      </c>
      <c r="J1431" s="23" t="s">
        <v>2618</v>
      </c>
      <c r="K1431" s="23" t="s">
        <v>2812</v>
      </c>
      <c r="L1431" s="23" t="s">
        <v>2813</v>
      </c>
      <c r="M1431" s="23" t="s">
        <v>31</v>
      </c>
      <c r="N1431" s="23" t="s">
        <v>2814</v>
      </c>
      <c r="O1431" s="22">
        <v>42498</v>
      </c>
      <c r="P1431" s="22">
        <v>42652</v>
      </c>
      <c r="Q1431" s="22">
        <v>42798</v>
      </c>
      <c r="R1431" s="23" t="s">
        <v>23</v>
      </c>
      <c r="S1431" s="23" t="s">
        <v>2815</v>
      </c>
      <c r="T1431" s="23" t="s">
        <v>34</v>
      </c>
      <c r="U1431" s="22">
        <v>44008</v>
      </c>
      <c r="V1431" s="22">
        <v>44737</v>
      </c>
      <c r="W1431" s="23">
        <v>3</v>
      </c>
      <c r="X1431" s="23" t="s">
        <v>2816</v>
      </c>
    </row>
    <row r="1432" spans="1:24" x14ac:dyDescent="0.25">
      <c r="A1432" s="36" t="str">
        <f t="shared" si="132"/>
        <v>2102</v>
      </c>
      <c r="B1432" s="36" t="str">
        <f t="shared" si="133"/>
        <v>北</v>
      </c>
      <c r="C1432" s="36" t="str">
        <f t="shared" si="134"/>
        <v>公家A</v>
      </c>
      <c r="D1432" s="37" t="str">
        <f t="shared" si="135"/>
        <v>1431</v>
      </c>
      <c r="E1432" s="25" t="str">
        <f t="shared" si="137"/>
        <v>2102-北-公家B-1431</v>
      </c>
      <c r="F1432" s="35" t="str">
        <f t="shared" si="136"/>
        <v>黃O生</v>
      </c>
      <c r="G1432" s="22">
        <v>44231</v>
      </c>
      <c r="H1432" s="23" t="s">
        <v>2817</v>
      </c>
      <c r="I1432" s="23" t="s">
        <v>137</v>
      </c>
      <c r="J1432" s="23" t="s">
        <v>18</v>
      </c>
      <c r="K1432" s="23" t="s">
        <v>2818</v>
      </c>
      <c r="L1432" s="23" t="s">
        <v>2819</v>
      </c>
      <c r="M1432" s="23" t="s">
        <v>31</v>
      </c>
      <c r="N1432" s="23" t="s">
        <v>2803</v>
      </c>
      <c r="O1432" s="22">
        <v>42498</v>
      </c>
      <c r="P1432" s="22">
        <v>42652</v>
      </c>
      <c r="Q1432" s="26">
        <v>42798</v>
      </c>
      <c r="R1432" s="23" t="s">
        <v>23</v>
      </c>
      <c r="S1432" s="23" t="s">
        <v>2820</v>
      </c>
      <c r="T1432" s="23" t="s">
        <v>49</v>
      </c>
      <c r="U1432" s="22">
        <v>44586</v>
      </c>
      <c r="V1432" s="22">
        <v>44220</v>
      </c>
      <c r="W1432" s="23">
        <v>3</v>
      </c>
      <c r="X1432" s="23" t="s">
        <v>2805</v>
      </c>
    </row>
    <row r="1433" spans="1:24" x14ac:dyDescent="0.25">
      <c r="A1433" s="36" t="str">
        <f t="shared" si="132"/>
        <v>2102</v>
      </c>
      <c r="B1433" s="36" t="str">
        <f t="shared" si="133"/>
        <v>北</v>
      </c>
      <c r="C1433" s="36" t="str">
        <f t="shared" si="134"/>
        <v>金融B</v>
      </c>
      <c r="D1433" s="37" t="str">
        <f t="shared" si="135"/>
        <v>1432</v>
      </c>
      <c r="E1433" s="25" t="str">
        <f t="shared" si="137"/>
        <v>2102-北-金融B-1432</v>
      </c>
      <c r="F1433" s="35" t="str">
        <f t="shared" si="136"/>
        <v>林O佑</v>
      </c>
      <c r="G1433" s="22">
        <v>44231</v>
      </c>
      <c r="H1433" s="23" t="s">
        <v>2821</v>
      </c>
      <c r="I1433" s="23" t="s">
        <v>97</v>
      </c>
      <c r="J1433" s="23" t="s">
        <v>18</v>
      </c>
      <c r="K1433" s="23" t="s">
        <v>2822</v>
      </c>
      <c r="L1433" s="23" t="s">
        <v>2823</v>
      </c>
      <c r="M1433" s="23" t="s">
        <v>954</v>
      </c>
      <c r="N1433" s="23" t="s">
        <v>1274</v>
      </c>
      <c r="O1433" s="22">
        <v>42498</v>
      </c>
      <c r="P1433" s="22">
        <v>42652</v>
      </c>
      <c r="Q1433" s="26">
        <v>42798</v>
      </c>
      <c r="R1433" s="23" t="s">
        <v>23</v>
      </c>
      <c r="S1433" s="23" t="s">
        <v>2824</v>
      </c>
      <c r="T1433" s="23" t="s">
        <v>49</v>
      </c>
      <c r="U1433" s="22">
        <v>42962</v>
      </c>
      <c r="V1433" s="22">
        <v>44787</v>
      </c>
      <c r="W1433" s="23">
        <v>3</v>
      </c>
      <c r="X1433" s="23" t="s">
        <v>2825</v>
      </c>
    </row>
    <row r="1434" spans="1:24" x14ac:dyDescent="0.25">
      <c r="A1434" s="36" t="str">
        <f t="shared" si="132"/>
        <v>2102</v>
      </c>
      <c r="B1434" s="36" t="str">
        <f t="shared" si="133"/>
        <v>中</v>
      </c>
      <c r="C1434" s="36" t="str">
        <f t="shared" si="134"/>
        <v>私人B</v>
      </c>
      <c r="D1434" s="37" t="str">
        <f t="shared" si="135"/>
        <v>1433</v>
      </c>
      <c r="E1434" s="25" t="str">
        <f t="shared" si="137"/>
        <v>2102-中-私人B-1433</v>
      </c>
      <c r="F1434" s="35" t="str">
        <f t="shared" si="136"/>
        <v>連O民</v>
      </c>
      <c r="G1434" s="22">
        <v>44232</v>
      </c>
      <c r="H1434" s="23" t="s">
        <v>2826</v>
      </c>
      <c r="I1434" s="23" t="s">
        <v>326</v>
      </c>
      <c r="J1434" s="23" t="s">
        <v>2618</v>
      </c>
      <c r="K1434" s="23" t="s">
        <v>2827</v>
      </c>
      <c r="L1434" s="23" t="s">
        <v>2828</v>
      </c>
      <c r="M1434" s="23" t="s">
        <v>21</v>
      </c>
      <c r="N1434" s="23" t="s">
        <v>2829</v>
      </c>
      <c r="O1434" s="22">
        <v>42498</v>
      </c>
      <c r="P1434" s="22">
        <v>42652</v>
      </c>
      <c r="Q1434" s="22">
        <v>42798</v>
      </c>
      <c r="R1434" s="23" t="s">
        <v>23</v>
      </c>
      <c r="S1434" s="23" t="s">
        <v>2830</v>
      </c>
      <c r="T1434" s="23" t="s">
        <v>41</v>
      </c>
      <c r="U1434" s="22">
        <v>44009</v>
      </c>
      <c r="V1434" s="22">
        <v>44738</v>
      </c>
      <c r="W1434" s="23">
        <v>3</v>
      </c>
      <c r="X1434" s="23" t="s">
        <v>2831</v>
      </c>
    </row>
    <row r="1435" spans="1:24" x14ac:dyDescent="0.25">
      <c r="A1435" s="36" t="str">
        <f t="shared" si="132"/>
        <v>2102</v>
      </c>
      <c r="B1435" s="36" t="str">
        <f t="shared" si="133"/>
        <v>北</v>
      </c>
      <c r="C1435" s="36" t="str">
        <f t="shared" si="134"/>
        <v>公家B</v>
      </c>
      <c r="D1435" s="37" t="str">
        <f t="shared" si="135"/>
        <v>1434</v>
      </c>
      <c r="E1435" s="25" t="str">
        <f t="shared" si="137"/>
        <v>2102-北-公家C-1434</v>
      </c>
      <c r="F1435" s="35" t="str">
        <f t="shared" si="136"/>
        <v>金O隆</v>
      </c>
      <c r="G1435" s="22">
        <v>44232</v>
      </c>
      <c r="H1435" s="23" t="s">
        <v>2832</v>
      </c>
      <c r="I1435" s="23" t="s">
        <v>104</v>
      </c>
      <c r="J1435" s="23" t="s">
        <v>18</v>
      </c>
      <c r="K1435" s="23" t="s">
        <v>2833</v>
      </c>
      <c r="L1435" s="23" t="s">
        <v>2834</v>
      </c>
      <c r="M1435" s="23" t="s">
        <v>972</v>
      </c>
      <c r="N1435" s="23" t="s">
        <v>870</v>
      </c>
      <c r="O1435" s="22">
        <v>42498</v>
      </c>
      <c r="P1435" s="22">
        <v>42652</v>
      </c>
      <c r="Q1435" s="26">
        <v>42798</v>
      </c>
      <c r="R1435" s="23" t="s">
        <v>23</v>
      </c>
      <c r="S1435" s="23" t="s">
        <v>2835</v>
      </c>
      <c r="T1435" s="23" t="s">
        <v>25</v>
      </c>
      <c r="U1435" s="22">
        <v>42963</v>
      </c>
      <c r="V1435" s="22">
        <v>44788</v>
      </c>
      <c r="W1435" s="23">
        <v>3</v>
      </c>
      <c r="X1435" s="23" t="s">
        <v>2836</v>
      </c>
    </row>
    <row r="1436" spans="1:24" x14ac:dyDescent="0.25">
      <c r="A1436" s="36" t="str">
        <f t="shared" si="132"/>
        <v>2102</v>
      </c>
      <c r="B1436" s="36" t="str">
        <f t="shared" si="133"/>
        <v>北</v>
      </c>
      <c r="C1436" s="36" t="str">
        <f t="shared" si="134"/>
        <v>民營C</v>
      </c>
      <c r="D1436" s="37" t="str">
        <f t="shared" si="135"/>
        <v>1435</v>
      </c>
      <c r="E1436" s="25" t="str">
        <f t="shared" si="137"/>
        <v>2102-北-民營A-1435</v>
      </c>
      <c r="F1436" s="35" t="str">
        <f t="shared" si="136"/>
        <v>陳O琴</v>
      </c>
      <c r="G1436" s="22">
        <v>44232</v>
      </c>
      <c r="H1436" s="23" t="s">
        <v>2837</v>
      </c>
      <c r="I1436" s="23" t="s">
        <v>84</v>
      </c>
      <c r="J1436" s="23" t="s">
        <v>18</v>
      </c>
      <c r="K1436" s="23" t="s">
        <v>2838</v>
      </c>
      <c r="L1436" s="23" t="s">
        <v>2839</v>
      </c>
      <c r="M1436" s="23" t="s">
        <v>995</v>
      </c>
      <c r="N1436" s="23" t="s">
        <v>2840</v>
      </c>
      <c r="O1436" s="22">
        <v>42498</v>
      </c>
      <c r="P1436" s="22">
        <v>42652</v>
      </c>
      <c r="Q1436" s="22">
        <v>42798</v>
      </c>
      <c r="R1436" s="23" t="s">
        <v>23</v>
      </c>
      <c r="S1436" s="23" t="s">
        <v>2841</v>
      </c>
      <c r="T1436" s="23" t="s">
        <v>25</v>
      </c>
      <c r="U1436" s="22">
        <v>44587</v>
      </c>
      <c r="V1436" s="22">
        <v>44221</v>
      </c>
      <c r="W1436" s="23">
        <v>3</v>
      </c>
      <c r="X1436" s="23" t="s">
        <v>2842</v>
      </c>
    </row>
    <row r="1437" spans="1:24" x14ac:dyDescent="0.25">
      <c r="A1437" s="36" t="str">
        <f t="shared" si="132"/>
        <v>2102</v>
      </c>
      <c r="B1437" s="36" t="str">
        <f t="shared" si="133"/>
        <v>中</v>
      </c>
      <c r="C1437" s="36" t="str">
        <f t="shared" si="134"/>
        <v>民營A</v>
      </c>
      <c r="D1437" s="37" t="str">
        <f t="shared" si="135"/>
        <v>1436</v>
      </c>
      <c r="E1437" s="25" t="str">
        <f t="shared" si="137"/>
        <v>2102-中-民營A-1436</v>
      </c>
      <c r="F1437" s="35" t="str">
        <f t="shared" si="136"/>
        <v>黃O雄</v>
      </c>
      <c r="G1437" s="22">
        <v>44233</v>
      </c>
      <c r="H1437" s="23" t="s">
        <v>2843</v>
      </c>
      <c r="I1437" s="23" t="s">
        <v>84</v>
      </c>
      <c r="J1437" s="23" t="s">
        <v>2618</v>
      </c>
      <c r="K1437" s="23" t="s">
        <v>2844</v>
      </c>
      <c r="L1437" s="23" t="s">
        <v>2845</v>
      </c>
      <c r="M1437" s="23" t="s">
        <v>31</v>
      </c>
      <c r="N1437" s="23" t="s">
        <v>2846</v>
      </c>
      <c r="O1437" s="22">
        <v>42498</v>
      </c>
      <c r="P1437" s="22">
        <v>42652</v>
      </c>
      <c r="Q1437" s="26">
        <v>42798</v>
      </c>
      <c r="R1437" s="23" t="s">
        <v>23</v>
      </c>
      <c r="S1437" s="23" t="s">
        <v>2847</v>
      </c>
      <c r="T1437" s="23" t="s">
        <v>34</v>
      </c>
      <c r="U1437" s="22">
        <v>42964</v>
      </c>
      <c r="V1437" s="22">
        <v>44789</v>
      </c>
      <c r="W1437" s="23">
        <v>3</v>
      </c>
      <c r="X1437" s="23" t="s">
        <v>2848</v>
      </c>
    </row>
    <row r="1438" spans="1:24" x14ac:dyDescent="0.25">
      <c r="A1438" s="36" t="str">
        <f t="shared" si="132"/>
        <v>2102</v>
      </c>
      <c r="B1438" s="36" t="str">
        <f t="shared" si="133"/>
        <v>中</v>
      </c>
      <c r="C1438" s="36" t="str">
        <f t="shared" si="134"/>
        <v>其他A</v>
      </c>
      <c r="D1438" s="37" t="str">
        <f t="shared" si="135"/>
        <v>1437</v>
      </c>
      <c r="E1438" s="25" t="str">
        <f t="shared" si="137"/>
        <v>2102-中-其他B-1437</v>
      </c>
      <c r="F1438" s="35" t="str">
        <f t="shared" si="136"/>
        <v>陳O宏</v>
      </c>
      <c r="G1438" s="22">
        <v>44233</v>
      </c>
      <c r="H1438" s="23" t="s">
        <v>2849</v>
      </c>
      <c r="I1438" s="23" t="s">
        <v>71</v>
      </c>
      <c r="J1438" s="23" t="s">
        <v>2618</v>
      </c>
      <c r="K1438" s="23" t="s">
        <v>2850</v>
      </c>
      <c r="L1438" s="23" t="s">
        <v>2851</v>
      </c>
      <c r="M1438" s="23" t="s">
        <v>31</v>
      </c>
      <c r="N1438" s="23" t="s">
        <v>2852</v>
      </c>
      <c r="O1438" s="22">
        <v>42498</v>
      </c>
      <c r="P1438" s="22">
        <v>42652</v>
      </c>
      <c r="Q1438" s="22">
        <v>42798</v>
      </c>
      <c r="R1438" s="23" t="s">
        <v>23</v>
      </c>
      <c r="S1438" s="23" t="s">
        <v>2853</v>
      </c>
      <c r="T1438" s="23" t="s">
        <v>49</v>
      </c>
      <c r="U1438" s="22">
        <v>44010</v>
      </c>
      <c r="V1438" s="22">
        <v>44739</v>
      </c>
      <c r="W1438" s="23">
        <v>3</v>
      </c>
      <c r="X1438" s="23" t="s">
        <v>2854</v>
      </c>
    </row>
    <row r="1439" spans="1:24" x14ac:dyDescent="0.25">
      <c r="A1439" s="36" t="str">
        <f t="shared" si="132"/>
        <v>2102</v>
      </c>
      <c r="B1439" s="36" t="str">
        <f t="shared" si="133"/>
        <v>北</v>
      </c>
      <c r="C1439" s="36" t="str">
        <f t="shared" si="134"/>
        <v>民營B</v>
      </c>
      <c r="D1439" s="37" t="str">
        <f t="shared" si="135"/>
        <v>1438</v>
      </c>
      <c r="E1439" s="25" t="str">
        <f t="shared" si="137"/>
        <v>2102-北-民營B-1438</v>
      </c>
      <c r="F1439" s="35" t="str">
        <f t="shared" si="136"/>
        <v>許O夫</v>
      </c>
      <c r="G1439" s="22">
        <v>44233</v>
      </c>
      <c r="H1439" s="23" t="s">
        <v>2855</v>
      </c>
      <c r="I1439" s="23" t="s">
        <v>111</v>
      </c>
      <c r="J1439" s="23" t="s">
        <v>18</v>
      </c>
      <c r="K1439" s="23" t="s">
        <v>2856</v>
      </c>
      <c r="L1439" s="23" t="s">
        <v>2857</v>
      </c>
      <c r="M1439" s="23" t="s">
        <v>21</v>
      </c>
      <c r="N1439" s="23" t="s">
        <v>2858</v>
      </c>
      <c r="O1439" s="22">
        <v>42498</v>
      </c>
      <c r="P1439" s="22">
        <v>42652</v>
      </c>
      <c r="Q1439" s="22">
        <v>42798</v>
      </c>
      <c r="R1439" s="23" t="s">
        <v>23</v>
      </c>
      <c r="S1439" s="23" t="s">
        <v>2859</v>
      </c>
      <c r="T1439" s="23" t="s">
        <v>34</v>
      </c>
      <c r="U1439" s="22">
        <v>44588</v>
      </c>
      <c r="V1439" s="22">
        <v>44222</v>
      </c>
      <c r="W1439" s="23">
        <v>3</v>
      </c>
      <c r="X1439" s="23" t="s">
        <v>2860</v>
      </c>
    </row>
    <row r="1440" spans="1:24" x14ac:dyDescent="0.25">
      <c r="A1440" s="36" t="str">
        <f t="shared" si="132"/>
        <v>2104</v>
      </c>
      <c r="B1440" s="36" t="str">
        <f t="shared" si="133"/>
        <v>北</v>
      </c>
      <c r="C1440" s="36" t="str">
        <f t="shared" si="134"/>
        <v>其他B</v>
      </c>
      <c r="D1440" s="37" t="str">
        <f t="shared" si="135"/>
        <v>1439</v>
      </c>
      <c r="E1440" s="25" t="str">
        <f t="shared" si="137"/>
        <v>2104-北-其他B-1439</v>
      </c>
      <c r="F1440" s="35" t="str">
        <f t="shared" si="136"/>
        <v>王O明</v>
      </c>
      <c r="G1440" s="22">
        <v>44311</v>
      </c>
      <c r="H1440" s="23" t="s">
        <v>4361</v>
      </c>
      <c r="I1440" s="23" t="s">
        <v>71</v>
      </c>
      <c r="J1440" s="23" t="s">
        <v>18</v>
      </c>
      <c r="K1440" s="23" t="s">
        <v>4362</v>
      </c>
      <c r="L1440" s="23" t="s">
        <v>4363</v>
      </c>
      <c r="M1440" s="23" t="s">
        <v>21</v>
      </c>
      <c r="N1440" s="23" t="s">
        <v>192</v>
      </c>
      <c r="O1440" s="22">
        <v>42498</v>
      </c>
      <c r="P1440" s="22">
        <v>42652</v>
      </c>
      <c r="Q1440" s="22">
        <v>42798</v>
      </c>
      <c r="R1440" s="23" t="s">
        <v>23</v>
      </c>
      <c r="S1440" s="23" t="s">
        <v>4364</v>
      </c>
      <c r="T1440" s="23" t="s">
        <v>49</v>
      </c>
      <c r="U1440" s="22">
        <v>44666</v>
      </c>
      <c r="V1440" s="22">
        <v>44300</v>
      </c>
      <c r="W1440" s="23">
        <v>3</v>
      </c>
      <c r="X1440" s="23" t="s">
        <v>4365</v>
      </c>
    </row>
    <row r="1441" spans="1:24" x14ac:dyDescent="0.25">
      <c r="A1441" s="36" t="str">
        <f t="shared" si="132"/>
        <v>2104</v>
      </c>
      <c r="B1441" s="36" t="str">
        <f t="shared" si="133"/>
        <v>中</v>
      </c>
      <c r="C1441" s="36" t="str">
        <f t="shared" si="134"/>
        <v>金融B</v>
      </c>
      <c r="D1441" s="37" t="str">
        <f t="shared" si="135"/>
        <v>1440</v>
      </c>
      <c r="E1441" s="25" t="str">
        <f t="shared" si="137"/>
        <v>2104-中-金融A-1440</v>
      </c>
      <c r="F1441" s="35" t="str">
        <f t="shared" si="136"/>
        <v>王O姿</v>
      </c>
      <c r="G1441" s="22">
        <v>44312</v>
      </c>
      <c r="H1441" s="23" t="s">
        <v>4366</v>
      </c>
      <c r="I1441" s="23" t="s">
        <v>52</v>
      </c>
      <c r="J1441" s="23" t="s">
        <v>2618</v>
      </c>
      <c r="K1441" s="23" t="s">
        <v>4367</v>
      </c>
      <c r="L1441" s="23" t="s">
        <v>4368</v>
      </c>
      <c r="M1441" s="23" t="s">
        <v>21</v>
      </c>
      <c r="N1441" s="23" t="s">
        <v>4369</v>
      </c>
      <c r="O1441" s="22">
        <v>42498</v>
      </c>
      <c r="P1441" s="22">
        <v>42652</v>
      </c>
      <c r="Q1441" s="22">
        <v>42798</v>
      </c>
      <c r="R1441" s="23" t="s">
        <v>23</v>
      </c>
      <c r="S1441" s="23" t="s">
        <v>4370</v>
      </c>
      <c r="T1441" s="23" t="s">
        <v>41</v>
      </c>
      <c r="U1441" s="22">
        <v>44089</v>
      </c>
      <c r="V1441" s="22">
        <v>44818</v>
      </c>
      <c r="W1441" s="23">
        <v>3</v>
      </c>
      <c r="X1441" s="23" t="s">
        <v>4371</v>
      </c>
    </row>
    <row r="1442" spans="1:24" x14ac:dyDescent="0.25">
      <c r="A1442" s="36" t="str">
        <f t="shared" si="132"/>
        <v>2104</v>
      </c>
      <c r="B1442" s="36" t="str">
        <f t="shared" si="133"/>
        <v>北</v>
      </c>
      <c r="C1442" s="36" t="str">
        <f t="shared" si="134"/>
        <v>公家A</v>
      </c>
      <c r="D1442" s="37" t="str">
        <f t="shared" si="135"/>
        <v>1441</v>
      </c>
      <c r="E1442" s="25" t="str">
        <f t="shared" si="137"/>
        <v>2104-北-公家A-1441</v>
      </c>
      <c r="F1442" s="35" t="str">
        <f t="shared" si="136"/>
        <v>郭O枝</v>
      </c>
      <c r="G1442" s="22">
        <v>44312</v>
      </c>
      <c r="H1442" s="23" t="s">
        <v>4372</v>
      </c>
      <c r="I1442" s="23" t="s">
        <v>213</v>
      </c>
      <c r="J1442" s="23" t="s">
        <v>18</v>
      </c>
      <c r="K1442" s="23" t="s">
        <v>4373</v>
      </c>
      <c r="L1442" s="23" t="s">
        <v>4374</v>
      </c>
      <c r="M1442" s="23" t="s">
        <v>21</v>
      </c>
      <c r="N1442" s="23" t="s">
        <v>4375</v>
      </c>
      <c r="O1442" s="22">
        <v>42498</v>
      </c>
      <c r="P1442" s="22">
        <v>42652</v>
      </c>
      <c r="Q1442" s="26">
        <v>42798</v>
      </c>
      <c r="R1442" s="23" t="s">
        <v>23</v>
      </c>
      <c r="S1442" s="23" t="s">
        <v>4376</v>
      </c>
      <c r="T1442" s="23" t="s">
        <v>41</v>
      </c>
      <c r="U1442" s="22">
        <v>42661</v>
      </c>
      <c r="V1442" s="22">
        <v>45216</v>
      </c>
      <c r="W1442" s="23">
        <v>3</v>
      </c>
      <c r="X1442" s="23" t="s">
        <v>4377</v>
      </c>
    </row>
    <row r="1443" spans="1:24" x14ac:dyDescent="0.25">
      <c r="A1443" s="36" t="str">
        <f t="shared" si="132"/>
        <v>2104</v>
      </c>
      <c r="B1443" s="36" t="str">
        <f t="shared" si="133"/>
        <v>北</v>
      </c>
      <c r="C1443" s="36" t="str">
        <f t="shared" si="134"/>
        <v>公家A</v>
      </c>
      <c r="D1443" s="37" t="str">
        <f t="shared" si="135"/>
        <v>1442</v>
      </c>
      <c r="E1443" s="25" t="str">
        <f t="shared" si="137"/>
        <v>2104-北-公家A-1442</v>
      </c>
      <c r="F1443" s="35" t="str">
        <f t="shared" si="136"/>
        <v>陳O忠</v>
      </c>
      <c r="G1443" s="22">
        <v>44312</v>
      </c>
      <c r="H1443" s="23" t="s">
        <v>4378</v>
      </c>
      <c r="I1443" s="23" t="s">
        <v>213</v>
      </c>
      <c r="J1443" s="23" t="s">
        <v>18</v>
      </c>
      <c r="K1443" s="23" t="s">
        <v>4379</v>
      </c>
      <c r="L1443" s="23" t="s">
        <v>4380</v>
      </c>
      <c r="M1443" s="23" t="s">
        <v>31</v>
      </c>
      <c r="N1443" s="23" t="s">
        <v>4381</v>
      </c>
      <c r="O1443" s="22">
        <v>42498</v>
      </c>
      <c r="P1443" s="22">
        <v>42652</v>
      </c>
      <c r="Q1443" s="22">
        <v>42798</v>
      </c>
      <c r="R1443" s="23" t="s">
        <v>23</v>
      </c>
      <c r="S1443" s="23" t="s">
        <v>4382</v>
      </c>
      <c r="T1443" s="23" t="s">
        <v>25</v>
      </c>
      <c r="U1443" s="22">
        <v>44667</v>
      </c>
      <c r="V1443" s="22">
        <v>44301</v>
      </c>
      <c r="W1443" s="23">
        <v>3</v>
      </c>
      <c r="X1443" s="23" t="s">
        <v>4383</v>
      </c>
    </row>
    <row r="1444" spans="1:24" x14ac:dyDescent="0.25">
      <c r="A1444" s="36" t="str">
        <f t="shared" si="132"/>
        <v>2104</v>
      </c>
      <c r="B1444" s="36" t="str">
        <f t="shared" si="133"/>
        <v>北</v>
      </c>
      <c r="C1444" s="36" t="str">
        <f t="shared" si="134"/>
        <v>金融A</v>
      </c>
      <c r="D1444" s="37" t="str">
        <f t="shared" si="135"/>
        <v>1443</v>
      </c>
      <c r="E1444" s="25" t="str">
        <f t="shared" si="137"/>
        <v>2104-北-金融B-1443</v>
      </c>
      <c r="F1444" s="35" t="str">
        <f t="shared" si="136"/>
        <v>陳O慧</v>
      </c>
      <c r="G1444" s="22">
        <v>44312</v>
      </c>
      <c r="H1444" s="23" t="s">
        <v>4384</v>
      </c>
      <c r="I1444" s="23" t="s">
        <v>97</v>
      </c>
      <c r="J1444" s="23" t="s">
        <v>18</v>
      </c>
      <c r="K1444" s="23" t="s">
        <v>4385</v>
      </c>
      <c r="L1444" s="23" t="s">
        <v>4386</v>
      </c>
      <c r="M1444" s="23" t="s">
        <v>972</v>
      </c>
      <c r="N1444" s="23" t="s">
        <v>4387</v>
      </c>
      <c r="O1444" s="22">
        <v>42498</v>
      </c>
      <c r="P1444" s="22">
        <v>42652</v>
      </c>
      <c r="Q1444" s="26">
        <v>42798</v>
      </c>
      <c r="R1444" s="23" t="s">
        <v>23</v>
      </c>
      <c r="S1444" s="23" t="s">
        <v>4388</v>
      </c>
      <c r="T1444" s="23" t="s">
        <v>25</v>
      </c>
      <c r="U1444" s="22">
        <v>43043</v>
      </c>
      <c r="V1444" s="22">
        <v>44868</v>
      </c>
      <c r="W1444" s="23">
        <v>3</v>
      </c>
      <c r="X1444" s="23" t="s">
        <v>4389</v>
      </c>
    </row>
    <row r="1445" spans="1:24" x14ac:dyDescent="0.25">
      <c r="A1445" s="36" t="str">
        <f t="shared" si="132"/>
        <v>2104</v>
      </c>
      <c r="B1445" s="36" t="str">
        <f t="shared" si="133"/>
        <v>中</v>
      </c>
      <c r="C1445" s="36" t="str">
        <f t="shared" si="134"/>
        <v>金融B</v>
      </c>
      <c r="D1445" s="37" t="str">
        <f t="shared" si="135"/>
        <v>1444</v>
      </c>
      <c r="E1445" s="25" t="str">
        <f t="shared" si="137"/>
        <v>2104-中-金融B-1444</v>
      </c>
      <c r="F1445" s="35" t="str">
        <f t="shared" si="136"/>
        <v>李O美</v>
      </c>
      <c r="G1445" s="22">
        <v>44313</v>
      </c>
      <c r="H1445" s="23" t="s">
        <v>4390</v>
      </c>
      <c r="I1445" s="23" t="s">
        <v>97</v>
      </c>
      <c r="J1445" s="23" t="s">
        <v>2618</v>
      </c>
      <c r="K1445" s="23" t="s">
        <v>4391</v>
      </c>
      <c r="L1445" s="23" t="s">
        <v>4392</v>
      </c>
      <c r="M1445" s="23" t="s">
        <v>31</v>
      </c>
      <c r="N1445" s="23" t="s">
        <v>192</v>
      </c>
      <c r="O1445" s="22">
        <v>42498</v>
      </c>
      <c r="P1445" s="22">
        <v>42652</v>
      </c>
      <c r="Q1445" s="22">
        <v>42798</v>
      </c>
      <c r="R1445" s="23" t="s">
        <v>23</v>
      </c>
      <c r="S1445" s="23" t="s">
        <v>4393</v>
      </c>
      <c r="T1445" s="23" t="s">
        <v>49</v>
      </c>
      <c r="U1445" s="22">
        <v>44090</v>
      </c>
      <c r="V1445" s="22">
        <v>44819</v>
      </c>
      <c r="W1445" s="23">
        <v>3</v>
      </c>
      <c r="X1445" s="23" t="s">
        <v>4394</v>
      </c>
    </row>
    <row r="1446" spans="1:24" x14ac:dyDescent="0.25">
      <c r="A1446" s="36" t="str">
        <f t="shared" si="132"/>
        <v>2104</v>
      </c>
      <c r="B1446" s="36" t="str">
        <f t="shared" si="133"/>
        <v>北</v>
      </c>
      <c r="C1446" s="36" t="str">
        <f t="shared" si="134"/>
        <v>公家B</v>
      </c>
      <c r="D1446" s="37" t="str">
        <f t="shared" si="135"/>
        <v>1445</v>
      </c>
      <c r="E1446" s="25" t="str">
        <f t="shared" si="137"/>
        <v>2104-北-公家B-1445</v>
      </c>
      <c r="F1446" s="35" t="str">
        <f t="shared" si="136"/>
        <v>邱O岡</v>
      </c>
      <c r="G1446" s="22">
        <v>44313</v>
      </c>
      <c r="H1446" s="23" t="s">
        <v>4395</v>
      </c>
      <c r="I1446" s="23" t="s">
        <v>137</v>
      </c>
      <c r="J1446" s="23" t="s">
        <v>18</v>
      </c>
      <c r="K1446" s="23" t="s">
        <v>4396</v>
      </c>
      <c r="L1446" s="23" t="s">
        <v>4397</v>
      </c>
      <c r="M1446" s="23" t="s">
        <v>31</v>
      </c>
      <c r="N1446" s="23" t="s">
        <v>4337</v>
      </c>
      <c r="O1446" s="22">
        <v>42498</v>
      </c>
      <c r="P1446" s="22">
        <v>42652</v>
      </c>
      <c r="Q1446" s="26">
        <v>42798</v>
      </c>
      <c r="R1446" s="23" t="s">
        <v>23</v>
      </c>
      <c r="S1446" s="23" t="s">
        <v>4398</v>
      </c>
      <c r="T1446" s="23" t="s">
        <v>49</v>
      </c>
      <c r="U1446" s="22">
        <v>42662</v>
      </c>
      <c r="V1446" s="22">
        <v>45217</v>
      </c>
      <c r="W1446" s="23">
        <v>3</v>
      </c>
      <c r="X1446" s="23" t="s">
        <v>4399</v>
      </c>
    </row>
    <row r="1447" spans="1:24" x14ac:dyDescent="0.25">
      <c r="A1447" s="36" t="str">
        <f t="shared" si="132"/>
        <v>2104</v>
      </c>
      <c r="B1447" s="36" t="str">
        <f t="shared" si="133"/>
        <v>北</v>
      </c>
      <c r="C1447" s="36" t="str">
        <f t="shared" si="134"/>
        <v>民營B</v>
      </c>
      <c r="D1447" s="37" t="str">
        <f t="shared" si="135"/>
        <v>1446</v>
      </c>
      <c r="E1447" s="25" t="str">
        <f t="shared" si="137"/>
        <v>2104-北-民營A-1446</v>
      </c>
      <c r="F1447" s="35" t="str">
        <f t="shared" si="136"/>
        <v>黃O文</v>
      </c>
      <c r="G1447" s="22">
        <v>44313</v>
      </c>
      <c r="H1447" s="23" t="s">
        <v>4400</v>
      </c>
      <c r="I1447" s="23" t="s">
        <v>84</v>
      </c>
      <c r="J1447" s="23" t="s">
        <v>18</v>
      </c>
      <c r="K1447" s="23" t="s">
        <v>4401</v>
      </c>
      <c r="L1447" s="23" t="s">
        <v>4402</v>
      </c>
      <c r="M1447" s="23" t="s">
        <v>995</v>
      </c>
      <c r="N1447" s="23" t="s">
        <v>222</v>
      </c>
      <c r="O1447" s="22">
        <v>42498</v>
      </c>
      <c r="P1447" s="22">
        <v>42652</v>
      </c>
      <c r="Q1447" s="22">
        <v>42798</v>
      </c>
      <c r="R1447" s="23" t="s">
        <v>23</v>
      </c>
      <c r="S1447" s="23" t="s">
        <v>4403</v>
      </c>
      <c r="T1447" s="23" t="s">
        <v>34</v>
      </c>
      <c r="U1447" s="22">
        <v>44668</v>
      </c>
      <c r="V1447" s="22">
        <v>44302</v>
      </c>
      <c r="W1447" s="23">
        <v>3</v>
      </c>
      <c r="X1447" s="23" t="s">
        <v>4404</v>
      </c>
    </row>
    <row r="1448" spans="1:24" x14ac:dyDescent="0.25">
      <c r="A1448" s="36" t="str">
        <f t="shared" si="132"/>
        <v>2104</v>
      </c>
      <c r="B1448" s="36" t="str">
        <f t="shared" si="133"/>
        <v>北</v>
      </c>
      <c r="C1448" s="36" t="str">
        <f t="shared" si="134"/>
        <v>其他A</v>
      </c>
      <c r="D1448" s="37" t="str">
        <f t="shared" si="135"/>
        <v>1447</v>
      </c>
      <c r="E1448" s="25" t="str">
        <f t="shared" si="137"/>
        <v>2104-北-其他B-1447</v>
      </c>
      <c r="F1448" s="35" t="str">
        <f t="shared" si="136"/>
        <v>陳O迪</v>
      </c>
      <c r="G1448" s="22">
        <v>44313</v>
      </c>
      <c r="H1448" s="23" t="s">
        <v>4405</v>
      </c>
      <c r="I1448" s="23" t="s">
        <v>71</v>
      </c>
      <c r="J1448" s="23" t="s">
        <v>18</v>
      </c>
      <c r="K1448" s="23" t="s">
        <v>4406</v>
      </c>
      <c r="L1448" s="23" t="s">
        <v>4407</v>
      </c>
      <c r="M1448" s="23" t="s">
        <v>31</v>
      </c>
      <c r="N1448" s="23" t="s">
        <v>4408</v>
      </c>
      <c r="O1448" s="22">
        <v>42498</v>
      </c>
      <c r="P1448" s="22">
        <v>42652</v>
      </c>
      <c r="Q1448" s="26">
        <v>42798</v>
      </c>
      <c r="R1448" s="23" t="s">
        <v>23</v>
      </c>
      <c r="S1448" s="23" t="s">
        <v>4409</v>
      </c>
      <c r="T1448" s="23" t="s">
        <v>34</v>
      </c>
      <c r="U1448" s="22">
        <v>43044</v>
      </c>
      <c r="V1448" s="22">
        <v>44869</v>
      </c>
      <c r="W1448" s="23">
        <v>3</v>
      </c>
      <c r="X1448" s="23" t="s">
        <v>4410</v>
      </c>
    </row>
    <row r="1449" spans="1:24" x14ac:dyDescent="0.25">
      <c r="A1449" s="36" t="str">
        <f t="shared" si="132"/>
        <v>2104</v>
      </c>
      <c r="B1449" s="36" t="str">
        <f t="shared" si="133"/>
        <v>中</v>
      </c>
      <c r="C1449" s="36" t="str">
        <f t="shared" si="134"/>
        <v>金融B</v>
      </c>
      <c r="D1449" s="37" t="str">
        <f t="shared" si="135"/>
        <v>1448</v>
      </c>
      <c r="E1449" s="25" t="str">
        <f t="shared" si="137"/>
        <v>2104-中-金融C-1448</v>
      </c>
      <c r="F1449" s="35" t="str">
        <f t="shared" si="136"/>
        <v>林O益</v>
      </c>
      <c r="G1449" s="22">
        <v>44314</v>
      </c>
      <c r="H1449" s="23" t="s">
        <v>4411</v>
      </c>
      <c r="I1449" s="23" t="s">
        <v>154</v>
      </c>
      <c r="J1449" s="23" t="s">
        <v>2618</v>
      </c>
      <c r="K1449" s="23" t="s">
        <v>4412</v>
      </c>
      <c r="L1449" s="23" t="s">
        <v>4413</v>
      </c>
      <c r="M1449" s="23" t="s">
        <v>21</v>
      </c>
      <c r="N1449" s="23" t="s">
        <v>4414</v>
      </c>
      <c r="O1449" s="22">
        <v>42498</v>
      </c>
      <c r="P1449" s="22">
        <v>42652</v>
      </c>
      <c r="Q1449" s="22">
        <v>42798</v>
      </c>
      <c r="R1449" s="23" t="s">
        <v>23</v>
      </c>
      <c r="S1449" s="23" t="s">
        <v>4415</v>
      </c>
      <c r="T1449" s="23" t="s">
        <v>25</v>
      </c>
      <c r="U1449" s="22">
        <v>44091</v>
      </c>
      <c r="V1449" s="22">
        <v>44820</v>
      </c>
      <c r="W1449" s="23">
        <v>3</v>
      </c>
      <c r="X1449" s="23" t="s">
        <v>4416</v>
      </c>
    </row>
    <row r="1450" spans="1:24" x14ac:dyDescent="0.25">
      <c r="A1450" s="36" t="str">
        <f t="shared" si="132"/>
        <v>2104</v>
      </c>
      <c r="B1450" s="36" t="str">
        <f t="shared" si="133"/>
        <v>北</v>
      </c>
      <c r="C1450" s="36" t="str">
        <f t="shared" si="134"/>
        <v>民營C</v>
      </c>
      <c r="D1450" s="37" t="str">
        <f t="shared" si="135"/>
        <v>1449</v>
      </c>
      <c r="E1450" s="25" t="str">
        <f t="shared" si="137"/>
        <v>2104-北-民營B-1449</v>
      </c>
      <c r="F1450" s="35" t="str">
        <f t="shared" si="136"/>
        <v>劉O旺</v>
      </c>
      <c r="G1450" s="22">
        <v>44314</v>
      </c>
      <c r="H1450" s="23" t="s">
        <v>4417</v>
      </c>
      <c r="I1450" s="23" t="s">
        <v>111</v>
      </c>
      <c r="J1450" s="23" t="s">
        <v>18</v>
      </c>
      <c r="K1450" s="23" t="s">
        <v>4418</v>
      </c>
      <c r="L1450" s="23" t="s">
        <v>4419</v>
      </c>
      <c r="M1450" s="23" t="s">
        <v>21</v>
      </c>
      <c r="N1450" s="23" t="s">
        <v>4420</v>
      </c>
      <c r="O1450" s="22">
        <v>42498</v>
      </c>
      <c r="P1450" s="22">
        <v>42652</v>
      </c>
      <c r="Q1450" s="26">
        <v>42798</v>
      </c>
      <c r="R1450" s="23" t="s">
        <v>23</v>
      </c>
      <c r="S1450" s="23" t="s">
        <v>4421</v>
      </c>
      <c r="T1450" s="23" t="s">
        <v>25</v>
      </c>
      <c r="U1450" s="22">
        <v>42663</v>
      </c>
      <c r="V1450" s="22">
        <v>45218</v>
      </c>
      <c r="W1450" s="23">
        <v>3</v>
      </c>
      <c r="X1450" s="23" t="s">
        <v>4422</v>
      </c>
    </row>
    <row r="1451" spans="1:24" x14ac:dyDescent="0.25">
      <c r="A1451" s="36" t="str">
        <f t="shared" si="132"/>
        <v>2104</v>
      </c>
      <c r="B1451" s="36" t="str">
        <f t="shared" si="133"/>
        <v>北</v>
      </c>
      <c r="C1451" s="36" t="str">
        <f t="shared" si="134"/>
        <v>金融B</v>
      </c>
      <c r="D1451" s="37" t="str">
        <f t="shared" si="135"/>
        <v>1450</v>
      </c>
      <c r="E1451" s="25" t="str">
        <f t="shared" si="137"/>
        <v>2104-北-金融C-1450</v>
      </c>
      <c r="F1451" s="35" t="str">
        <f t="shared" si="136"/>
        <v>戴O玲</v>
      </c>
      <c r="G1451" s="22">
        <v>44314</v>
      </c>
      <c r="H1451" s="23" t="s">
        <v>4423</v>
      </c>
      <c r="I1451" s="23" t="s">
        <v>154</v>
      </c>
      <c r="J1451" s="23" t="s">
        <v>18</v>
      </c>
      <c r="K1451" s="23" t="s">
        <v>4424</v>
      </c>
      <c r="L1451" s="23" t="s">
        <v>4425</v>
      </c>
      <c r="M1451" s="23" t="s">
        <v>995</v>
      </c>
      <c r="N1451" s="23" t="s">
        <v>4426</v>
      </c>
      <c r="O1451" s="22">
        <v>42498</v>
      </c>
      <c r="P1451" s="22">
        <v>42652</v>
      </c>
      <c r="Q1451" s="26">
        <v>42798</v>
      </c>
      <c r="R1451" s="23" t="s">
        <v>23</v>
      </c>
      <c r="S1451" s="23" t="s">
        <v>4427</v>
      </c>
      <c r="T1451" s="23" t="s">
        <v>41</v>
      </c>
      <c r="U1451" s="22">
        <v>43045</v>
      </c>
      <c r="V1451" s="22">
        <v>44870</v>
      </c>
      <c r="W1451" s="23">
        <v>3</v>
      </c>
      <c r="X1451" s="23" t="s">
        <v>4428</v>
      </c>
    </row>
    <row r="1452" spans="1:24" x14ac:dyDescent="0.25">
      <c r="A1452" s="36" t="str">
        <f t="shared" si="132"/>
        <v>2104</v>
      </c>
      <c r="B1452" s="36" t="str">
        <f t="shared" si="133"/>
        <v>北</v>
      </c>
      <c r="C1452" s="36" t="str">
        <f t="shared" si="134"/>
        <v>金融C</v>
      </c>
      <c r="D1452" s="37" t="str">
        <f t="shared" si="135"/>
        <v>1451</v>
      </c>
      <c r="E1452" s="25" t="str">
        <f t="shared" si="137"/>
        <v>2104-北-金融A-1451</v>
      </c>
      <c r="F1452" s="35" t="str">
        <f t="shared" si="136"/>
        <v>周O圳</v>
      </c>
      <c r="G1452" s="22">
        <v>44314</v>
      </c>
      <c r="H1452" s="23" t="s">
        <v>4429</v>
      </c>
      <c r="I1452" s="23" t="s">
        <v>52</v>
      </c>
      <c r="J1452" s="23" t="s">
        <v>18</v>
      </c>
      <c r="K1452" s="23" t="s">
        <v>4430</v>
      </c>
      <c r="L1452" s="23" t="s">
        <v>4431</v>
      </c>
      <c r="M1452" s="23" t="s">
        <v>21</v>
      </c>
      <c r="N1452" s="23" t="s">
        <v>4432</v>
      </c>
      <c r="O1452" s="22">
        <v>42498</v>
      </c>
      <c r="P1452" s="22">
        <v>42652</v>
      </c>
      <c r="Q1452" s="22">
        <v>42798</v>
      </c>
      <c r="R1452" s="23" t="s">
        <v>23</v>
      </c>
      <c r="S1452" s="23" t="s">
        <v>4433</v>
      </c>
      <c r="T1452" s="23" t="s">
        <v>41</v>
      </c>
      <c r="U1452" s="22">
        <v>44669</v>
      </c>
      <c r="V1452" s="22">
        <v>44303</v>
      </c>
      <c r="W1452" s="23">
        <v>3</v>
      </c>
      <c r="X1452" s="23" t="s">
        <v>4434</v>
      </c>
    </row>
    <row r="1453" spans="1:24" x14ac:dyDescent="0.25">
      <c r="A1453" s="36" t="str">
        <f t="shared" si="132"/>
        <v>2104</v>
      </c>
      <c r="B1453" s="36" t="str">
        <f t="shared" si="133"/>
        <v>北</v>
      </c>
      <c r="C1453" s="36" t="str">
        <f t="shared" si="134"/>
        <v>民營A</v>
      </c>
      <c r="D1453" s="37" t="str">
        <f t="shared" si="135"/>
        <v>1452</v>
      </c>
      <c r="E1453" s="25" t="str">
        <f t="shared" si="137"/>
        <v>2104-北-民營C-1452</v>
      </c>
      <c r="F1453" s="35" t="str">
        <f t="shared" si="136"/>
        <v>曾O鈞</v>
      </c>
      <c r="G1453" s="22">
        <v>44315</v>
      </c>
      <c r="H1453" s="23" t="s">
        <v>4435</v>
      </c>
      <c r="I1453" s="23" t="s">
        <v>28</v>
      </c>
      <c r="J1453" s="23" t="s">
        <v>18</v>
      </c>
      <c r="K1453" s="23" t="s">
        <v>4436</v>
      </c>
      <c r="L1453" s="23" t="s">
        <v>4437</v>
      </c>
      <c r="M1453" s="23" t="s">
        <v>31</v>
      </c>
      <c r="N1453" s="23" t="s">
        <v>4438</v>
      </c>
      <c r="O1453" s="22">
        <v>42498</v>
      </c>
      <c r="P1453" s="22">
        <v>42652</v>
      </c>
      <c r="Q1453" s="26">
        <v>42798</v>
      </c>
      <c r="R1453" s="23" t="s">
        <v>23</v>
      </c>
      <c r="S1453" s="23" t="s">
        <v>4439</v>
      </c>
      <c r="T1453" s="23" t="s">
        <v>34</v>
      </c>
      <c r="U1453" s="22">
        <v>42664</v>
      </c>
      <c r="V1453" s="22">
        <v>45219</v>
      </c>
      <c r="W1453" s="23">
        <v>3</v>
      </c>
      <c r="X1453" s="23" t="s">
        <v>4440</v>
      </c>
    </row>
    <row r="1454" spans="1:24" x14ac:dyDescent="0.25">
      <c r="A1454" s="36" t="str">
        <f t="shared" si="132"/>
        <v>2104</v>
      </c>
      <c r="B1454" s="36" t="str">
        <f t="shared" si="133"/>
        <v>北</v>
      </c>
      <c r="C1454" s="36" t="str">
        <f t="shared" si="134"/>
        <v>其他C</v>
      </c>
      <c r="D1454" s="37" t="str">
        <f t="shared" si="135"/>
        <v>1453</v>
      </c>
      <c r="E1454" s="25" t="str">
        <f t="shared" si="137"/>
        <v>2104-北-其他A-1453</v>
      </c>
      <c r="F1454" s="35" t="str">
        <f t="shared" si="136"/>
        <v>洪O發</v>
      </c>
      <c r="G1454" s="22">
        <v>44315</v>
      </c>
      <c r="H1454" s="23" t="s">
        <v>4441</v>
      </c>
      <c r="I1454" s="23" t="s">
        <v>44</v>
      </c>
      <c r="J1454" s="23" t="s">
        <v>18</v>
      </c>
      <c r="K1454" s="23" t="s">
        <v>4442</v>
      </c>
      <c r="L1454" s="23" t="s">
        <v>4443</v>
      </c>
      <c r="M1454" s="23" t="s">
        <v>31</v>
      </c>
      <c r="N1454" s="23" t="s">
        <v>4444</v>
      </c>
      <c r="O1454" s="22">
        <v>42498</v>
      </c>
      <c r="P1454" s="22">
        <v>42652</v>
      </c>
      <c r="Q1454" s="22">
        <v>42798</v>
      </c>
      <c r="R1454" s="23" t="s">
        <v>23</v>
      </c>
      <c r="S1454" s="23" t="s">
        <v>4445</v>
      </c>
      <c r="T1454" s="23" t="s">
        <v>34</v>
      </c>
      <c r="U1454" s="22">
        <v>44092</v>
      </c>
      <c r="V1454" s="22">
        <v>44821</v>
      </c>
      <c r="W1454" s="23">
        <v>3</v>
      </c>
      <c r="X1454" s="23" t="s">
        <v>4446</v>
      </c>
    </row>
    <row r="1455" spans="1:24" x14ac:dyDescent="0.25">
      <c r="A1455" s="36" t="str">
        <f t="shared" si="132"/>
        <v>2104</v>
      </c>
      <c r="B1455" s="36" t="str">
        <f t="shared" si="133"/>
        <v>北</v>
      </c>
      <c r="C1455" s="36" t="str">
        <f t="shared" si="134"/>
        <v>金融A</v>
      </c>
      <c r="D1455" s="37" t="str">
        <f t="shared" si="135"/>
        <v>1454</v>
      </c>
      <c r="E1455" s="25" t="str">
        <f t="shared" si="137"/>
        <v>2104-北-金融A-1454</v>
      </c>
      <c r="F1455" s="35" t="str">
        <f t="shared" si="136"/>
        <v>余O瑞</v>
      </c>
      <c r="G1455" s="22">
        <v>44315</v>
      </c>
      <c r="H1455" s="23" t="s">
        <v>4447</v>
      </c>
      <c r="I1455" s="23" t="s">
        <v>52</v>
      </c>
      <c r="J1455" s="23" t="s">
        <v>18</v>
      </c>
      <c r="K1455" s="23" t="s">
        <v>4448</v>
      </c>
      <c r="L1455" s="23" t="s">
        <v>4449</v>
      </c>
      <c r="M1455" s="23" t="s">
        <v>21</v>
      </c>
      <c r="N1455" s="23" t="s">
        <v>4450</v>
      </c>
      <c r="O1455" s="22">
        <v>42498</v>
      </c>
      <c r="P1455" s="22">
        <v>42652</v>
      </c>
      <c r="Q1455" s="26">
        <v>42798</v>
      </c>
      <c r="R1455" s="23" t="s">
        <v>23</v>
      </c>
      <c r="S1455" s="23" t="s">
        <v>4451</v>
      </c>
      <c r="T1455" s="23" t="s">
        <v>49</v>
      </c>
      <c r="U1455" s="22">
        <v>43046</v>
      </c>
      <c r="V1455" s="22">
        <v>44871</v>
      </c>
      <c r="W1455" s="23">
        <v>3</v>
      </c>
      <c r="X1455" s="23" t="s">
        <v>4452</v>
      </c>
    </row>
    <row r="1456" spans="1:24" x14ac:dyDescent="0.25">
      <c r="A1456" s="36" t="str">
        <f t="shared" si="132"/>
        <v>2104</v>
      </c>
      <c r="B1456" s="36" t="str">
        <f t="shared" si="133"/>
        <v>北</v>
      </c>
      <c r="C1456" s="36" t="str">
        <f t="shared" si="134"/>
        <v>金融A</v>
      </c>
      <c r="D1456" s="37" t="str">
        <f t="shared" si="135"/>
        <v>1455</v>
      </c>
      <c r="E1456" s="25" t="str">
        <f t="shared" si="137"/>
        <v>2104-北-金融B-1455</v>
      </c>
      <c r="F1456" s="35" t="str">
        <f t="shared" si="136"/>
        <v>陳O一</v>
      </c>
      <c r="G1456" s="22">
        <v>44315</v>
      </c>
      <c r="H1456" s="23" t="s">
        <v>4453</v>
      </c>
      <c r="I1456" s="23" t="s">
        <v>97</v>
      </c>
      <c r="J1456" s="23" t="s">
        <v>18</v>
      </c>
      <c r="K1456" s="23" t="s">
        <v>4454</v>
      </c>
      <c r="L1456" s="23" t="s">
        <v>4455</v>
      </c>
      <c r="M1456" s="23" t="s">
        <v>31</v>
      </c>
      <c r="N1456" s="23" t="s">
        <v>4456</v>
      </c>
      <c r="O1456" s="22">
        <v>42498</v>
      </c>
      <c r="P1456" s="22">
        <v>42652</v>
      </c>
      <c r="Q1456" s="22">
        <v>42798</v>
      </c>
      <c r="R1456" s="23" t="s">
        <v>23</v>
      </c>
      <c r="S1456" s="23" t="s">
        <v>4457</v>
      </c>
      <c r="T1456" s="23" t="s">
        <v>49</v>
      </c>
      <c r="U1456" s="22">
        <v>44670</v>
      </c>
      <c r="V1456" s="22">
        <v>44304</v>
      </c>
      <c r="W1456" s="23">
        <v>3</v>
      </c>
      <c r="X1456" s="23" t="s">
        <v>4458</v>
      </c>
    </row>
    <row r="1457" spans="1:24" x14ac:dyDescent="0.25">
      <c r="A1457" s="36" t="str">
        <f t="shared" si="132"/>
        <v>2104</v>
      </c>
      <c r="B1457" s="36" t="str">
        <f t="shared" si="133"/>
        <v>北</v>
      </c>
      <c r="C1457" s="36" t="str">
        <f t="shared" si="134"/>
        <v>公家B</v>
      </c>
      <c r="D1457" s="37" t="str">
        <f t="shared" si="135"/>
        <v>1456</v>
      </c>
      <c r="E1457" s="25" t="str">
        <f t="shared" si="137"/>
        <v>2104-北-公家B-1456</v>
      </c>
      <c r="F1457" s="35" t="str">
        <f t="shared" si="136"/>
        <v>李O堅</v>
      </c>
      <c r="G1457" s="22">
        <v>44316</v>
      </c>
      <c r="H1457" s="23" t="s">
        <v>4459</v>
      </c>
      <c r="I1457" s="23" t="s">
        <v>137</v>
      </c>
      <c r="J1457" s="23" t="s">
        <v>18</v>
      </c>
      <c r="K1457" s="23" t="s">
        <v>4460</v>
      </c>
      <c r="L1457" s="23" t="s">
        <v>4461</v>
      </c>
      <c r="M1457" s="23" t="s">
        <v>995</v>
      </c>
      <c r="N1457" s="23" t="s">
        <v>344</v>
      </c>
      <c r="O1457" s="22">
        <v>42498</v>
      </c>
      <c r="P1457" s="22">
        <v>42652</v>
      </c>
      <c r="Q1457" s="22">
        <v>42798</v>
      </c>
      <c r="R1457" s="23" t="s">
        <v>23</v>
      </c>
      <c r="S1457" s="23" t="s">
        <v>4462</v>
      </c>
      <c r="T1457" s="23" t="s">
        <v>25</v>
      </c>
      <c r="U1457" s="22">
        <v>44671</v>
      </c>
      <c r="V1457" s="22">
        <v>44305</v>
      </c>
      <c r="W1457" s="23">
        <v>3</v>
      </c>
      <c r="X1457" s="23" t="s">
        <v>4463</v>
      </c>
    </row>
    <row r="1458" spans="1:24" x14ac:dyDescent="0.25">
      <c r="A1458" s="36" t="str">
        <f t="shared" si="132"/>
        <v>2104</v>
      </c>
      <c r="B1458" s="36" t="str">
        <f t="shared" si="133"/>
        <v>北</v>
      </c>
      <c r="C1458" s="36" t="str">
        <f t="shared" si="134"/>
        <v>金融B</v>
      </c>
      <c r="D1458" s="37" t="str">
        <f t="shared" si="135"/>
        <v>1457</v>
      </c>
      <c r="E1458" s="25" t="str">
        <f t="shared" si="137"/>
        <v>2104-北-金融A-1457</v>
      </c>
      <c r="F1458" s="35" t="str">
        <f t="shared" si="136"/>
        <v>洪O榮</v>
      </c>
      <c r="G1458" s="22">
        <v>44316</v>
      </c>
      <c r="H1458" s="23" t="s">
        <v>4464</v>
      </c>
      <c r="I1458" s="23" t="s">
        <v>52</v>
      </c>
      <c r="J1458" s="23" t="s">
        <v>18</v>
      </c>
      <c r="K1458" s="23" t="s">
        <v>4465</v>
      </c>
      <c r="L1458" s="23" t="s">
        <v>4466</v>
      </c>
      <c r="M1458" s="23" t="s">
        <v>21</v>
      </c>
      <c r="N1458" s="23" t="s">
        <v>2990</v>
      </c>
      <c r="O1458" s="22">
        <v>42498</v>
      </c>
      <c r="P1458" s="22">
        <v>42652</v>
      </c>
      <c r="Q1458" s="26">
        <v>42798</v>
      </c>
      <c r="R1458" s="23" t="s">
        <v>23</v>
      </c>
      <c r="S1458" s="23" t="s">
        <v>4467</v>
      </c>
      <c r="T1458" s="23" t="s">
        <v>41</v>
      </c>
      <c r="U1458" s="22">
        <v>42665</v>
      </c>
      <c r="V1458" s="22">
        <v>45220</v>
      </c>
      <c r="W1458" s="23">
        <v>3</v>
      </c>
      <c r="X1458" s="23" t="s">
        <v>2992</v>
      </c>
    </row>
    <row r="1459" spans="1:24" x14ac:dyDescent="0.25">
      <c r="A1459" s="36" t="str">
        <f t="shared" si="132"/>
        <v>2104</v>
      </c>
      <c r="B1459" s="36" t="str">
        <f t="shared" si="133"/>
        <v>北</v>
      </c>
      <c r="C1459" s="36" t="str">
        <f t="shared" si="134"/>
        <v>金融A</v>
      </c>
      <c r="D1459" s="37" t="str">
        <f t="shared" si="135"/>
        <v>1458</v>
      </c>
      <c r="E1459" s="25" t="str">
        <f t="shared" si="137"/>
        <v>2104-北-金融B-1458</v>
      </c>
      <c r="F1459" s="35" t="str">
        <f t="shared" si="136"/>
        <v>張O財</v>
      </c>
      <c r="G1459" s="22">
        <v>44316</v>
      </c>
      <c r="H1459" s="23" t="s">
        <v>4468</v>
      </c>
      <c r="I1459" s="23" t="s">
        <v>97</v>
      </c>
      <c r="J1459" s="23" t="s">
        <v>18</v>
      </c>
      <c r="K1459" s="23" t="s">
        <v>4469</v>
      </c>
      <c r="L1459" s="23" t="s">
        <v>4470</v>
      </c>
      <c r="M1459" s="23" t="s">
        <v>954</v>
      </c>
      <c r="N1459" s="23" t="s">
        <v>4471</v>
      </c>
      <c r="O1459" s="22">
        <v>42498</v>
      </c>
      <c r="P1459" s="22">
        <v>42652</v>
      </c>
      <c r="Q1459" s="26">
        <v>42798</v>
      </c>
      <c r="R1459" s="23" t="s">
        <v>23</v>
      </c>
      <c r="S1459" s="23" t="s">
        <v>4472</v>
      </c>
      <c r="T1459" s="23" t="s">
        <v>25</v>
      </c>
      <c r="U1459" s="22">
        <v>43047</v>
      </c>
      <c r="V1459" s="22">
        <v>44872</v>
      </c>
      <c r="W1459" s="23">
        <v>3</v>
      </c>
      <c r="X1459" s="23" t="s">
        <v>4473</v>
      </c>
    </row>
    <row r="1460" spans="1:24" x14ac:dyDescent="0.25">
      <c r="A1460" s="36" t="str">
        <f t="shared" si="132"/>
        <v>2105</v>
      </c>
      <c r="B1460" s="36" t="str">
        <f t="shared" si="133"/>
        <v>北</v>
      </c>
      <c r="C1460" s="36" t="str">
        <f t="shared" si="134"/>
        <v>民營B</v>
      </c>
      <c r="D1460" s="37" t="str">
        <f t="shared" si="135"/>
        <v>1459</v>
      </c>
      <c r="E1460" s="25" t="str">
        <f t="shared" si="137"/>
        <v>2105-北-民營B-1459</v>
      </c>
      <c r="F1460" s="35" t="str">
        <f t="shared" si="136"/>
        <v>張O原</v>
      </c>
      <c r="G1460" s="22">
        <v>44317</v>
      </c>
      <c r="H1460" s="23" t="s">
        <v>4474</v>
      </c>
      <c r="I1460" s="23" t="s">
        <v>111</v>
      </c>
      <c r="J1460" s="23" t="s">
        <v>18</v>
      </c>
      <c r="K1460" s="23" t="s">
        <v>4475</v>
      </c>
      <c r="L1460" s="23" t="s">
        <v>4476</v>
      </c>
      <c r="M1460" s="23" t="s">
        <v>21</v>
      </c>
      <c r="N1460" s="23" t="s">
        <v>444</v>
      </c>
      <c r="O1460" s="22">
        <v>42498</v>
      </c>
      <c r="P1460" s="22">
        <v>42652</v>
      </c>
      <c r="Q1460" s="22">
        <v>42798</v>
      </c>
      <c r="R1460" s="23" t="s">
        <v>23</v>
      </c>
      <c r="S1460" s="23" t="s">
        <v>4477</v>
      </c>
      <c r="T1460" s="23" t="s">
        <v>34</v>
      </c>
      <c r="U1460" s="22">
        <v>44672</v>
      </c>
      <c r="V1460" s="22">
        <v>44306</v>
      </c>
      <c r="W1460" s="23">
        <v>3</v>
      </c>
      <c r="X1460" s="23" t="s">
        <v>4478</v>
      </c>
    </row>
    <row r="1461" spans="1:24" x14ac:dyDescent="0.25">
      <c r="A1461" s="36" t="str">
        <f t="shared" si="132"/>
        <v>2105</v>
      </c>
      <c r="B1461" s="36" t="str">
        <f t="shared" si="133"/>
        <v>北</v>
      </c>
      <c r="C1461" s="36" t="str">
        <f t="shared" si="134"/>
        <v>其他B</v>
      </c>
      <c r="D1461" s="37" t="str">
        <f t="shared" si="135"/>
        <v>1460</v>
      </c>
      <c r="E1461" s="25" t="str">
        <f t="shared" si="137"/>
        <v>2105-北-其他B-1460</v>
      </c>
      <c r="F1461" s="35" t="str">
        <f t="shared" si="136"/>
        <v>郭O桂</v>
      </c>
      <c r="G1461" s="22">
        <v>44317</v>
      </c>
      <c r="H1461" s="23" t="s">
        <v>4479</v>
      </c>
      <c r="I1461" s="23" t="s">
        <v>71</v>
      </c>
      <c r="J1461" s="23" t="s">
        <v>18</v>
      </c>
      <c r="K1461" s="23" t="s">
        <v>4480</v>
      </c>
      <c r="L1461" s="23" t="s">
        <v>4481</v>
      </c>
      <c r="M1461" s="23" t="s">
        <v>31</v>
      </c>
      <c r="N1461" s="23" t="s">
        <v>3938</v>
      </c>
      <c r="O1461" s="22">
        <v>42498</v>
      </c>
      <c r="P1461" s="22">
        <v>42652</v>
      </c>
      <c r="Q1461" s="26">
        <v>42798</v>
      </c>
      <c r="R1461" s="23" t="s">
        <v>23</v>
      </c>
      <c r="S1461" s="23" t="s">
        <v>4482</v>
      </c>
      <c r="T1461" s="23" t="s">
        <v>49</v>
      </c>
      <c r="U1461" s="22">
        <v>42666</v>
      </c>
      <c r="V1461" s="22">
        <v>45221</v>
      </c>
      <c r="W1461" s="23">
        <v>3</v>
      </c>
      <c r="X1461" s="23" t="s">
        <v>4483</v>
      </c>
    </row>
    <row r="1462" spans="1:24" x14ac:dyDescent="0.25">
      <c r="A1462" s="36" t="str">
        <f t="shared" si="132"/>
        <v>2105</v>
      </c>
      <c r="B1462" s="36" t="str">
        <f t="shared" si="133"/>
        <v>北</v>
      </c>
      <c r="C1462" s="36" t="str">
        <f t="shared" si="134"/>
        <v>其他B</v>
      </c>
      <c r="D1462" s="37" t="str">
        <f t="shared" si="135"/>
        <v>1461</v>
      </c>
      <c r="E1462" s="25" t="str">
        <f t="shared" si="137"/>
        <v>2105-北-其他C-1461</v>
      </c>
      <c r="F1462" s="35" t="str">
        <f t="shared" si="136"/>
        <v>葉O夫</v>
      </c>
      <c r="G1462" s="22">
        <v>44317</v>
      </c>
      <c r="H1462" s="23" t="s">
        <v>4484</v>
      </c>
      <c r="I1462" s="23" t="s">
        <v>124</v>
      </c>
      <c r="J1462" s="23" t="s">
        <v>18</v>
      </c>
      <c r="K1462" s="23" t="s">
        <v>4485</v>
      </c>
      <c r="L1462" s="23" t="s">
        <v>4486</v>
      </c>
      <c r="M1462" s="23" t="s">
        <v>972</v>
      </c>
      <c r="N1462" s="23" t="s">
        <v>4487</v>
      </c>
      <c r="O1462" s="22">
        <v>42498</v>
      </c>
      <c r="P1462" s="22">
        <v>42652</v>
      </c>
      <c r="Q1462" s="26">
        <v>42798</v>
      </c>
      <c r="R1462" s="23" t="s">
        <v>23</v>
      </c>
      <c r="S1462" s="23" t="s">
        <v>4488</v>
      </c>
      <c r="T1462" s="23" t="s">
        <v>34</v>
      </c>
      <c r="U1462" s="22">
        <v>43048</v>
      </c>
      <c r="V1462" s="22">
        <v>44873</v>
      </c>
      <c r="W1462" s="23">
        <v>3</v>
      </c>
      <c r="X1462" s="23" t="s">
        <v>3753</v>
      </c>
    </row>
    <row r="1463" spans="1:24" x14ac:dyDescent="0.25">
      <c r="A1463" s="36" t="str">
        <f t="shared" si="132"/>
        <v>2105</v>
      </c>
      <c r="B1463" s="36" t="str">
        <f t="shared" si="133"/>
        <v>北</v>
      </c>
      <c r="C1463" s="36" t="str">
        <f t="shared" si="134"/>
        <v>公家C</v>
      </c>
      <c r="D1463" s="37" t="str">
        <f t="shared" si="135"/>
        <v>1462</v>
      </c>
      <c r="E1463" s="25" t="str">
        <f t="shared" si="137"/>
        <v>2105-北-公家B-1462</v>
      </c>
      <c r="F1463" s="35" t="str">
        <f t="shared" si="136"/>
        <v>李O梅</v>
      </c>
      <c r="G1463" s="22">
        <v>44318</v>
      </c>
      <c r="H1463" s="23" t="s">
        <v>4489</v>
      </c>
      <c r="I1463" s="23" t="s">
        <v>137</v>
      </c>
      <c r="J1463" s="23" t="s">
        <v>18</v>
      </c>
      <c r="K1463" s="23" t="s">
        <v>4490</v>
      </c>
      <c r="L1463" s="23" t="s">
        <v>4491</v>
      </c>
      <c r="M1463" s="23" t="s">
        <v>31</v>
      </c>
      <c r="N1463" s="23" t="s">
        <v>4492</v>
      </c>
      <c r="O1463" s="22">
        <v>42498</v>
      </c>
      <c r="P1463" s="22">
        <v>42652</v>
      </c>
      <c r="Q1463" s="26">
        <v>42798</v>
      </c>
      <c r="R1463" s="23" t="s">
        <v>23</v>
      </c>
      <c r="S1463" s="23" t="s">
        <v>4493</v>
      </c>
      <c r="T1463" s="23" t="s">
        <v>41</v>
      </c>
      <c r="U1463" s="22">
        <v>43049</v>
      </c>
      <c r="V1463" s="22">
        <v>44874</v>
      </c>
      <c r="W1463" s="23">
        <v>3</v>
      </c>
      <c r="X1463" s="23" t="s">
        <v>4494</v>
      </c>
    </row>
    <row r="1464" spans="1:24" x14ac:dyDescent="0.25">
      <c r="A1464" s="36" t="str">
        <f t="shared" si="132"/>
        <v>2105</v>
      </c>
      <c r="B1464" s="36" t="str">
        <f t="shared" si="133"/>
        <v>北</v>
      </c>
      <c r="C1464" s="36" t="str">
        <f t="shared" si="134"/>
        <v>私人B</v>
      </c>
      <c r="D1464" s="37" t="str">
        <f t="shared" si="135"/>
        <v>1463</v>
      </c>
      <c r="E1464" s="25" t="str">
        <f t="shared" si="137"/>
        <v>2105-北-私人B-1463</v>
      </c>
      <c r="F1464" s="35" t="str">
        <f t="shared" si="136"/>
        <v>蔡O宏</v>
      </c>
      <c r="G1464" s="22">
        <v>44318</v>
      </c>
      <c r="H1464" s="23" t="s">
        <v>4495</v>
      </c>
      <c r="I1464" s="23" t="s">
        <v>326</v>
      </c>
      <c r="J1464" s="23" t="s">
        <v>18</v>
      </c>
      <c r="K1464" s="23" t="s">
        <v>4496</v>
      </c>
      <c r="L1464" s="23" t="s">
        <v>4497</v>
      </c>
      <c r="M1464" s="23" t="s">
        <v>31</v>
      </c>
      <c r="N1464" s="23" t="s">
        <v>4498</v>
      </c>
      <c r="O1464" s="22">
        <v>42498</v>
      </c>
      <c r="P1464" s="22">
        <v>42652</v>
      </c>
      <c r="Q1464" s="22">
        <v>42798</v>
      </c>
      <c r="R1464" s="23" t="s">
        <v>23</v>
      </c>
      <c r="S1464" s="23" t="s">
        <v>4499</v>
      </c>
      <c r="T1464" s="23" t="s">
        <v>41</v>
      </c>
      <c r="U1464" s="22">
        <v>44673</v>
      </c>
      <c r="V1464" s="22">
        <v>44307</v>
      </c>
      <c r="W1464" s="23">
        <v>3</v>
      </c>
      <c r="X1464" s="23" t="s">
        <v>4500</v>
      </c>
    </row>
    <row r="1465" spans="1:24" x14ac:dyDescent="0.25">
      <c r="A1465" s="36" t="str">
        <f t="shared" si="132"/>
        <v>2105</v>
      </c>
      <c r="B1465" s="36" t="str">
        <f t="shared" si="133"/>
        <v>北</v>
      </c>
      <c r="C1465" s="36" t="str">
        <f t="shared" si="134"/>
        <v>金融B</v>
      </c>
      <c r="D1465" s="37" t="str">
        <f t="shared" si="135"/>
        <v>1464</v>
      </c>
      <c r="E1465" s="25" t="str">
        <f t="shared" si="137"/>
        <v>2105-北-金融B-1464</v>
      </c>
      <c r="F1465" s="35" t="str">
        <f t="shared" si="136"/>
        <v>蘇O昌</v>
      </c>
      <c r="G1465" s="22">
        <v>44318</v>
      </c>
      <c r="H1465" s="23" t="s">
        <v>4501</v>
      </c>
      <c r="I1465" s="23" t="s">
        <v>97</v>
      </c>
      <c r="J1465" s="23" t="s">
        <v>18</v>
      </c>
      <c r="K1465" s="23" t="s">
        <v>4502</v>
      </c>
      <c r="L1465" s="23" t="s">
        <v>4503</v>
      </c>
      <c r="M1465" s="23" t="s">
        <v>21</v>
      </c>
      <c r="N1465" s="23" t="s">
        <v>3519</v>
      </c>
      <c r="O1465" s="22">
        <v>42498</v>
      </c>
      <c r="P1465" s="22">
        <v>42652</v>
      </c>
      <c r="Q1465" s="26">
        <v>42798</v>
      </c>
      <c r="R1465" s="23" t="s">
        <v>23</v>
      </c>
      <c r="S1465" s="23" t="s">
        <v>4504</v>
      </c>
      <c r="T1465" s="23" t="s">
        <v>25</v>
      </c>
      <c r="U1465" s="22">
        <v>42667</v>
      </c>
      <c r="V1465" s="22">
        <v>45222</v>
      </c>
      <c r="W1465" s="23">
        <v>3</v>
      </c>
      <c r="X1465" s="23" t="s">
        <v>4505</v>
      </c>
    </row>
    <row r="1466" spans="1:24" x14ac:dyDescent="0.25">
      <c r="A1466" s="36" t="str">
        <f t="shared" si="132"/>
        <v>2105</v>
      </c>
      <c r="B1466" s="36" t="str">
        <f t="shared" si="133"/>
        <v>北</v>
      </c>
      <c r="C1466" s="36" t="str">
        <f t="shared" si="134"/>
        <v>民營B</v>
      </c>
      <c r="D1466" s="37" t="str">
        <f t="shared" si="135"/>
        <v>1465</v>
      </c>
      <c r="E1466" s="25" t="str">
        <f t="shared" si="137"/>
        <v>2105-北-民營A-1465</v>
      </c>
      <c r="F1466" s="35" t="str">
        <f t="shared" si="136"/>
        <v>黃O熙</v>
      </c>
      <c r="G1466" s="22">
        <v>44319</v>
      </c>
      <c r="H1466" s="23" t="s">
        <v>4506</v>
      </c>
      <c r="I1466" s="23" t="s">
        <v>84</v>
      </c>
      <c r="J1466" s="23" t="s">
        <v>18</v>
      </c>
      <c r="K1466" s="23" t="s">
        <v>4507</v>
      </c>
      <c r="L1466" s="23" t="s">
        <v>4508</v>
      </c>
      <c r="M1466" s="23" t="s">
        <v>995</v>
      </c>
      <c r="N1466" s="23" t="s">
        <v>4509</v>
      </c>
      <c r="O1466" s="22">
        <v>42498</v>
      </c>
      <c r="P1466" s="22">
        <v>42652</v>
      </c>
      <c r="Q1466" s="26">
        <v>42798</v>
      </c>
      <c r="R1466" s="23" t="s">
        <v>23</v>
      </c>
      <c r="S1466" s="23" t="s">
        <v>4510</v>
      </c>
      <c r="T1466" s="23" t="s">
        <v>49</v>
      </c>
      <c r="U1466" s="22">
        <v>43050</v>
      </c>
      <c r="V1466" s="22">
        <v>44875</v>
      </c>
      <c r="W1466" s="23">
        <v>3</v>
      </c>
      <c r="X1466" s="23" t="s">
        <v>4511</v>
      </c>
    </row>
    <row r="1467" spans="1:24" x14ac:dyDescent="0.25">
      <c r="A1467" s="36" t="str">
        <f t="shared" si="132"/>
        <v>2105</v>
      </c>
      <c r="B1467" s="36" t="str">
        <f t="shared" si="133"/>
        <v>北</v>
      </c>
      <c r="C1467" s="36" t="str">
        <f t="shared" si="134"/>
        <v>其他A</v>
      </c>
      <c r="D1467" s="37" t="str">
        <f t="shared" si="135"/>
        <v>1466</v>
      </c>
      <c r="E1467" s="25" t="str">
        <f t="shared" si="137"/>
        <v>2105-北-其他C-1466</v>
      </c>
      <c r="F1467" s="35" t="str">
        <f t="shared" si="136"/>
        <v>陳O華</v>
      </c>
      <c r="G1467" s="22">
        <v>44319</v>
      </c>
      <c r="H1467" s="23" t="s">
        <v>4512</v>
      </c>
      <c r="I1467" s="23" t="s">
        <v>124</v>
      </c>
      <c r="J1467" s="23" t="s">
        <v>18</v>
      </c>
      <c r="K1467" s="23" t="s">
        <v>4513</v>
      </c>
      <c r="L1467" s="23" t="s">
        <v>4514</v>
      </c>
      <c r="M1467" s="23" t="s">
        <v>995</v>
      </c>
      <c r="N1467" s="23" t="s">
        <v>4515</v>
      </c>
      <c r="O1467" s="22">
        <v>42498</v>
      </c>
      <c r="P1467" s="22">
        <v>42652</v>
      </c>
      <c r="Q1467" s="22">
        <v>42798</v>
      </c>
      <c r="R1467" s="23" t="s">
        <v>23</v>
      </c>
      <c r="S1467" s="23" t="s">
        <v>4516</v>
      </c>
      <c r="T1467" s="23" t="s">
        <v>49</v>
      </c>
      <c r="U1467" s="22">
        <v>44674</v>
      </c>
      <c r="V1467" s="22">
        <v>44308</v>
      </c>
      <c r="W1467" s="23">
        <v>3</v>
      </c>
      <c r="X1467" s="23" t="s">
        <v>4517</v>
      </c>
    </row>
    <row r="1468" spans="1:24" x14ac:dyDescent="0.25">
      <c r="A1468" s="36" t="str">
        <f t="shared" si="132"/>
        <v>2105</v>
      </c>
      <c r="B1468" s="36" t="str">
        <f t="shared" si="133"/>
        <v>北</v>
      </c>
      <c r="C1468" s="36" t="str">
        <f t="shared" si="134"/>
        <v>金融C</v>
      </c>
      <c r="D1468" s="37" t="str">
        <f t="shared" si="135"/>
        <v>1467</v>
      </c>
      <c r="E1468" s="25" t="str">
        <f t="shared" si="137"/>
        <v>2105-北-金融C-1467</v>
      </c>
      <c r="F1468" s="35" t="str">
        <f t="shared" si="136"/>
        <v>楊O平</v>
      </c>
      <c r="G1468" s="22">
        <v>44319</v>
      </c>
      <c r="H1468" s="23" t="s">
        <v>4518</v>
      </c>
      <c r="I1468" s="23" t="s">
        <v>154</v>
      </c>
      <c r="J1468" s="23" t="s">
        <v>18</v>
      </c>
      <c r="K1468" s="23" t="s">
        <v>4519</v>
      </c>
      <c r="L1468" s="23" t="s">
        <v>4520</v>
      </c>
      <c r="M1468" s="23" t="s">
        <v>31</v>
      </c>
      <c r="N1468" s="23" t="s">
        <v>3938</v>
      </c>
      <c r="O1468" s="22">
        <v>42498</v>
      </c>
      <c r="P1468" s="22">
        <v>42652</v>
      </c>
      <c r="Q1468" s="26">
        <v>42798</v>
      </c>
      <c r="R1468" s="23" t="s">
        <v>23</v>
      </c>
      <c r="S1468" s="23" t="s">
        <v>4521</v>
      </c>
      <c r="T1468" s="23" t="s">
        <v>34</v>
      </c>
      <c r="U1468" s="22">
        <v>42668</v>
      </c>
      <c r="V1468" s="22">
        <v>45223</v>
      </c>
      <c r="W1468" s="23">
        <v>3</v>
      </c>
      <c r="X1468" s="23" t="s">
        <v>4522</v>
      </c>
    </row>
    <row r="1469" spans="1:24" x14ac:dyDescent="0.25">
      <c r="A1469" s="36" t="str">
        <f t="shared" si="132"/>
        <v>2105</v>
      </c>
      <c r="B1469" s="36" t="str">
        <f t="shared" si="133"/>
        <v>中</v>
      </c>
      <c r="C1469" s="36" t="str">
        <f t="shared" si="134"/>
        <v>金融C</v>
      </c>
      <c r="D1469" s="37" t="str">
        <f t="shared" si="135"/>
        <v>1468</v>
      </c>
      <c r="E1469" s="25" t="str">
        <f t="shared" si="137"/>
        <v>2105-中-金融A-1468</v>
      </c>
      <c r="F1469" s="35" t="str">
        <f t="shared" si="136"/>
        <v>張O松</v>
      </c>
      <c r="G1469" s="22">
        <v>44320</v>
      </c>
      <c r="H1469" s="23" t="s">
        <v>4523</v>
      </c>
      <c r="I1469" s="23" t="s">
        <v>52</v>
      </c>
      <c r="J1469" s="23" t="s">
        <v>2618</v>
      </c>
      <c r="K1469" s="23" t="s">
        <v>4524</v>
      </c>
      <c r="L1469" s="23" t="s">
        <v>4525</v>
      </c>
      <c r="M1469" s="23" t="s">
        <v>21</v>
      </c>
      <c r="N1469" s="23" t="s">
        <v>4526</v>
      </c>
      <c r="O1469" s="22">
        <v>42498</v>
      </c>
      <c r="P1469" s="22">
        <v>42652</v>
      </c>
      <c r="Q1469" s="26">
        <v>42798</v>
      </c>
      <c r="R1469" s="23" t="s">
        <v>23</v>
      </c>
      <c r="S1469" s="23" t="s">
        <v>4527</v>
      </c>
      <c r="T1469" s="23" t="s">
        <v>25</v>
      </c>
      <c r="U1469" s="22">
        <v>43051</v>
      </c>
      <c r="V1469" s="22">
        <v>44876</v>
      </c>
      <c r="W1469" s="23">
        <v>3</v>
      </c>
      <c r="X1469" s="23" t="s">
        <v>4528</v>
      </c>
    </row>
    <row r="1470" spans="1:24" x14ac:dyDescent="0.25">
      <c r="A1470" s="36" t="str">
        <f t="shared" si="132"/>
        <v>2105</v>
      </c>
      <c r="B1470" s="36" t="str">
        <f t="shared" si="133"/>
        <v>北</v>
      </c>
      <c r="C1470" s="36" t="str">
        <f t="shared" si="134"/>
        <v>公家A</v>
      </c>
      <c r="D1470" s="37" t="str">
        <f t="shared" si="135"/>
        <v>1469</v>
      </c>
      <c r="E1470" s="25" t="str">
        <f t="shared" si="137"/>
        <v>2105-北-公家C-1469</v>
      </c>
      <c r="F1470" s="35" t="str">
        <f t="shared" si="136"/>
        <v>翁O珠</v>
      </c>
      <c r="G1470" s="22">
        <v>44320</v>
      </c>
      <c r="H1470" s="23" t="s">
        <v>4529</v>
      </c>
      <c r="I1470" s="23" t="s">
        <v>104</v>
      </c>
      <c r="J1470" s="23" t="s">
        <v>18</v>
      </c>
      <c r="K1470" s="23" t="s">
        <v>4530</v>
      </c>
      <c r="L1470" s="23" t="s">
        <v>4531</v>
      </c>
      <c r="M1470" s="23" t="s">
        <v>21</v>
      </c>
      <c r="N1470" s="23" t="s">
        <v>4532</v>
      </c>
      <c r="O1470" s="22">
        <v>42498</v>
      </c>
      <c r="P1470" s="22">
        <v>42652</v>
      </c>
      <c r="Q1470" s="22">
        <v>42798</v>
      </c>
      <c r="R1470" s="23" t="s">
        <v>23</v>
      </c>
      <c r="S1470" s="23" t="s">
        <v>4533</v>
      </c>
      <c r="T1470" s="23" t="s">
        <v>25</v>
      </c>
      <c r="U1470" s="22">
        <v>44675</v>
      </c>
      <c r="V1470" s="22">
        <v>44309</v>
      </c>
      <c r="W1470" s="23">
        <v>3</v>
      </c>
      <c r="X1470" s="23" t="s">
        <v>4534</v>
      </c>
    </row>
    <row r="1471" spans="1:24" x14ac:dyDescent="0.25">
      <c r="A1471" s="36" t="str">
        <f t="shared" si="132"/>
        <v>2105</v>
      </c>
      <c r="B1471" s="36" t="str">
        <f t="shared" si="133"/>
        <v>北</v>
      </c>
      <c r="C1471" s="36" t="str">
        <f t="shared" si="134"/>
        <v>金融C</v>
      </c>
      <c r="D1471" s="37" t="str">
        <f t="shared" si="135"/>
        <v>1470</v>
      </c>
      <c r="E1471" s="25" t="str">
        <f t="shared" si="137"/>
        <v>2105-北-金融A-1470</v>
      </c>
      <c r="F1471" s="35" t="str">
        <f t="shared" si="136"/>
        <v>陳O斌</v>
      </c>
      <c r="G1471" s="22">
        <v>44320</v>
      </c>
      <c r="H1471" s="23" t="s">
        <v>4535</v>
      </c>
      <c r="I1471" s="23" t="s">
        <v>52</v>
      </c>
      <c r="J1471" s="23" t="s">
        <v>18</v>
      </c>
      <c r="K1471" s="23" t="s">
        <v>4536</v>
      </c>
      <c r="L1471" s="23" t="s">
        <v>4537</v>
      </c>
      <c r="M1471" s="23" t="s">
        <v>21</v>
      </c>
      <c r="N1471" s="23" t="s">
        <v>3938</v>
      </c>
      <c r="O1471" s="22">
        <v>42498</v>
      </c>
      <c r="P1471" s="22">
        <v>42652</v>
      </c>
      <c r="Q1471" s="26">
        <v>42798</v>
      </c>
      <c r="R1471" s="23" t="s">
        <v>23</v>
      </c>
      <c r="S1471" s="23" t="s">
        <v>4538</v>
      </c>
      <c r="T1471" s="23" t="s">
        <v>41</v>
      </c>
      <c r="U1471" s="22">
        <v>42669</v>
      </c>
      <c r="V1471" s="22">
        <v>45224</v>
      </c>
      <c r="W1471" s="23">
        <v>3</v>
      </c>
      <c r="X1471" s="23" t="s">
        <v>4539</v>
      </c>
    </row>
    <row r="1472" spans="1:24" x14ac:dyDescent="0.25">
      <c r="A1472" s="36" t="str">
        <f t="shared" si="132"/>
        <v>2105</v>
      </c>
      <c r="B1472" s="36" t="str">
        <f t="shared" si="133"/>
        <v>中</v>
      </c>
      <c r="C1472" s="36" t="str">
        <f t="shared" si="134"/>
        <v>金融A</v>
      </c>
      <c r="D1472" s="37" t="str">
        <f t="shared" si="135"/>
        <v>1471</v>
      </c>
      <c r="E1472" s="25" t="str">
        <f t="shared" si="137"/>
        <v>2105-中-金融B-1471</v>
      </c>
      <c r="F1472" s="35" t="str">
        <f t="shared" si="136"/>
        <v>鄧O順</v>
      </c>
      <c r="G1472" s="22">
        <v>44321</v>
      </c>
      <c r="H1472" s="23" t="s">
        <v>4540</v>
      </c>
      <c r="I1472" s="23" t="s">
        <v>97</v>
      </c>
      <c r="J1472" s="23" t="s">
        <v>2618</v>
      </c>
      <c r="K1472" s="23" t="s">
        <v>4541</v>
      </c>
      <c r="L1472" s="23" t="s">
        <v>4542</v>
      </c>
      <c r="M1472" s="23" t="s">
        <v>954</v>
      </c>
      <c r="N1472" s="23" t="s">
        <v>4543</v>
      </c>
      <c r="O1472" s="22">
        <v>42498</v>
      </c>
      <c r="P1472" s="22">
        <v>42652</v>
      </c>
      <c r="Q1472" s="26">
        <v>42798</v>
      </c>
      <c r="R1472" s="23" t="s">
        <v>23</v>
      </c>
      <c r="S1472" s="23" t="s">
        <v>4544</v>
      </c>
      <c r="T1472" s="23" t="s">
        <v>34</v>
      </c>
      <c r="U1472" s="22">
        <v>43052</v>
      </c>
      <c r="V1472" s="22">
        <v>44877</v>
      </c>
      <c r="W1472" s="23">
        <v>3</v>
      </c>
      <c r="X1472" s="23" t="s">
        <v>4545</v>
      </c>
    </row>
    <row r="1473" spans="1:24" x14ac:dyDescent="0.25">
      <c r="A1473" s="36" t="str">
        <f t="shared" si="132"/>
        <v>2105</v>
      </c>
      <c r="B1473" s="36" t="str">
        <f t="shared" si="133"/>
        <v>北</v>
      </c>
      <c r="C1473" s="36" t="str">
        <f t="shared" si="134"/>
        <v>公家B</v>
      </c>
      <c r="D1473" s="37" t="str">
        <f t="shared" si="135"/>
        <v>1472</v>
      </c>
      <c r="E1473" s="25" t="str">
        <f t="shared" si="137"/>
        <v>2105-北-公家A-1472</v>
      </c>
      <c r="F1473" s="35" t="str">
        <f t="shared" si="136"/>
        <v>陳O宗</v>
      </c>
      <c r="G1473" s="22">
        <v>44321</v>
      </c>
      <c r="H1473" s="23" t="s">
        <v>4546</v>
      </c>
      <c r="I1473" s="23" t="s">
        <v>213</v>
      </c>
      <c r="J1473" s="23" t="s">
        <v>18</v>
      </c>
      <c r="K1473" s="23" t="s">
        <v>4547</v>
      </c>
      <c r="L1473" s="23" t="s">
        <v>4548</v>
      </c>
      <c r="M1473" s="23" t="s">
        <v>31</v>
      </c>
      <c r="N1473" s="23" t="s">
        <v>4549</v>
      </c>
      <c r="O1473" s="22">
        <v>42498</v>
      </c>
      <c r="P1473" s="22">
        <v>42652</v>
      </c>
      <c r="Q1473" s="22">
        <v>42798</v>
      </c>
      <c r="R1473" s="23" t="s">
        <v>23</v>
      </c>
      <c r="S1473" s="23" t="s">
        <v>4550</v>
      </c>
      <c r="T1473" s="23" t="s">
        <v>34</v>
      </c>
      <c r="U1473" s="22">
        <v>44676</v>
      </c>
      <c r="V1473" s="22">
        <v>44310</v>
      </c>
      <c r="W1473" s="23">
        <v>3</v>
      </c>
      <c r="X1473" s="23" t="s">
        <v>4551</v>
      </c>
    </row>
    <row r="1474" spans="1:24" x14ac:dyDescent="0.25">
      <c r="A1474" s="36" t="str">
        <f t="shared" si="132"/>
        <v>2105</v>
      </c>
      <c r="B1474" s="36" t="str">
        <f t="shared" si="133"/>
        <v>北</v>
      </c>
      <c r="C1474" s="36" t="str">
        <f t="shared" si="134"/>
        <v>其他A</v>
      </c>
      <c r="D1474" s="37" t="str">
        <f t="shared" si="135"/>
        <v>1473</v>
      </c>
      <c r="E1474" s="25" t="str">
        <f t="shared" si="137"/>
        <v>2105-北-其他C-1473</v>
      </c>
      <c r="F1474" s="35" t="str">
        <f t="shared" si="136"/>
        <v>蔡O旭</v>
      </c>
      <c r="G1474" s="22">
        <v>44321</v>
      </c>
      <c r="H1474" s="23" t="s">
        <v>4552</v>
      </c>
      <c r="I1474" s="23" t="s">
        <v>124</v>
      </c>
      <c r="J1474" s="23" t="s">
        <v>18</v>
      </c>
      <c r="K1474" s="23" t="s">
        <v>4553</v>
      </c>
      <c r="L1474" s="23" t="s">
        <v>4554</v>
      </c>
      <c r="M1474" s="23" t="s">
        <v>31</v>
      </c>
      <c r="N1474" s="23" t="s">
        <v>3607</v>
      </c>
      <c r="O1474" s="22">
        <v>42498</v>
      </c>
      <c r="P1474" s="22">
        <v>42652</v>
      </c>
      <c r="Q1474" s="26">
        <v>42798</v>
      </c>
      <c r="R1474" s="23" t="s">
        <v>23</v>
      </c>
      <c r="S1474" s="23" t="s">
        <v>4555</v>
      </c>
      <c r="T1474" s="23" t="s">
        <v>49</v>
      </c>
      <c r="U1474" s="22">
        <v>42670</v>
      </c>
      <c r="V1474" s="22">
        <v>45225</v>
      </c>
      <c r="W1474" s="23">
        <v>3</v>
      </c>
      <c r="X1474" s="23" t="s">
        <v>4556</v>
      </c>
    </row>
    <row r="1475" spans="1:24" x14ac:dyDescent="0.25">
      <c r="A1475" s="36" t="str">
        <f t="shared" si="132"/>
        <v>2105</v>
      </c>
      <c r="B1475" s="36" t="str">
        <f t="shared" si="133"/>
        <v>中</v>
      </c>
      <c r="C1475" s="36" t="str">
        <f t="shared" si="134"/>
        <v>公家C</v>
      </c>
      <c r="D1475" s="37" t="str">
        <f t="shared" si="135"/>
        <v>1474</v>
      </c>
      <c r="E1475" s="25" t="str">
        <f t="shared" si="137"/>
        <v>2105-中-公家A-1474</v>
      </c>
      <c r="F1475" s="35" t="str">
        <f t="shared" si="136"/>
        <v>紀O錦珠</v>
      </c>
      <c r="G1475" s="22">
        <v>44322</v>
      </c>
      <c r="H1475" s="23" t="s">
        <v>4557</v>
      </c>
      <c r="I1475" s="23" t="s">
        <v>213</v>
      </c>
      <c r="J1475" s="23" t="s">
        <v>2618</v>
      </c>
      <c r="K1475" s="23" t="s">
        <v>4558</v>
      </c>
      <c r="L1475" s="23" t="s">
        <v>4559</v>
      </c>
      <c r="M1475" s="23" t="s">
        <v>972</v>
      </c>
      <c r="N1475" s="23" t="s">
        <v>4560</v>
      </c>
      <c r="O1475" s="22">
        <v>42498</v>
      </c>
      <c r="P1475" s="22">
        <v>42652</v>
      </c>
      <c r="Q1475" s="26">
        <v>42798</v>
      </c>
      <c r="R1475" s="23" t="s">
        <v>23</v>
      </c>
      <c r="S1475" s="23" t="s">
        <v>4561</v>
      </c>
      <c r="T1475" s="23" t="s">
        <v>41</v>
      </c>
      <c r="U1475" s="22">
        <v>43053</v>
      </c>
      <c r="V1475" s="22">
        <v>44878</v>
      </c>
      <c r="W1475" s="23">
        <v>3</v>
      </c>
      <c r="X1475" s="23" t="s">
        <v>4562</v>
      </c>
    </row>
    <row r="1476" spans="1:24" x14ac:dyDescent="0.25">
      <c r="A1476" s="36" t="str">
        <f t="shared" ref="A1476:A1539" si="138">TEXT($G1476,"YYMM")</f>
        <v>2105</v>
      </c>
      <c r="B1476" s="36" t="str">
        <f t="shared" ref="B1476:B1539" si="139">LEFT($J1476,1)</f>
        <v>北</v>
      </c>
      <c r="C1476" s="36" t="str">
        <f t="shared" ref="C1476:C1539" si="140">LEFT($I1476,2)&amp;RIGHT($I1475,1)</f>
        <v>公家A</v>
      </c>
      <c r="D1476" s="37" t="str">
        <f t="shared" ref="D1476:D1539" si="141">TEXT($D1475+1, "0000")</f>
        <v>1475</v>
      </c>
      <c r="E1476" s="25" t="str">
        <f t="shared" si="137"/>
        <v>2105-北-公家C-1475</v>
      </c>
      <c r="F1476" s="35" t="str">
        <f t="shared" ref="F1476:F1539" si="142">REPLACE($X1476,2,1,"O")</f>
        <v>盧O足</v>
      </c>
      <c r="G1476" s="22">
        <v>44322</v>
      </c>
      <c r="H1476" s="23" t="s">
        <v>4563</v>
      </c>
      <c r="I1476" s="23" t="s">
        <v>104</v>
      </c>
      <c r="J1476" s="23" t="s">
        <v>18</v>
      </c>
      <c r="K1476" s="23" t="s">
        <v>4564</v>
      </c>
      <c r="L1476" s="23" t="s">
        <v>4565</v>
      </c>
      <c r="M1476" s="23" t="s">
        <v>21</v>
      </c>
      <c r="N1476" s="23" t="s">
        <v>4566</v>
      </c>
      <c r="O1476" s="22">
        <v>42498</v>
      </c>
      <c r="P1476" s="22">
        <v>42652</v>
      </c>
      <c r="Q1476" s="26">
        <v>42798</v>
      </c>
      <c r="R1476" s="23" t="s">
        <v>23</v>
      </c>
      <c r="S1476" s="23" t="s">
        <v>4567</v>
      </c>
      <c r="T1476" s="23" t="s">
        <v>25</v>
      </c>
      <c r="U1476" s="22">
        <v>42671</v>
      </c>
      <c r="V1476" s="22">
        <v>45226</v>
      </c>
      <c r="W1476" s="23">
        <v>3</v>
      </c>
      <c r="X1476" s="23" t="s">
        <v>4568</v>
      </c>
    </row>
    <row r="1477" spans="1:24" x14ac:dyDescent="0.25">
      <c r="A1477" s="36" t="str">
        <f t="shared" si="138"/>
        <v>2105</v>
      </c>
      <c r="B1477" s="36" t="str">
        <f t="shared" si="139"/>
        <v>北</v>
      </c>
      <c r="C1477" s="36" t="str">
        <f t="shared" si="140"/>
        <v>民營C</v>
      </c>
      <c r="D1477" s="37" t="str">
        <f t="shared" si="141"/>
        <v>1476</v>
      </c>
      <c r="E1477" s="25" t="str">
        <f t="shared" ref="E1477:E1540" si="143">TEXT($G1477,"YYMM")&amp;"-"&amp;LEFT($J1477,1)&amp;"-"&amp;LEFT($I1477,2)&amp;RIGHT($I1477,1)&amp;"-"&amp;$D1477</f>
        <v>2105-北-民營C-1476</v>
      </c>
      <c r="F1477" s="35" t="str">
        <f t="shared" si="142"/>
        <v>王O暖</v>
      </c>
      <c r="G1477" s="22">
        <v>44322</v>
      </c>
      <c r="H1477" s="23" t="s">
        <v>4569</v>
      </c>
      <c r="I1477" s="23" t="s">
        <v>28</v>
      </c>
      <c r="J1477" s="23" t="s">
        <v>18</v>
      </c>
      <c r="K1477" s="23" t="s">
        <v>4570</v>
      </c>
      <c r="L1477" s="23" t="s">
        <v>4571</v>
      </c>
      <c r="M1477" s="23" t="s">
        <v>21</v>
      </c>
      <c r="N1477" s="23" t="s">
        <v>4572</v>
      </c>
      <c r="O1477" s="22">
        <v>42498</v>
      </c>
      <c r="P1477" s="22">
        <v>42652</v>
      </c>
      <c r="Q1477" s="26">
        <v>42798</v>
      </c>
      <c r="R1477" s="23" t="s">
        <v>23</v>
      </c>
      <c r="S1477" s="23" t="s">
        <v>4573</v>
      </c>
      <c r="T1477" s="23" t="s">
        <v>34</v>
      </c>
      <c r="U1477" s="22">
        <v>45042</v>
      </c>
      <c r="V1477" s="22">
        <v>43946</v>
      </c>
      <c r="W1477" s="23">
        <v>3</v>
      </c>
      <c r="X1477" s="23" t="s">
        <v>4574</v>
      </c>
    </row>
    <row r="1478" spans="1:24" x14ac:dyDescent="0.25">
      <c r="A1478" s="36" t="str">
        <f t="shared" si="138"/>
        <v>2105</v>
      </c>
      <c r="B1478" s="36" t="str">
        <f t="shared" si="139"/>
        <v>北</v>
      </c>
      <c r="C1478" s="36" t="str">
        <f t="shared" si="140"/>
        <v>民營C</v>
      </c>
      <c r="D1478" s="37" t="str">
        <f t="shared" si="141"/>
        <v>1477</v>
      </c>
      <c r="E1478" s="25" t="str">
        <f t="shared" si="143"/>
        <v>2105-北-民營C-1477</v>
      </c>
      <c r="F1478" s="35" t="str">
        <f t="shared" si="142"/>
        <v>陳O誠</v>
      </c>
      <c r="G1478" s="22">
        <v>44322</v>
      </c>
      <c r="H1478" s="23" t="s">
        <v>4575</v>
      </c>
      <c r="I1478" s="23" t="s">
        <v>28</v>
      </c>
      <c r="J1478" s="23" t="s">
        <v>18</v>
      </c>
      <c r="K1478" s="23" t="s">
        <v>4576</v>
      </c>
      <c r="L1478" s="23" t="s">
        <v>4577</v>
      </c>
      <c r="M1478" s="23" t="s">
        <v>995</v>
      </c>
      <c r="N1478" s="23" t="s">
        <v>344</v>
      </c>
      <c r="O1478" s="22">
        <v>42498</v>
      </c>
      <c r="P1478" s="22">
        <v>42652</v>
      </c>
      <c r="Q1478" s="22">
        <v>42798</v>
      </c>
      <c r="R1478" s="23" t="s">
        <v>23</v>
      </c>
      <c r="S1478" s="23" t="s">
        <v>4578</v>
      </c>
      <c r="T1478" s="23" t="s">
        <v>41</v>
      </c>
      <c r="U1478" s="22">
        <v>44677</v>
      </c>
      <c r="V1478" s="22">
        <v>44311</v>
      </c>
      <c r="W1478" s="23">
        <v>3</v>
      </c>
      <c r="X1478" s="23" t="s">
        <v>4579</v>
      </c>
    </row>
    <row r="1479" spans="1:24" x14ac:dyDescent="0.25">
      <c r="A1479" s="36" t="str">
        <f t="shared" si="138"/>
        <v>2105</v>
      </c>
      <c r="B1479" s="36" t="str">
        <f t="shared" si="139"/>
        <v>中</v>
      </c>
      <c r="C1479" s="36" t="str">
        <f t="shared" si="140"/>
        <v>民營C</v>
      </c>
      <c r="D1479" s="37" t="str">
        <f t="shared" si="141"/>
        <v>1478</v>
      </c>
      <c r="E1479" s="25" t="str">
        <f t="shared" si="143"/>
        <v>2105-中-民營C-1478</v>
      </c>
      <c r="F1479" s="35" t="str">
        <f t="shared" si="142"/>
        <v>陳O波</v>
      </c>
      <c r="G1479" s="22">
        <v>44323</v>
      </c>
      <c r="H1479" s="23" t="s">
        <v>4580</v>
      </c>
      <c r="I1479" s="23" t="s">
        <v>28</v>
      </c>
      <c r="J1479" s="23" t="s">
        <v>2618</v>
      </c>
      <c r="K1479" s="23" t="s">
        <v>4581</v>
      </c>
      <c r="L1479" s="23" t="s">
        <v>4582</v>
      </c>
      <c r="M1479" s="23" t="s">
        <v>31</v>
      </c>
      <c r="N1479" s="23" t="s">
        <v>4583</v>
      </c>
      <c r="O1479" s="22">
        <v>42498</v>
      </c>
      <c r="P1479" s="22">
        <v>42652</v>
      </c>
      <c r="Q1479" s="26">
        <v>42798</v>
      </c>
      <c r="R1479" s="23" t="s">
        <v>23</v>
      </c>
      <c r="S1479" s="23" t="s">
        <v>4584</v>
      </c>
      <c r="T1479" s="23" t="s">
        <v>49</v>
      </c>
      <c r="U1479" s="22">
        <v>43054</v>
      </c>
      <c r="V1479" s="22">
        <v>44879</v>
      </c>
      <c r="W1479" s="23">
        <v>3</v>
      </c>
      <c r="X1479" s="23" t="s">
        <v>4585</v>
      </c>
    </row>
    <row r="1480" spans="1:24" x14ac:dyDescent="0.25">
      <c r="A1480" s="36" t="str">
        <f t="shared" si="138"/>
        <v>2105</v>
      </c>
      <c r="B1480" s="36" t="str">
        <f t="shared" si="139"/>
        <v>北</v>
      </c>
      <c r="C1480" s="36" t="str">
        <f t="shared" si="140"/>
        <v>民營C</v>
      </c>
      <c r="D1480" s="37" t="str">
        <f t="shared" si="141"/>
        <v>1479</v>
      </c>
      <c r="E1480" s="25" t="str">
        <f t="shared" si="143"/>
        <v>2105-北-民營A-1479</v>
      </c>
      <c r="F1480" s="35" t="str">
        <f t="shared" si="142"/>
        <v>林O渠</v>
      </c>
      <c r="G1480" s="22">
        <v>44323</v>
      </c>
      <c r="H1480" s="23" t="s">
        <v>4586</v>
      </c>
      <c r="I1480" s="23" t="s">
        <v>84</v>
      </c>
      <c r="J1480" s="23" t="s">
        <v>18</v>
      </c>
      <c r="K1480" s="23" t="s">
        <v>4587</v>
      </c>
      <c r="L1480" s="23" t="s">
        <v>4588</v>
      </c>
      <c r="M1480" s="23" t="s">
        <v>31</v>
      </c>
      <c r="N1480" s="23" t="s">
        <v>4589</v>
      </c>
      <c r="O1480" s="22">
        <v>42498</v>
      </c>
      <c r="P1480" s="22">
        <v>42652</v>
      </c>
      <c r="Q1480" s="26">
        <v>42798</v>
      </c>
      <c r="R1480" s="23" t="s">
        <v>23</v>
      </c>
      <c r="S1480" s="23" t="s">
        <v>4590</v>
      </c>
      <c r="T1480" s="23" t="s">
        <v>34</v>
      </c>
      <c r="U1480" s="22">
        <v>42672</v>
      </c>
      <c r="V1480" s="22">
        <v>45227</v>
      </c>
      <c r="W1480" s="23">
        <v>3</v>
      </c>
      <c r="X1480" s="23" t="s">
        <v>4591</v>
      </c>
    </row>
    <row r="1481" spans="1:24" x14ac:dyDescent="0.25">
      <c r="A1481" s="36" t="str">
        <f t="shared" si="138"/>
        <v>2105</v>
      </c>
      <c r="B1481" s="36" t="str">
        <f t="shared" si="139"/>
        <v>北</v>
      </c>
      <c r="C1481" s="36" t="str">
        <f t="shared" si="140"/>
        <v>民營A</v>
      </c>
      <c r="D1481" s="37" t="str">
        <f t="shared" si="141"/>
        <v>1480</v>
      </c>
      <c r="E1481" s="25" t="str">
        <f t="shared" si="143"/>
        <v>2105-北-民營A-1480</v>
      </c>
      <c r="F1481" s="35" t="str">
        <f t="shared" si="142"/>
        <v>陳O池</v>
      </c>
      <c r="G1481" s="22">
        <v>44323</v>
      </c>
      <c r="H1481" s="23" t="s">
        <v>4592</v>
      </c>
      <c r="I1481" s="23" t="s">
        <v>84</v>
      </c>
      <c r="J1481" s="23" t="s">
        <v>18</v>
      </c>
      <c r="K1481" s="23" t="s">
        <v>4593</v>
      </c>
      <c r="L1481" s="23" t="s">
        <v>4594</v>
      </c>
      <c r="M1481" s="23" t="s">
        <v>21</v>
      </c>
      <c r="N1481" s="23" t="s">
        <v>4595</v>
      </c>
      <c r="O1481" s="22">
        <v>42498</v>
      </c>
      <c r="P1481" s="22">
        <v>42652</v>
      </c>
      <c r="Q1481" s="22">
        <v>42798</v>
      </c>
      <c r="R1481" s="23" t="s">
        <v>23</v>
      </c>
      <c r="S1481" s="23" t="s">
        <v>4596</v>
      </c>
      <c r="T1481" s="23" t="s">
        <v>49</v>
      </c>
      <c r="U1481" s="22">
        <v>44678</v>
      </c>
      <c r="V1481" s="22">
        <v>44312</v>
      </c>
      <c r="W1481" s="23">
        <v>3</v>
      </c>
      <c r="X1481" s="23" t="s">
        <v>4597</v>
      </c>
    </row>
    <row r="1482" spans="1:24" x14ac:dyDescent="0.25">
      <c r="A1482" s="36" t="str">
        <f t="shared" si="138"/>
        <v>2105</v>
      </c>
      <c r="B1482" s="36" t="str">
        <f t="shared" si="139"/>
        <v>北</v>
      </c>
      <c r="C1482" s="36" t="str">
        <f t="shared" si="140"/>
        <v>私人A</v>
      </c>
      <c r="D1482" s="37" t="str">
        <f t="shared" si="141"/>
        <v>1481</v>
      </c>
      <c r="E1482" s="25" t="str">
        <f t="shared" si="143"/>
        <v>2105-北-私人C-1481</v>
      </c>
      <c r="F1482" s="35" t="str">
        <f t="shared" si="142"/>
        <v>梁O和</v>
      </c>
      <c r="G1482" s="22">
        <v>44323</v>
      </c>
      <c r="H1482" s="23" t="s">
        <v>4598</v>
      </c>
      <c r="I1482" s="23" t="s">
        <v>118</v>
      </c>
      <c r="J1482" s="23" t="s">
        <v>18</v>
      </c>
      <c r="K1482" s="23" t="s">
        <v>4599</v>
      </c>
      <c r="L1482" s="23" t="s">
        <v>4600</v>
      </c>
      <c r="M1482" s="23" t="s">
        <v>31</v>
      </c>
      <c r="N1482" s="23" t="s">
        <v>47</v>
      </c>
      <c r="O1482" s="22">
        <v>42498</v>
      </c>
      <c r="P1482" s="22">
        <v>42652</v>
      </c>
      <c r="Q1482" s="26">
        <v>42798</v>
      </c>
      <c r="R1482" s="23" t="s">
        <v>23</v>
      </c>
      <c r="S1482" s="23" t="s">
        <v>4601</v>
      </c>
      <c r="T1482" s="23" t="s">
        <v>41</v>
      </c>
      <c r="U1482" s="22">
        <v>45043</v>
      </c>
      <c r="V1482" s="22">
        <v>43947</v>
      </c>
      <c r="W1482" s="23">
        <v>3</v>
      </c>
      <c r="X1482" s="23" t="s">
        <v>4602</v>
      </c>
    </row>
    <row r="1483" spans="1:24" x14ac:dyDescent="0.25">
      <c r="A1483" s="36" t="str">
        <f t="shared" si="138"/>
        <v>2105</v>
      </c>
      <c r="B1483" s="36" t="str">
        <f t="shared" si="139"/>
        <v>中</v>
      </c>
      <c r="C1483" s="36" t="str">
        <f t="shared" si="140"/>
        <v>私人C</v>
      </c>
      <c r="D1483" s="37" t="str">
        <f t="shared" si="141"/>
        <v>1482</v>
      </c>
      <c r="E1483" s="25" t="str">
        <f t="shared" si="143"/>
        <v>2105-中-私人B-1482</v>
      </c>
      <c r="F1483" s="35" t="str">
        <f t="shared" si="142"/>
        <v>陳O貞</v>
      </c>
      <c r="G1483" s="22">
        <v>44324</v>
      </c>
      <c r="H1483" s="23" t="s">
        <v>4603</v>
      </c>
      <c r="I1483" s="23" t="s">
        <v>326</v>
      </c>
      <c r="J1483" s="23" t="s">
        <v>2618</v>
      </c>
      <c r="K1483" s="23" t="s">
        <v>4604</v>
      </c>
      <c r="L1483" s="23" t="s">
        <v>4605</v>
      </c>
      <c r="M1483" s="23" t="s">
        <v>995</v>
      </c>
      <c r="N1483" s="23" t="s">
        <v>4606</v>
      </c>
      <c r="O1483" s="22">
        <v>42498</v>
      </c>
      <c r="P1483" s="22">
        <v>42652</v>
      </c>
      <c r="Q1483" s="26">
        <v>42798</v>
      </c>
      <c r="R1483" s="23" t="s">
        <v>23</v>
      </c>
      <c r="S1483" s="23" t="s">
        <v>4607</v>
      </c>
      <c r="T1483" s="23" t="s">
        <v>25</v>
      </c>
      <c r="U1483" s="22">
        <v>43055</v>
      </c>
      <c r="V1483" s="22">
        <v>44880</v>
      </c>
      <c r="W1483" s="23">
        <v>3</v>
      </c>
      <c r="X1483" s="23" t="s">
        <v>4608</v>
      </c>
    </row>
    <row r="1484" spans="1:24" x14ac:dyDescent="0.25">
      <c r="A1484" s="36" t="str">
        <f t="shared" si="138"/>
        <v>2105</v>
      </c>
      <c r="B1484" s="36" t="str">
        <f t="shared" si="139"/>
        <v>北</v>
      </c>
      <c r="C1484" s="36" t="str">
        <f t="shared" si="140"/>
        <v>其他B</v>
      </c>
      <c r="D1484" s="37" t="str">
        <f t="shared" si="141"/>
        <v>1483</v>
      </c>
      <c r="E1484" s="25" t="str">
        <f t="shared" si="143"/>
        <v>2105-北-其他C-1483</v>
      </c>
      <c r="F1484" s="35" t="str">
        <f t="shared" si="142"/>
        <v>羅O德</v>
      </c>
      <c r="G1484" s="22">
        <v>44324</v>
      </c>
      <c r="H1484" s="23" t="s">
        <v>4609</v>
      </c>
      <c r="I1484" s="23" t="s">
        <v>124</v>
      </c>
      <c r="J1484" s="23" t="s">
        <v>18</v>
      </c>
      <c r="K1484" s="23" t="s">
        <v>4610</v>
      </c>
      <c r="L1484" s="23" t="s">
        <v>4611</v>
      </c>
      <c r="M1484" s="23" t="s">
        <v>995</v>
      </c>
      <c r="N1484" s="23" t="s">
        <v>4612</v>
      </c>
      <c r="O1484" s="22">
        <v>42498</v>
      </c>
      <c r="P1484" s="22">
        <v>42652</v>
      </c>
      <c r="Q1484" s="26">
        <v>42798</v>
      </c>
      <c r="R1484" s="23" t="s">
        <v>23</v>
      </c>
      <c r="S1484" s="23" t="s">
        <v>4613</v>
      </c>
      <c r="T1484" s="23" t="s">
        <v>49</v>
      </c>
      <c r="U1484" s="22">
        <v>45044</v>
      </c>
      <c r="V1484" s="22">
        <v>43948</v>
      </c>
      <c r="W1484" s="23">
        <v>3</v>
      </c>
      <c r="X1484" s="23" t="s">
        <v>4614</v>
      </c>
    </row>
    <row r="1485" spans="1:24" x14ac:dyDescent="0.25">
      <c r="A1485" s="36" t="str">
        <f t="shared" si="138"/>
        <v>2105</v>
      </c>
      <c r="B1485" s="36" t="str">
        <f t="shared" si="139"/>
        <v>北</v>
      </c>
      <c r="C1485" s="36" t="str">
        <f t="shared" si="140"/>
        <v>金融C</v>
      </c>
      <c r="D1485" s="37" t="str">
        <f t="shared" si="141"/>
        <v>1484</v>
      </c>
      <c r="E1485" s="25" t="str">
        <f t="shared" si="143"/>
        <v>2105-北-金融B-1484</v>
      </c>
      <c r="F1485" s="35" t="str">
        <f t="shared" si="142"/>
        <v>陳O斌</v>
      </c>
      <c r="G1485" s="22">
        <v>44324</v>
      </c>
      <c r="H1485" s="23" t="s">
        <v>4615</v>
      </c>
      <c r="I1485" s="23" t="s">
        <v>97</v>
      </c>
      <c r="J1485" s="23" t="s">
        <v>18</v>
      </c>
      <c r="K1485" s="23" t="s">
        <v>4616</v>
      </c>
      <c r="L1485" s="23" t="s">
        <v>4617</v>
      </c>
      <c r="M1485" s="23" t="s">
        <v>21</v>
      </c>
      <c r="N1485" s="23" t="s">
        <v>4618</v>
      </c>
      <c r="O1485" s="22">
        <v>42498</v>
      </c>
      <c r="P1485" s="22">
        <v>42652</v>
      </c>
      <c r="Q1485" s="26">
        <v>42798</v>
      </c>
      <c r="R1485" s="23" t="s">
        <v>23</v>
      </c>
      <c r="S1485" s="23" t="s">
        <v>4619</v>
      </c>
      <c r="T1485" s="23" t="s">
        <v>41</v>
      </c>
      <c r="U1485" s="22">
        <v>42673</v>
      </c>
      <c r="V1485" s="22">
        <v>45228</v>
      </c>
      <c r="W1485" s="23">
        <v>3</v>
      </c>
      <c r="X1485" s="23" t="s">
        <v>4620</v>
      </c>
    </row>
    <row r="1486" spans="1:24" x14ac:dyDescent="0.25">
      <c r="A1486" s="36" t="str">
        <f t="shared" si="138"/>
        <v>2105</v>
      </c>
      <c r="B1486" s="36" t="str">
        <f t="shared" si="139"/>
        <v>北</v>
      </c>
      <c r="C1486" s="36" t="str">
        <f t="shared" si="140"/>
        <v>金融B</v>
      </c>
      <c r="D1486" s="37" t="str">
        <f t="shared" si="141"/>
        <v>1485</v>
      </c>
      <c r="E1486" s="25" t="str">
        <f t="shared" si="143"/>
        <v>2105-北-金融C-1485</v>
      </c>
      <c r="F1486" s="35" t="str">
        <f t="shared" si="142"/>
        <v>李O威</v>
      </c>
      <c r="G1486" s="22">
        <v>44324</v>
      </c>
      <c r="H1486" s="23" t="s">
        <v>4621</v>
      </c>
      <c r="I1486" s="23" t="s">
        <v>154</v>
      </c>
      <c r="J1486" s="23" t="s">
        <v>18</v>
      </c>
      <c r="K1486" s="23" t="s">
        <v>4622</v>
      </c>
      <c r="L1486" s="23" t="s">
        <v>4623</v>
      </c>
      <c r="M1486" s="23" t="s">
        <v>31</v>
      </c>
      <c r="N1486" s="23" t="s">
        <v>344</v>
      </c>
      <c r="O1486" s="22">
        <v>42498</v>
      </c>
      <c r="P1486" s="22">
        <v>42652</v>
      </c>
      <c r="Q1486" s="22">
        <v>42798</v>
      </c>
      <c r="R1486" s="23" t="s">
        <v>23</v>
      </c>
      <c r="S1486" s="23" t="s">
        <v>4624</v>
      </c>
      <c r="T1486" s="23" t="s">
        <v>25</v>
      </c>
      <c r="U1486" s="22">
        <v>44679</v>
      </c>
      <c r="V1486" s="22">
        <v>44313</v>
      </c>
      <c r="W1486" s="23">
        <v>3</v>
      </c>
      <c r="X1486" s="23" t="s">
        <v>4625</v>
      </c>
    </row>
    <row r="1487" spans="1:24" x14ac:dyDescent="0.25">
      <c r="A1487" s="36" t="str">
        <f t="shared" si="138"/>
        <v>2105</v>
      </c>
      <c r="B1487" s="36" t="str">
        <f t="shared" si="139"/>
        <v>中</v>
      </c>
      <c r="C1487" s="36" t="str">
        <f t="shared" si="140"/>
        <v>其他C</v>
      </c>
      <c r="D1487" s="37" t="str">
        <f t="shared" si="141"/>
        <v>1486</v>
      </c>
      <c r="E1487" s="25" t="str">
        <f t="shared" si="143"/>
        <v>2105-中-其他B-1486</v>
      </c>
      <c r="F1487" s="35" t="str">
        <f t="shared" si="142"/>
        <v>楊O典</v>
      </c>
      <c r="G1487" s="22">
        <v>44325</v>
      </c>
      <c r="H1487" s="23" t="s">
        <v>4626</v>
      </c>
      <c r="I1487" s="23" t="s">
        <v>71</v>
      </c>
      <c r="J1487" s="23" t="s">
        <v>2618</v>
      </c>
      <c r="K1487" s="23" t="s">
        <v>4627</v>
      </c>
      <c r="L1487" s="23" t="s">
        <v>4628</v>
      </c>
      <c r="M1487" s="23" t="s">
        <v>21</v>
      </c>
      <c r="N1487" s="23" t="s">
        <v>4629</v>
      </c>
      <c r="O1487" s="22">
        <v>42498</v>
      </c>
      <c r="P1487" s="22">
        <v>42652</v>
      </c>
      <c r="Q1487" s="26">
        <v>42798</v>
      </c>
      <c r="R1487" s="23" t="s">
        <v>23</v>
      </c>
      <c r="S1487" s="23" t="s">
        <v>4630</v>
      </c>
      <c r="T1487" s="23" t="s">
        <v>34</v>
      </c>
      <c r="U1487" s="22">
        <v>43056</v>
      </c>
      <c r="V1487" s="22">
        <v>44881</v>
      </c>
      <c r="W1487" s="23">
        <v>3</v>
      </c>
      <c r="X1487" s="23" t="s">
        <v>4631</v>
      </c>
    </row>
    <row r="1488" spans="1:24" x14ac:dyDescent="0.25">
      <c r="A1488" s="36" t="str">
        <f t="shared" si="138"/>
        <v>2105</v>
      </c>
      <c r="B1488" s="36" t="str">
        <f t="shared" si="139"/>
        <v>北</v>
      </c>
      <c r="C1488" s="36" t="str">
        <f t="shared" si="140"/>
        <v>民營B</v>
      </c>
      <c r="D1488" s="37" t="str">
        <f t="shared" si="141"/>
        <v>1487</v>
      </c>
      <c r="E1488" s="25" t="str">
        <f t="shared" si="143"/>
        <v>2105-北-民營B-1487</v>
      </c>
      <c r="F1488" s="35" t="str">
        <f t="shared" si="142"/>
        <v>郭O玲</v>
      </c>
      <c r="G1488" s="22">
        <v>44326</v>
      </c>
      <c r="H1488" s="23" t="s">
        <v>8888</v>
      </c>
      <c r="I1488" s="23" t="s">
        <v>111</v>
      </c>
      <c r="J1488" s="23" t="s">
        <v>18</v>
      </c>
      <c r="K1488" s="23" t="s">
        <v>8889</v>
      </c>
      <c r="L1488" s="23" t="s">
        <v>8890</v>
      </c>
      <c r="M1488" s="23" t="s">
        <v>972</v>
      </c>
      <c r="N1488" s="23" t="s">
        <v>8886</v>
      </c>
      <c r="O1488" s="22" t="s">
        <v>5400</v>
      </c>
      <c r="P1488" s="22" t="s">
        <v>5400</v>
      </c>
      <c r="Q1488" s="22" t="s">
        <v>5400</v>
      </c>
      <c r="R1488" s="23" t="s">
        <v>5400</v>
      </c>
      <c r="S1488" s="23" t="s">
        <v>5400</v>
      </c>
      <c r="T1488" s="23" t="s">
        <v>5400</v>
      </c>
      <c r="U1488" s="22">
        <v>42501</v>
      </c>
      <c r="V1488" s="22">
        <v>45056</v>
      </c>
      <c r="W1488" s="23">
        <v>42501</v>
      </c>
      <c r="X1488" s="23" t="s">
        <v>8887</v>
      </c>
    </row>
    <row r="1489" spans="1:24" x14ac:dyDescent="0.25">
      <c r="A1489" s="36" t="str">
        <f t="shared" si="138"/>
        <v>2105</v>
      </c>
      <c r="B1489" s="36" t="str">
        <f t="shared" si="139"/>
        <v>北</v>
      </c>
      <c r="C1489" s="36" t="str">
        <f t="shared" si="140"/>
        <v>金融B</v>
      </c>
      <c r="D1489" s="37" t="str">
        <f t="shared" si="141"/>
        <v>1488</v>
      </c>
      <c r="E1489" s="25" t="str">
        <f t="shared" si="143"/>
        <v>2105-北-金融A-1488</v>
      </c>
      <c r="F1489" s="35" t="str">
        <f t="shared" si="142"/>
        <v>陳OA</v>
      </c>
      <c r="G1489" s="22">
        <v>44327</v>
      </c>
      <c r="H1489" s="23" t="s">
        <v>8891</v>
      </c>
      <c r="I1489" s="23" t="s">
        <v>52</v>
      </c>
      <c r="J1489" s="23" t="s">
        <v>18</v>
      </c>
      <c r="K1489" s="23" t="s">
        <v>8892</v>
      </c>
      <c r="L1489" s="23" t="s">
        <v>4883</v>
      </c>
      <c r="M1489" s="23" t="s">
        <v>8893</v>
      </c>
      <c r="N1489" s="23" t="s">
        <v>4884</v>
      </c>
      <c r="O1489" s="22" t="s">
        <v>8894</v>
      </c>
      <c r="P1489" s="22" t="s">
        <v>8895</v>
      </c>
      <c r="Q1489" s="22" t="s">
        <v>8896</v>
      </c>
      <c r="R1489" s="23" t="s">
        <v>23</v>
      </c>
      <c r="S1489" s="23" t="s">
        <v>4885</v>
      </c>
      <c r="T1489" s="23" t="s">
        <v>41</v>
      </c>
      <c r="U1489" s="22" t="s">
        <v>8897</v>
      </c>
      <c r="V1489" s="22">
        <v>45240</v>
      </c>
      <c r="W1489" s="23" t="s">
        <v>8898</v>
      </c>
      <c r="X1489" s="23" t="s">
        <v>8899</v>
      </c>
    </row>
    <row r="1490" spans="1:24" x14ac:dyDescent="0.25">
      <c r="A1490" s="36" t="str">
        <f t="shared" si="138"/>
        <v>2105</v>
      </c>
      <c r="B1490" s="36" t="str">
        <f t="shared" si="139"/>
        <v>北</v>
      </c>
      <c r="C1490" s="36" t="str">
        <f t="shared" si="140"/>
        <v>民營A</v>
      </c>
      <c r="D1490" s="37" t="str">
        <f t="shared" si="141"/>
        <v>1489</v>
      </c>
      <c r="E1490" s="25" t="str">
        <f t="shared" si="143"/>
        <v>2105-北-民營C-1489</v>
      </c>
      <c r="F1490" s="35" t="str">
        <f t="shared" si="142"/>
        <v>YOYY</v>
      </c>
      <c r="G1490" s="22">
        <v>44328</v>
      </c>
      <c r="H1490" s="23" t="s">
        <v>8900</v>
      </c>
      <c r="I1490" s="23" t="s">
        <v>28</v>
      </c>
      <c r="J1490" s="23" t="s">
        <v>18</v>
      </c>
      <c r="K1490" s="23" t="s">
        <v>5948</v>
      </c>
      <c r="L1490" s="23" t="s">
        <v>5949</v>
      </c>
      <c r="M1490" s="23" t="s">
        <v>21</v>
      </c>
      <c r="N1490" s="23" t="s">
        <v>5950</v>
      </c>
      <c r="O1490" s="22" t="s">
        <v>8894</v>
      </c>
      <c r="P1490" s="22" t="s">
        <v>8895</v>
      </c>
      <c r="Q1490" s="22" t="s">
        <v>8896</v>
      </c>
      <c r="R1490" s="23" t="s">
        <v>23</v>
      </c>
      <c r="S1490" s="23" t="s">
        <v>5951</v>
      </c>
      <c r="T1490" s="23" t="s">
        <v>49</v>
      </c>
      <c r="U1490" s="22" t="s">
        <v>8901</v>
      </c>
      <c r="V1490" s="22">
        <v>45054</v>
      </c>
      <c r="W1490" s="23" t="s">
        <v>8898</v>
      </c>
      <c r="X1490" s="23" t="s">
        <v>8902</v>
      </c>
    </row>
    <row r="1491" spans="1:24" x14ac:dyDescent="0.25">
      <c r="A1491" s="36" t="str">
        <f t="shared" si="138"/>
        <v>2105</v>
      </c>
      <c r="B1491" s="36" t="str">
        <f t="shared" si="139"/>
        <v>北</v>
      </c>
      <c r="C1491" s="36" t="str">
        <f t="shared" si="140"/>
        <v>民營C</v>
      </c>
      <c r="D1491" s="37" t="str">
        <f t="shared" si="141"/>
        <v>1490</v>
      </c>
      <c r="E1491" s="25" t="str">
        <f t="shared" si="143"/>
        <v>2105-北-民營A-1490</v>
      </c>
      <c r="F1491" s="35" t="str">
        <f t="shared" si="142"/>
        <v>FOG</v>
      </c>
      <c r="G1491" s="22">
        <v>44329</v>
      </c>
      <c r="H1491" s="23" t="s">
        <v>549</v>
      </c>
      <c r="I1491" s="23" t="s">
        <v>84</v>
      </c>
      <c r="J1491" s="23" t="s">
        <v>18</v>
      </c>
      <c r="K1491" s="23" t="s">
        <v>8903</v>
      </c>
      <c r="L1491" s="23" t="s">
        <v>551</v>
      </c>
      <c r="M1491" s="23" t="s">
        <v>8904</v>
      </c>
      <c r="N1491" s="23" t="s">
        <v>552</v>
      </c>
      <c r="O1491" s="22" t="s">
        <v>8894</v>
      </c>
      <c r="P1491" s="22" t="s">
        <v>8895</v>
      </c>
      <c r="Q1491" s="22" t="s">
        <v>8896</v>
      </c>
      <c r="R1491" s="23" t="s">
        <v>23</v>
      </c>
      <c r="S1491" s="23" t="s">
        <v>553</v>
      </c>
      <c r="T1491" s="23" t="s">
        <v>49</v>
      </c>
      <c r="U1491" s="22" t="s">
        <v>8905</v>
      </c>
      <c r="V1491" s="22">
        <v>44564</v>
      </c>
      <c r="W1491" s="23" t="s">
        <v>8906</v>
      </c>
      <c r="X1491" s="23" t="s">
        <v>8907</v>
      </c>
    </row>
    <row r="1492" spans="1:24" x14ac:dyDescent="0.25">
      <c r="A1492" s="36" t="str">
        <f t="shared" si="138"/>
        <v>2105</v>
      </c>
      <c r="B1492" s="36" t="str">
        <f t="shared" si="139"/>
        <v>北</v>
      </c>
      <c r="C1492" s="36" t="str">
        <f t="shared" si="140"/>
        <v>其他A</v>
      </c>
      <c r="D1492" s="37" t="str">
        <f t="shared" si="141"/>
        <v>1491</v>
      </c>
      <c r="E1492" s="25" t="str">
        <f t="shared" si="143"/>
        <v>2105-北-其他C-1491</v>
      </c>
      <c r="F1492" s="35" t="str">
        <f t="shared" si="142"/>
        <v>sOs</v>
      </c>
      <c r="G1492" s="22">
        <v>44330</v>
      </c>
      <c r="H1492" s="23" t="s">
        <v>8908</v>
      </c>
      <c r="I1492" s="23" t="s">
        <v>124</v>
      </c>
      <c r="J1492" s="23" t="s">
        <v>18</v>
      </c>
      <c r="K1492" s="23" t="s">
        <v>5663</v>
      </c>
      <c r="L1492" s="23" t="s">
        <v>5664</v>
      </c>
      <c r="M1492" s="23" t="s">
        <v>995</v>
      </c>
      <c r="N1492" s="23" t="s">
        <v>5665</v>
      </c>
      <c r="O1492" s="22" t="s">
        <v>8894</v>
      </c>
      <c r="P1492" s="22" t="s">
        <v>8895</v>
      </c>
      <c r="Q1492" s="22" t="s">
        <v>8896</v>
      </c>
      <c r="R1492" s="23" t="s">
        <v>23</v>
      </c>
      <c r="S1492" s="23" t="s">
        <v>5666</v>
      </c>
      <c r="T1492" s="23" t="s">
        <v>34</v>
      </c>
      <c r="U1492" s="22" t="s">
        <v>8909</v>
      </c>
      <c r="V1492" s="22">
        <v>45059</v>
      </c>
      <c r="W1492" s="23" t="s">
        <v>8910</v>
      </c>
      <c r="X1492" s="23" t="s">
        <v>8911</v>
      </c>
    </row>
    <row r="1493" spans="1:24" x14ac:dyDescent="0.25">
      <c r="A1493" s="36" t="str">
        <f t="shared" si="138"/>
        <v>2105</v>
      </c>
      <c r="B1493" s="36" t="str">
        <f t="shared" si="139"/>
        <v>北</v>
      </c>
      <c r="C1493" s="36" t="str">
        <f t="shared" si="140"/>
        <v>民營C</v>
      </c>
      <c r="D1493" s="37" t="str">
        <f t="shared" si="141"/>
        <v>1492</v>
      </c>
      <c r="E1493" s="25" t="str">
        <f t="shared" si="143"/>
        <v>2105-北-民營B-1492</v>
      </c>
      <c r="F1493" s="35" t="str">
        <f t="shared" si="142"/>
        <v>李O葵</v>
      </c>
      <c r="G1493" s="22">
        <v>44331</v>
      </c>
      <c r="H1493" s="23" t="s">
        <v>3914</v>
      </c>
      <c r="I1493" s="23" t="s">
        <v>111</v>
      </c>
      <c r="J1493" s="23" t="s">
        <v>18</v>
      </c>
      <c r="K1493" s="23" t="s">
        <v>3915</v>
      </c>
      <c r="L1493" s="23" t="s">
        <v>3916</v>
      </c>
      <c r="M1493" s="23" t="s">
        <v>972</v>
      </c>
      <c r="N1493" s="23" t="s">
        <v>3917</v>
      </c>
      <c r="O1493" s="22" t="s">
        <v>8894</v>
      </c>
      <c r="P1493" s="22" t="s">
        <v>8895</v>
      </c>
      <c r="Q1493" s="22" t="s">
        <v>8896</v>
      </c>
      <c r="R1493" s="23" t="s">
        <v>23</v>
      </c>
      <c r="S1493" s="23" t="s">
        <v>3918</v>
      </c>
      <c r="T1493" s="23" t="s">
        <v>34</v>
      </c>
      <c r="U1493" s="22" t="s">
        <v>8912</v>
      </c>
      <c r="V1493" s="22">
        <v>45195</v>
      </c>
      <c r="W1493" s="23" t="s">
        <v>8898</v>
      </c>
      <c r="X1493" s="23" t="s">
        <v>3919</v>
      </c>
    </row>
    <row r="1494" spans="1:24" x14ac:dyDescent="0.25">
      <c r="A1494" s="36" t="str">
        <f t="shared" si="138"/>
        <v>2108</v>
      </c>
      <c r="B1494" s="36" t="str">
        <f t="shared" si="139"/>
        <v>北</v>
      </c>
      <c r="C1494" s="36" t="str">
        <f t="shared" si="140"/>
        <v>其他B</v>
      </c>
      <c r="D1494" s="37" t="str">
        <f t="shared" si="141"/>
        <v>1493</v>
      </c>
      <c r="E1494" s="25" t="str">
        <f t="shared" si="143"/>
        <v>2108-北-其他A-1493</v>
      </c>
      <c r="F1494" s="35" t="str">
        <f t="shared" si="142"/>
        <v>林O雄</v>
      </c>
      <c r="G1494" s="22">
        <v>44438</v>
      </c>
      <c r="H1494" s="23" t="s">
        <v>7565</v>
      </c>
      <c r="I1494" s="23" t="s">
        <v>44</v>
      </c>
      <c r="J1494" s="23" t="s">
        <v>18</v>
      </c>
      <c r="K1494" s="23" t="s">
        <v>7566</v>
      </c>
      <c r="L1494" s="23" t="s">
        <v>7567</v>
      </c>
      <c r="M1494" s="23" t="s">
        <v>995</v>
      </c>
      <c r="N1494" s="23" t="s">
        <v>1515</v>
      </c>
      <c r="O1494" s="22">
        <v>42498</v>
      </c>
      <c r="P1494" s="22">
        <v>42652</v>
      </c>
      <c r="Q1494" s="26">
        <v>42798</v>
      </c>
      <c r="R1494" s="23" t="s">
        <v>23</v>
      </c>
      <c r="S1494" s="23" t="s">
        <v>7568</v>
      </c>
      <c r="T1494" s="23" t="s">
        <v>34</v>
      </c>
      <c r="U1494" s="22">
        <v>45158</v>
      </c>
      <c r="V1494" s="22">
        <v>44062</v>
      </c>
      <c r="W1494" s="23">
        <v>3</v>
      </c>
      <c r="X1494" s="23" t="s">
        <v>1517</v>
      </c>
    </row>
    <row r="1495" spans="1:24" x14ac:dyDescent="0.25">
      <c r="A1495" s="36" t="str">
        <f t="shared" si="138"/>
        <v>2108</v>
      </c>
      <c r="B1495" s="36" t="str">
        <f t="shared" si="139"/>
        <v>北</v>
      </c>
      <c r="C1495" s="36" t="str">
        <f t="shared" si="140"/>
        <v>金融A</v>
      </c>
      <c r="D1495" s="37" t="str">
        <f t="shared" si="141"/>
        <v>1494</v>
      </c>
      <c r="E1495" s="25" t="str">
        <f t="shared" si="143"/>
        <v>2108-北-金融C-1494</v>
      </c>
      <c r="F1495" s="35" t="str">
        <f t="shared" si="142"/>
        <v>呂O奇</v>
      </c>
      <c r="G1495" s="22">
        <v>44438</v>
      </c>
      <c r="H1495" s="23" t="s">
        <v>7569</v>
      </c>
      <c r="I1495" s="23" t="s">
        <v>154</v>
      </c>
      <c r="J1495" s="23" t="s">
        <v>18</v>
      </c>
      <c r="K1495" s="23" t="s">
        <v>7570</v>
      </c>
      <c r="L1495" s="23" t="s">
        <v>7571</v>
      </c>
      <c r="M1495" s="23" t="s">
        <v>31</v>
      </c>
      <c r="N1495" s="23" t="s">
        <v>7572</v>
      </c>
      <c r="O1495" s="22">
        <v>42498</v>
      </c>
      <c r="P1495" s="22">
        <v>42652</v>
      </c>
      <c r="Q1495" s="26">
        <v>42798</v>
      </c>
      <c r="R1495" s="23" t="s">
        <v>23</v>
      </c>
      <c r="S1495" s="23" t="s">
        <v>7573</v>
      </c>
      <c r="T1495" s="23" t="s">
        <v>41</v>
      </c>
      <c r="U1495" s="22">
        <v>44995</v>
      </c>
      <c r="V1495" s="22">
        <v>43899</v>
      </c>
      <c r="W1495" s="23">
        <v>3</v>
      </c>
      <c r="X1495" s="23" t="s">
        <v>7574</v>
      </c>
    </row>
    <row r="1496" spans="1:24" x14ac:dyDescent="0.25">
      <c r="A1496" s="36" t="str">
        <f t="shared" si="138"/>
        <v>2108</v>
      </c>
      <c r="B1496" s="36" t="str">
        <f t="shared" si="139"/>
        <v>中</v>
      </c>
      <c r="C1496" s="36" t="str">
        <f t="shared" si="140"/>
        <v>公家C</v>
      </c>
      <c r="D1496" s="37" t="str">
        <f t="shared" si="141"/>
        <v>1495</v>
      </c>
      <c r="E1496" s="25" t="str">
        <f t="shared" si="143"/>
        <v>2108-中-公家C-1495</v>
      </c>
      <c r="F1496" s="35" t="str">
        <f t="shared" si="142"/>
        <v>謝O雄</v>
      </c>
      <c r="G1496" s="22">
        <v>44439</v>
      </c>
      <c r="H1496" s="23" t="s">
        <v>7575</v>
      </c>
      <c r="I1496" s="23" t="s">
        <v>104</v>
      </c>
      <c r="J1496" s="23" t="s">
        <v>2618</v>
      </c>
      <c r="K1496" s="23" t="s">
        <v>7576</v>
      </c>
      <c r="L1496" s="23" t="s">
        <v>7577</v>
      </c>
      <c r="M1496" s="23" t="s">
        <v>21</v>
      </c>
      <c r="N1496" s="23" t="s">
        <v>591</v>
      </c>
      <c r="O1496" s="22">
        <v>42498</v>
      </c>
      <c r="P1496" s="22">
        <v>42652</v>
      </c>
      <c r="Q1496" s="26">
        <v>42798</v>
      </c>
      <c r="R1496" s="23" t="s">
        <v>23</v>
      </c>
      <c r="S1496" s="23" t="s">
        <v>7578</v>
      </c>
      <c r="T1496" s="23" t="s">
        <v>34</v>
      </c>
      <c r="U1496" s="22">
        <v>42788</v>
      </c>
      <c r="V1496" s="22">
        <v>44613</v>
      </c>
      <c r="W1496" s="23">
        <v>3</v>
      </c>
      <c r="X1496" s="23" t="s">
        <v>7579</v>
      </c>
    </row>
    <row r="1497" spans="1:24" x14ac:dyDescent="0.25">
      <c r="A1497" s="36" t="str">
        <f t="shared" si="138"/>
        <v>2108</v>
      </c>
      <c r="B1497" s="36" t="str">
        <f t="shared" si="139"/>
        <v>北</v>
      </c>
      <c r="C1497" s="36" t="str">
        <f t="shared" si="140"/>
        <v>民營C</v>
      </c>
      <c r="D1497" s="37" t="str">
        <f t="shared" si="141"/>
        <v>1496</v>
      </c>
      <c r="E1497" s="25" t="str">
        <f t="shared" si="143"/>
        <v>2108-北-民營A-1496</v>
      </c>
      <c r="F1497" s="35" t="str">
        <f t="shared" si="142"/>
        <v>潘O明</v>
      </c>
      <c r="G1497" s="22">
        <v>44439</v>
      </c>
      <c r="H1497" s="23" t="s">
        <v>7580</v>
      </c>
      <c r="I1497" s="23" t="s">
        <v>84</v>
      </c>
      <c r="J1497" s="23" t="s">
        <v>18</v>
      </c>
      <c r="K1497" s="23" t="s">
        <v>7581</v>
      </c>
      <c r="L1497" s="23" t="s">
        <v>7582</v>
      </c>
      <c r="M1497" s="23" t="s">
        <v>972</v>
      </c>
      <c r="N1497" s="23" t="s">
        <v>7583</v>
      </c>
      <c r="O1497" s="22">
        <v>42498</v>
      </c>
      <c r="P1497" s="22">
        <v>42652</v>
      </c>
      <c r="Q1497" s="26">
        <v>42798</v>
      </c>
      <c r="R1497" s="23" t="s">
        <v>23</v>
      </c>
      <c r="S1497" s="23" t="s">
        <v>7584</v>
      </c>
      <c r="T1497" s="23" t="s">
        <v>49</v>
      </c>
      <c r="U1497" s="22">
        <v>42574</v>
      </c>
      <c r="V1497" s="22">
        <v>45129</v>
      </c>
      <c r="W1497" s="23">
        <v>3</v>
      </c>
      <c r="X1497" s="23" t="s">
        <v>7585</v>
      </c>
    </row>
    <row r="1498" spans="1:24" x14ac:dyDescent="0.25">
      <c r="A1498" s="36" t="str">
        <f t="shared" si="138"/>
        <v>2108</v>
      </c>
      <c r="B1498" s="36" t="str">
        <f t="shared" si="139"/>
        <v>北</v>
      </c>
      <c r="C1498" s="36" t="str">
        <f t="shared" si="140"/>
        <v>民營A</v>
      </c>
      <c r="D1498" s="37" t="str">
        <f t="shared" si="141"/>
        <v>1497</v>
      </c>
      <c r="E1498" s="25" t="str">
        <f t="shared" si="143"/>
        <v>2108-北-民營B-1497</v>
      </c>
      <c r="F1498" s="35" t="str">
        <f t="shared" si="142"/>
        <v>劉O齡</v>
      </c>
      <c r="G1498" s="22">
        <v>44439</v>
      </c>
      <c r="H1498" s="23" t="s">
        <v>7586</v>
      </c>
      <c r="I1498" s="23" t="s">
        <v>111</v>
      </c>
      <c r="J1498" s="23" t="s">
        <v>18</v>
      </c>
      <c r="K1498" s="23" t="s">
        <v>7587</v>
      </c>
      <c r="L1498" s="23" t="s">
        <v>7588</v>
      </c>
      <c r="M1498" s="23" t="s">
        <v>31</v>
      </c>
      <c r="N1498" s="23" t="s">
        <v>1724</v>
      </c>
      <c r="O1498" s="22">
        <v>42498</v>
      </c>
      <c r="P1498" s="22">
        <v>42652</v>
      </c>
      <c r="Q1498" s="22">
        <v>42798</v>
      </c>
      <c r="R1498" s="23" t="s">
        <v>23</v>
      </c>
      <c r="S1498" s="23" t="s">
        <v>7589</v>
      </c>
      <c r="T1498" s="23" t="s">
        <v>49</v>
      </c>
      <c r="U1498" s="22">
        <v>44794</v>
      </c>
      <c r="V1498" s="22">
        <v>44428</v>
      </c>
      <c r="W1498" s="23">
        <v>3</v>
      </c>
      <c r="X1498" s="23" t="s">
        <v>7590</v>
      </c>
    </row>
    <row r="1499" spans="1:24" x14ac:dyDescent="0.25">
      <c r="A1499" s="36" t="str">
        <f t="shared" si="138"/>
        <v>2108</v>
      </c>
      <c r="B1499" s="36" t="str">
        <f t="shared" si="139"/>
        <v>北</v>
      </c>
      <c r="C1499" s="36" t="str">
        <f t="shared" si="140"/>
        <v>其他B</v>
      </c>
      <c r="D1499" s="37" t="str">
        <f t="shared" si="141"/>
        <v>1498</v>
      </c>
      <c r="E1499" s="25" t="str">
        <f t="shared" si="143"/>
        <v>2108-北-其他A-1498</v>
      </c>
      <c r="F1499" s="35" t="str">
        <f t="shared" si="142"/>
        <v>周O志</v>
      </c>
      <c r="G1499" s="22">
        <v>44439</v>
      </c>
      <c r="H1499" s="23" t="s">
        <v>7591</v>
      </c>
      <c r="I1499" s="23" t="s">
        <v>44</v>
      </c>
      <c r="J1499" s="23" t="s">
        <v>18</v>
      </c>
      <c r="K1499" s="23" t="s">
        <v>7592</v>
      </c>
      <c r="L1499" s="23" t="s">
        <v>7593</v>
      </c>
      <c r="M1499" s="23" t="s">
        <v>995</v>
      </c>
      <c r="N1499" s="23" t="s">
        <v>7594</v>
      </c>
      <c r="O1499" s="22">
        <v>42498</v>
      </c>
      <c r="P1499" s="22">
        <v>42652</v>
      </c>
      <c r="Q1499" s="26">
        <v>42798</v>
      </c>
      <c r="R1499" s="23" t="s">
        <v>23</v>
      </c>
      <c r="S1499" s="23" t="s">
        <v>7595</v>
      </c>
      <c r="T1499" s="23" t="s">
        <v>49</v>
      </c>
      <c r="U1499" s="22">
        <v>44996</v>
      </c>
      <c r="V1499" s="22">
        <v>43900</v>
      </c>
      <c r="W1499" s="23">
        <v>3</v>
      </c>
      <c r="X1499" s="23" t="s">
        <v>7596</v>
      </c>
    </row>
    <row r="1500" spans="1:24" x14ac:dyDescent="0.25">
      <c r="A1500" s="36" t="str">
        <f t="shared" si="138"/>
        <v>2108</v>
      </c>
      <c r="B1500" s="36" t="str">
        <f t="shared" si="139"/>
        <v>北</v>
      </c>
      <c r="C1500" s="36" t="str">
        <f t="shared" si="140"/>
        <v>金融A</v>
      </c>
      <c r="D1500" s="37" t="str">
        <f t="shared" si="141"/>
        <v>1499</v>
      </c>
      <c r="E1500" s="25" t="str">
        <f t="shared" si="143"/>
        <v>2108-北-金融A-1499</v>
      </c>
      <c r="F1500" s="35" t="str">
        <f t="shared" si="142"/>
        <v>簡O男</v>
      </c>
      <c r="G1500" s="22">
        <v>44439</v>
      </c>
      <c r="H1500" s="23" t="s">
        <v>7597</v>
      </c>
      <c r="I1500" s="23" t="s">
        <v>52</v>
      </c>
      <c r="J1500" s="23" t="s">
        <v>18</v>
      </c>
      <c r="K1500" s="23" t="s">
        <v>7598</v>
      </c>
      <c r="L1500" s="23" t="s">
        <v>7599</v>
      </c>
      <c r="M1500" s="23" t="s">
        <v>21</v>
      </c>
      <c r="N1500" s="23" t="s">
        <v>7600</v>
      </c>
      <c r="O1500" s="22">
        <v>42498</v>
      </c>
      <c r="P1500" s="22">
        <v>42652</v>
      </c>
      <c r="Q1500" s="26">
        <v>42798</v>
      </c>
      <c r="R1500" s="23" t="s">
        <v>23</v>
      </c>
      <c r="S1500" s="23" t="s">
        <v>7601</v>
      </c>
      <c r="T1500" s="23" t="s">
        <v>41</v>
      </c>
      <c r="U1500" s="22">
        <v>45159</v>
      </c>
      <c r="V1500" s="22">
        <v>44063</v>
      </c>
      <c r="W1500" s="23">
        <v>3</v>
      </c>
      <c r="X1500" s="23" t="s">
        <v>7602</v>
      </c>
    </row>
    <row r="1501" spans="1:24" x14ac:dyDescent="0.25">
      <c r="A1501" s="36" t="str">
        <f t="shared" si="138"/>
        <v>2109</v>
      </c>
      <c r="B1501" s="36" t="str">
        <f t="shared" si="139"/>
        <v>中</v>
      </c>
      <c r="C1501" s="36" t="str">
        <f t="shared" si="140"/>
        <v>民營A</v>
      </c>
      <c r="D1501" s="37" t="str">
        <f t="shared" si="141"/>
        <v>1500</v>
      </c>
      <c r="E1501" s="25" t="str">
        <f t="shared" si="143"/>
        <v>2109-中-民營B-1500</v>
      </c>
      <c r="F1501" s="35" t="str">
        <f t="shared" si="142"/>
        <v>王O修</v>
      </c>
      <c r="G1501" s="22">
        <v>44440</v>
      </c>
      <c r="H1501" s="23" t="s">
        <v>7603</v>
      </c>
      <c r="I1501" s="23" t="s">
        <v>111</v>
      </c>
      <c r="J1501" s="23" t="s">
        <v>2618</v>
      </c>
      <c r="K1501" s="23" t="s">
        <v>7604</v>
      </c>
      <c r="L1501" s="23" t="s">
        <v>7605</v>
      </c>
      <c r="M1501" s="23" t="s">
        <v>21</v>
      </c>
      <c r="N1501" s="23" t="s">
        <v>7606</v>
      </c>
      <c r="O1501" s="22">
        <v>42498</v>
      </c>
      <c r="P1501" s="22">
        <v>42652</v>
      </c>
      <c r="Q1501" s="26">
        <v>42798</v>
      </c>
      <c r="R1501" s="23" t="s">
        <v>23</v>
      </c>
      <c r="S1501" s="23" t="s">
        <v>7607</v>
      </c>
      <c r="T1501" s="23" t="s">
        <v>41</v>
      </c>
      <c r="U1501" s="22">
        <v>42789</v>
      </c>
      <c r="V1501" s="22">
        <v>44614</v>
      </c>
      <c r="W1501" s="23">
        <v>3</v>
      </c>
      <c r="X1501" s="23" t="s">
        <v>7608</v>
      </c>
    </row>
    <row r="1502" spans="1:24" x14ac:dyDescent="0.25">
      <c r="A1502" s="36" t="str">
        <f t="shared" si="138"/>
        <v>2109</v>
      </c>
      <c r="B1502" s="36" t="str">
        <f t="shared" si="139"/>
        <v>北</v>
      </c>
      <c r="C1502" s="36" t="str">
        <f t="shared" si="140"/>
        <v>金融B</v>
      </c>
      <c r="D1502" s="37" t="str">
        <f t="shared" si="141"/>
        <v>1501</v>
      </c>
      <c r="E1502" s="25" t="str">
        <f t="shared" si="143"/>
        <v>2109-北-金融A-1501</v>
      </c>
      <c r="F1502" s="35" t="str">
        <f t="shared" si="142"/>
        <v>王O典</v>
      </c>
      <c r="G1502" s="22">
        <v>44440</v>
      </c>
      <c r="H1502" s="23" t="s">
        <v>7609</v>
      </c>
      <c r="I1502" s="23" t="s">
        <v>52</v>
      </c>
      <c r="J1502" s="23" t="s">
        <v>18</v>
      </c>
      <c r="K1502" s="23" t="s">
        <v>7610</v>
      </c>
      <c r="L1502" s="23" t="s">
        <v>7611</v>
      </c>
      <c r="M1502" s="23" t="s">
        <v>31</v>
      </c>
      <c r="N1502" s="23" t="s">
        <v>7612</v>
      </c>
      <c r="O1502" s="22">
        <v>42498</v>
      </c>
      <c r="P1502" s="22">
        <v>42652</v>
      </c>
      <c r="Q1502" s="26">
        <v>42798</v>
      </c>
      <c r="R1502" s="23" t="s">
        <v>23</v>
      </c>
      <c r="S1502" s="23" t="s">
        <v>7613</v>
      </c>
      <c r="T1502" s="23" t="s">
        <v>25</v>
      </c>
      <c r="U1502" s="22">
        <v>42575</v>
      </c>
      <c r="V1502" s="22">
        <v>45130</v>
      </c>
      <c r="W1502" s="23">
        <v>3</v>
      </c>
      <c r="X1502" s="23" t="s">
        <v>7614</v>
      </c>
    </row>
    <row r="1503" spans="1:24" x14ac:dyDescent="0.25">
      <c r="A1503" s="36" t="str">
        <f t="shared" si="138"/>
        <v>2109</v>
      </c>
      <c r="B1503" s="36" t="str">
        <f t="shared" si="139"/>
        <v>北</v>
      </c>
      <c r="C1503" s="36" t="str">
        <f t="shared" si="140"/>
        <v>金融A</v>
      </c>
      <c r="D1503" s="37" t="str">
        <f t="shared" si="141"/>
        <v>1502</v>
      </c>
      <c r="E1503" s="25" t="str">
        <f t="shared" si="143"/>
        <v>2109-北-金融A-1502</v>
      </c>
      <c r="F1503" s="35" t="str">
        <f t="shared" si="142"/>
        <v>張O容</v>
      </c>
      <c r="G1503" s="22">
        <v>44440</v>
      </c>
      <c r="H1503" s="23" t="s">
        <v>7615</v>
      </c>
      <c r="I1503" s="23" t="s">
        <v>52</v>
      </c>
      <c r="J1503" s="23" t="s">
        <v>18</v>
      </c>
      <c r="K1503" s="23" t="s">
        <v>7616</v>
      </c>
      <c r="L1503" s="23" t="s">
        <v>7617</v>
      </c>
      <c r="M1503" s="23" t="s">
        <v>21</v>
      </c>
      <c r="N1503" s="23" t="s">
        <v>7618</v>
      </c>
      <c r="O1503" s="22">
        <v>42498</v>
      </c>
      <c r="P1503" s="22">
        <v>42652</v>
      </c>
      <c r="Q1503" s="26">
        <v>42798</v>
      </c>
      <c r="R1503" s="23" t="s">
        <v>23</v>
      </c>
      <c r="S1503" s="23" t="s">
        <v>7619</v>
      </c>
      <c r="T1503" s="23" t="s">
        <v>25</v>
      </c>
      <c r="U1503" s="22">
        <v>44997</v>
      </c>
      <c r="V1503" s="22">
        <v>43901</v>
      </c>
      <c r="W1503" s="23">
        <v>3</v>
      </c>
      <c r="X1503" s="23" t="s">
        <v>7620</v>
      </c>
    </row>
    <row r="1504" spans="1:24" x14ac:dyDescent="0.25">
      <c r="A1504" s="36" t="str">
        <f t="shared" si="138"/>
        <v>2109</v>
      </c>
      <c r="B1504" s="36" t="str">
        <f t="shared" si="139"/>
        <v>北</v>
      </c>
      <c r="C1504" s="36" t="str">
        <f t="shared" si="140"/>
        <v>金融A</v>
      </c>
      <c r="D1504" s="37" t="str">
        <f t="shared" si="141"/>
        <v>1503</v>
      </c>
      <c r="E1504" s="25" t="str">
        <f t="shared" si="143"/>
        <v>2109-北-金融B-1503</v>
      </c>
      <c r="F1504" s="35" t="str">
        <f t="shared" si="142"/>
        <v>詹O信</v>
      </c>
      <c r="G1504" s="22">
        <v>44440</v>
      </c>
      <c r="H1504" s="23" t="s">
        <v>7621</v>
      </c>
      <c r="I1504" s="23" t="s">
        <v>97</v>
      </c>
      <c r="J1504" s="23" t="s">
        <v>18</v>
      </c>
      <c r="K1504" s="23" t="s">
        <v>7622</v>
      </c>
      <c r="L1504" s="23" t="s">
        <v>7623</v>
      </c>
      <c r="M1504" s="23" t="s">
        <v>31</v>
      </c>
      <c r="N1504" s="23" t="s">
        <v>7624</v>
      </c>
      <c r="O1504" s="22">
        <v>42498</v>
      </c>
      <c r="P1504" s="22">
        <v>42652</v>
      </c>
      <c r="Q1504" s="26">
        <v>42798</v>
      </c>
      <c r="R1504" s="23" t="s">
        <v>23</v>
      </c>
      <c r="S1504" s="23" t="s">
        <v>7625</v>
      </c>
      <c r="T1504" s="23" t="s">
        <v>49</v>
      </c>
      <c r="U1504" s="22">
        <v>45160</v>
      </c>
      <c r="V1504" s="22">
        <v>44064</v>
      </c>
      <c r="W1504" s="23">
        <v>3</v>
      </c>
      <c r="X1504" s="23" t="s">
        <v>7626</v>
      </c>
    </row>
    <row r="1505" spans="1:24" x14ac:dyDescent="0.25">
      <c r="A1505" s="36" t="str">
        <f t="shared" si="138"/>
        <v>2109</v>
      </c>
      <c r="B1505" s="36" t="str">
        <f t="shared" si="139"/>
        <v>北</v>
      </c>
      <c r="C1505" s="36" t="str">
        <f t="shared" si="140"/>
        <v>金融B</v>
      </c>
      <c r="D1505" s="37" t="str">
        <f t="shared" si="141"/>
        <v>1504</v>
      </c>
      <c r="E1505" s="25" t="str">
        <f t="shared" si="143"/>
        <v>2109-北-金融A-1504</v>
      </c>
      <c r="F1505" s="35" t="str">
        <f t="shared" si="142"/>
        <v>張O煌</v>
      </c>
      <c r="G1505" s="22">
        <v>44440</v>
      </c>
      <c r="H1505" s="23" t="s">
        <v>7627</v>
      </c>
      <c r="I1505" s="23" t="s">
        <v>52</v>
      </c>
      <c r="J1505" s="23" t="s">
        <v>18</v>
      </c>
      <c r="K1505" s="23" t="s">
        <v>7628</v>
      </c>
      <c r="L1505" s="23" t="s">
        <v>7629</v>
      </c>
      <c r="M1505" s="23" t="s">
        <v>995</v>
      </c>
      <c r="N1505" s="23" t="s">
        <v>7630</v>
      </c>
      <c r="O1505" s="22">
        <v>42498</v>
      </c>
      <c r="P1505" s="22">
        <v>42652</v>
      </c>
      <c r="Q1505" s="22">
        <v>42798</v>
      </c>
      <c r="R1505" s="23" t="s">
        <v>23</v>
      </c>
      <c r="S1505" s="23" t="s">
        <v>7631</v>
      </c>
      <c r="T1505" s="23" t="s">
        <v>25</v>
      </c>
      <c r="U1505" s="22">
        <v>44795</v>
      </c>
      <c r="V1505" s="22">
        <v>44429</v>
      </c>
      <c r="W1505" s="23">
        <v>3</v>
      </c>
      <c r="X1505" s="23" t="s">
        <v>7632</v>
      </c>
    </row>
    <row r="1506" spans="1:24" x14ac:dyDescent="0.25">
      <c r="A1506" s="36" t="str">
        <f t="shared" si="138"/>
        <v>2109</v>
      </c>
      <c r="B1506" s="36" t="str">
        <f t="shared" si="139"/>
        <v>中</v>
      </c>
      <c r="C1506" s="36" t="str">
        <f t="shared" si="140"/>
        <v>民營A</v>
      </c>
      <c r="D1506" s="37" t="str">
        <f t="shared" si="141"/>
        <v>1505</v>
      </c>
      <c r="E1506" s="25" t="str">
        <f t="shared" si="143"/>
        <v>2109-中-民營C-1505</v>
      </c>
      <c r="F1506" s="35" t="str">
        <f t="shared" si="142"/>
        <v>梅O仁</v>
      </c>
      <c r="G1506" s="22">
        <v>44441</v>
      </c>
      <c r="H1506" s="23" t="s">
        <v>7633</v>
      </c>
      <c r="I1506" s="23" t="s">
        <v>28</v>
      </c>
      <c r="J1506" s="23" t="s">
        <v>2618</v>
      </c>
      <c r="K1506" s="23" t="s">
        <v>7634</v>
      </c>
      <c r="L1506" s="23" t="s">
        <v>7635</v>
      </c>
      <c r="M1506" s="23" t="s">
        <v>21</v>
      </c>
      <c r="N1506" s="23" t="s">
        <v>3519</v>
      </c>
      <c r="O1506" s="22">
        <v>42498</v>
      </c>
      <c r="P1506" s="22">
        <v>42652</v>
      </c>
      <c r="Q1506" s="26">
        <v>42798</v>
      </c>
      <c r="R1506" s="23" t="s">
        <v>23</v>
      </c>
      <c r="S1506" s="23" t="s">
        <v>7636</v>
      </c>
      <c r="T1506" s="23" t="s">
        <v>49</v>
      </c>
      <c r="U1506" s="22">
        <v>42790</v>
      </c>
      <c r="V1506" s="22">
        <v>44615</v>
      </c>
      <c r="W1506" s="23">
        <v>3</v>
      </c>
      <c r="X1506" s="23" t="s">
        <v>7637</v>
      </c>
    </row>
    <row r="1507" spans="1:24" x14ac:dyDescent="0.25">
      <c r="A1507" s="36" t="str">
        <f t="shared" si="138"/>
        <v>2109</v>
      </c>
      <c r="B1507" s="36" t="str">
        <f t="shared" si="139"/>
        <v>北</v>
      </c>
      <c r="C1507" s="36" t="str">
        <f t="shared" si="140"/>
        <v>其他C</v>
      </c>
      <c r="D1507" s="37" t="str">
        <f t="shared" si="141"/>
        <v>1506</v>
      </c>
      <c r="E1507" s="25" t="str">
        <f t="shared" si="143"/>
        <v>2109-北-其他A-1506</v>
      </c>
      <c r="F1507" s="35" t="str">
        <f t="shared" si="142"/>
        <v>唐O蓉</v>
      </c>
      <c r="G1507" s="22">
        <v>44441</v>
      </c>
      <c r="H1507" s="23" t="s">
        <v>7638</v>
      </c>
      <c r="I1507" s="23" t="s">
        <v>44</v>
      </c>
      <c r="J1507" s="23" t="s">
        <v>18</v>
      </c>
      <c r="K1507" s="23" t="s">
        <v>7639</v>
      </c>
      <c r="L1507" s="23" t="s">
        <v>7640</v>
      </c>
      <c r="M1507" s="23" t="s">
        <v>21</v>
      </c>
      <c r="N1507" s="23" t="s">
        <v>840</v>
      </c>
      <c r="O1507" s="22">
        <v>42498</v>
      </c>
      <c r="P1507" s="22">
        <v>42652</v>
      </c>
      <c r="Q1507" s="26">
        <v>42798</v>
      </c>
      <c r="R1507" s="23" t="s">
        <v>23</v>
      </c>
      <c r="S1507" s="23" t="s">
        <v>7641</v>
      </c>
      <c r="T1507" s="23" t="s">
        <v>34</v>
      </c>
      <c r="U1507" s="22">
        <v>42576</v>
      </c>
      <c r="V1507" s="22">
        <v>45131</v>
      </c>
      <c r="W1507" s="23">
        <v>3</v>
      </c>
      <c r="X1507" s="23" t="s">
        <v>7642</v>
      </c>
    </row>
    <row r="1508" spans="1:24" x14ac:dyDescent="0.25">
      <c r="A1508" s="36" t="str">
        <f t="shared" si="138"/>
        <v>2112</v>
      </c>
      <c r="B1508" s="36" t="str">
        <f t="shared" si="139"/>
        <v>北</v>
      </c>
      <c r="C1508" s="36" t="str">
        <f t="shared" si="140"/>
        <v>金融A</v>
      </c>
      <c r="D1508" s="37" t="str">
        <f t="shared" si="141"/>
        <v>1507</v>
      </c>
      <c r="E1508" s="25" t="str">
        <f t="shared" si="143"/>
        <v>2112-北-金融C-1507</v>
      </c>
      <c r="F1508" s="35" t="str">
        <f t="shared" si="142"/>
        <v>郭O光</v>
      </c>
      <c r="G1508" s="22">
        <v>44553</v>
      </c>
      <c r="H1508" s="23" t="s">
        <v>2124</v>
      </c>
      <c r="I1508" s="23" t="s">
        <v>154</v>
      </c>
      <c r="J1508" s="23" t="s">
        <v>18</v>
      </c>
      <c r="K1508" s="23" t="s">
        <v>2125</v>
      </c>
      <c r="L1508" s="23" t="s">
        <v>2126</v>
      </c>
      <c r="M1508" s="23" t="s">
        <v>21</v>
      </c>
      <c r="N1508" s="23" t="s">
        <v>2127</v>
      </c>
      <c r="O1508" s="22">
        <v>42498</v>
      </c>
      <c r="P1508" s="22">
        <v>42652</v>
      </c>
      <c r="Q1508" s="22">
        <v>42798</v>
      </c>
      <c r="R1508" s="23" t="s">
        <v>23</v>
      </c>
      <c r="S1508" s="23" t="s">
        <v>2128</v>
      </c>
      <c r="T1508" s="23" t="s">
        <v>41</v>
      </c>
      <c r="U1508" s="22">
        <v>43965</v>
      </c>
      <c r="V1508" s="22">
        <v>44694</v>
      </c>
      <c r="W1508" s="23">
        <v>3</v>
      </c>
      <c r="X1508" s="23" t="s">
        <v>2129</v>
      </c>
    </row>
    <row r="1509" spans="1:24" x14ac:dyDescent="0.25">
      <c r="A1509" s="36" t="str">
        <f t="shared" si="138"/>
        <v>2112</v>
      </c>
      <c r="B1509" s="36" t="str">
        <f t="shared" si="139"/>
        <v>北</v>
      </c>
      <c r="C1509" s="36" t="str">
        <f t="shared" si="140"/>
        <v>其他C</v>
      </c>
      <c r="D1509" s="37" t="str">
        <f t="shared" si="141"/>
        <v>1508</v>
      </c>
      <c r="E1509" s="25" t="str">
        <f t="shared" si="143"/>
        <v>2112-北-其他B-1508</v>
      </c>
      <c r="F1509" s="35" t="str">
        <f t="shared" si="142"/>
        <v>張O助</v>
      </c>
      <c r="G1509" s="22">
        <v>44554</v>
      </c>
      <c r="H1509" s="23" t="s">
        <v>2130</v>
      </c>
      <c r="I1509" s="23" t="s">
        <v>71</v>
      </c>
      <c r="J1509" s="23" t="s">
        <v>18</v>
      </c>
      <c r="K1509" s="23" t="s">
        <v>2131</v>
      </c>
      <c r="L1509" s="23" t="s">
        <v>2132</v>
      </c>
      <c r="M1509" s="23" t="s">
        <v>31</v>
      </c>
      <c r="N1509" s="23" t="s">
        <v>2133</v>
      </c>
      <c r="O1509" s="22">
        <v>42498</v>
      </c>
      <c r="P1509" s="22">
        <v>42652</v>
      </c>
      <c r="Q1509" s="22">
        <v>42798</v>
      </c>
      <c r="R1509" s="23" t="s">
        <v>23</v>
      </c>
      <c r="S1509" s="23" t="s">
        <v>2134</v>
      </c>
      <c r="T1509" s="23" t="s">
        <v>49</v>
      </c>
      <c r="U1509" s="22">
        <v>43966</v>
      </c>
      <c r="V1509" s="22">
        <v>44695</v>
      </c>
      <c r="W1509" s="23">
        <v>3</v>
      </c>
      <c r="X1509" s="23" t="s">
        <v>2135</v>
      </c>
    </row>
    <row r="1510" spans="1:24" x14ac:dyDescent="0.25">
      <c r="A1510" s="36" t="str">
        <f t="shared" si="138"/>
        <v>2112</v>
      </c>
      <c r="B1510" s="36" t="str">
        <f t="shared" si="139"/>
        <v>北</v>
      </c>
      <c r="C1510" s="36" t="str">
        <f t="shared" si="140"/>
        <v>金融B</v>
      </c>
      <c r="D1510" s="37" t="str">
        <f t="shared" si="141"/>
        <v>1509</v>
      </c>
      <c r="E1510" s="25" t="str">
        <f t="shared" si="143"/>
        <v>2112-北-金融B-1509</v>
      </c>
      <c r="F1510" s="35" t="str">
        <f t="shared" si="142"/>
        <v>王O志</v>
      </c>
      <c r="G1510" s="22">
        <v>44554</v>
      </c>
      <c r="H1510" s="23" t="s">
        <v>2136</v>
      </c>
      <c r="I1510" s="23" t="s">
        <v>97</v>
      </c>
      <c r="J1510" s="23" t="s">
        <v>18</v>
      </c>
      <c r="K1510" s="23" t="s">
        <v>1973</v>
      </c>
      <c r="L1510" s="23" t="s">
        <v>2137</v>
      </c>
      <c r="M1510" s="23" t="s">
        <v>995</v>
      </c>
      <c r="N1510" s="23" t="s">
        <v>870</v>
      </c>
      <c r="O1510" s="22">
        <v>42498</v>
      </c>
      <c r="P1510" s="22">
        <v>42652</v>
      </c>
      <c r="Q1510" s="26">
        <v>42798</v>
      </c>
      <c r="R1510" s="23" t="s">
        <v>23</v>
      </c>
      <c r="S1510" s="23" t="s">
        <v>2138</v>
      </c>
      <c r="T1510" s="23" t="s">
        <v>34</v>
      </c>
      <c r="U1510" s="22">
        <v>42920</v>
      </c>
      <c r="V1510" s="22">
        <v>44745</v>
      </c>
      <c r="W1510" s="23">
        <v>3</v>
      </c>
      <c r="X1510" s="23" t="s">
        <v>2139</v>
      </c>
    </row>
    <row r="1511" spans="1:24" x14ac:dyDescent="0.25">
      <c r="A1511" s="36" t="str">
        <f t="shared" si="138"/>
        <v>2112</v>
      </c>
      <c r="B1511" s="36" t="str">
        <f t="shared" si="139"/>
        <v>北</v>
      </c>
      <c r="C1511" s="36" t="str">
        <f t="shared" si="140"/>
        <v>金融B</v>
      </c>
      <c r="D1511" s="37" t="str">
        <f t="shared" si="141"/>
        <v>1510</v>
      </c>
      <c r="E1511" s="25" t="str">
        <f t="shared" si="143"/>
        <v>2112-北-金融B-1510</v>
      </c>
      <c r="F1511" s="35" t="str">
        <f t="shared" si="142"/>
        <v>蔡O松</v>
      </c>
      <c r="G1511" s="22">
        <v>44554</v>
      </c>
      <c r="H1511" s="23" t="s">
        <v>2140</v>
      </c>
      <c r="I1511" s="23" t="s">
        <v>97</v>
      </c>
      <c r="J1511" s="23" t="s">
        <v>18</v>
      </c>
      <c r="K1511" s="23" t="s">
        <v>2141</v>
      </c>
      <c r="L1511" s="23" t="s">
        <v>2142</v>
      </c>
      <c r="M1511" s="23" t="s">
        <v>31</v>
      </c>
      <c r="N1511" s="23" t="s">
        <v>2143</v>
      </c>
      <c r="O1511" s="22">
        <v>42498</v>
      </c>
      <c r="P1511" s="22">
        <v>42652</v>
      </c>
      <c r="Q1511" s="26">
        <v>42798</v>
      </c>
      <c r="R1511" s="23" t="s">
        <v>23</v>
      </c>
      <c r="S1511" s="23" t="s">
        <v>2144</v>
      </c>
      <c r="T1511" s="23" t="s">
        <v>34</v>
      </c>
      <c r="U1511" s="22">
        <v>45274</v>
      </c>
      <c r="V1511" s="22">
        <v>44178</v>
      </c>
      <c r="W1511" s="23">
        <v>3</v>
      </c>
      <c r="X1511" s="23" t="s">
        <v>2145</v>
      </c>
    </row>
    <row r="1512" spans="1:24" x14ac:dyDescent="0.25">
      <c r="A1512" s="36" t="str">
        <f t="shared" si="138"/>
        <v>2112</v>
      </c>
      <c r="B1512" s="36" t="str">
        <f t="shared" si="139"/>
        <v>北</v>
      </c>
      <c r="C1512" s="36" t="str">
        <f t="shared" si="140"/>
        <v>公家B</v>
      </c>
      <c r="D1512" s="37" t="str">
        <f t="shared" si="141"/>
        <v>1511</v>
      </c>
      <c r="E1512" s="25" t="str">
        <f t="shared" si="143"/>
        <v>2112-北-公家A-1511</v>
      </c>
      <c r="F1512" s="35" t="str">
        <f t="shared" si="142"/>
        <v>黃O德</v>
      </c>
      <c r="G1512" s="22">
        <v>44555</v>
      </c>
      <c r="H1512" s="23" t="s">
        <v>2146</v>
      </c>
      <c r="I1512" s="23" t="s">
        <v>213</v>
      </c>
      <c r="J1512" s="23" t="s">
        <v>18</v>
      </c>
      <c r="K1512" s="23" t="s">
        <v>2147</v>
      </c>
      <c r="L1512" s="23" t="s">
        <v>2148</v>
      </c>
      <c r="M1512" s="23" t="s">
        <v>995</v>
      </c>
      <c r="N1512" s="23" t="s">
        <v>22</v>
      </c>
      <c r="O1512" s="22">
        <v>42498</v>
      </c>
      <c r="P1512" s="22">
        <v>42652</v>
      </c>
      <c r="Q1512" s="26">
        <v>42798</v>
      </c>
      <c r="R1512" s="23" t="s">
        <v>23</v>
      </c>
      <c r="S1512" s="23" t="s">
        <v>2149</v>
      </c>
      <c r="T1512" s="23" t="s">
        <v>41</v>
      </c>
      <c r="U1512" s="22">
        <v>45275</v>
      </c>
      <c r="V1512" s="22">
        <v>44179</v>
      </c>
      <c r="W1512" s="23">
        <v>3</v>
      </c>
      <c r="X1512" s="23" t="s">
        <v>2150</v>
      </c>
    </row>
    <row r="1513" spans="1:24" x14ac:dyDescent="0.25">
      <c r="A1513" s="36" t="str">
        <f t="shared" si="138"/>
        <v>2112</v>
      </c>
      <c r="B1513" s="36" t="str">
        <f t="shared" si="139"/>
        <v>北</v>
      </c>
      <c r="C1513" s="36" t="str">
        <f t="shared" si="140"/>
        <v>公家A</v>
      </c>
      <c r="D1513" s="37" t="str">
        <f t="shared" si="141"/>
        <v>1512</v>
      </c>
      <c r="E1513" s="25" t="str">
        <f t="shared" si="143"/>
        <v>2112-北-公家B-1512</v>
      </c>
      <c r="F1513" s="35" t="str">
        <f t="shared" si="142"/>
        <v>黃O銘</v>
      </c>
      <c r="G1513" s="22">
        <v>44555</v>
      </c>
      <c r="H1513" s="23" t="s">
        <v>2151</v>
      </c>
      <c r="I1513" s="23" t="s">
        <v>137</v>
      </c>
      <c r="J1513" s="23" t="s">
        <v>18</v>
      </c>
      <c r="K1513" s="23" t="s">
        <v>2152</v>
      </c>
      <c r="L1513" s="23" t="s">
        <v>2153</v>
      </c>
      <c r="M1513" s="23" t="s">
        <v>21</v>
      </c>
      <c r="N1513" s="23" t="s">
        <v>192</v>
      </c>
      <c r="O1513" s="22">
        <v>42498</v>
      </c>
      <c r="P1513" s="22">
        <v>42652</v>
      </c>
      <c r="Q1513" s="22">
        <v>42798</v>
      </c>
      <c r="R1513" s="23" t="s">
        <v>23</v>
      </c>
      <c r="S1513" s="23" t="s">
        <v>2154</v>
      </c>
      <c r="T1513" s="23" t="s">
        <v>25</v>
      </c>
      <c r="U1513" s="22">
        <v>43967</v>
      </c>
      <c r="V1513" s="22">
        <v>44696</v>
      </c>
      <c r="W1513" s="23">
        <v>3</v>
      </c>
      <c r="X1513" s="23" t="s">
        <v>2155</v>
      </c>
    </row>
    <row r="1514" spans="1:24" x14ac:dyDescent="0.25">
      <c r="A1514" s="36" t="str">
        <f t="shared" si="138"/>
        <v>2112</v>
      </c>
      <c r="B1514" s="36" t="str">
        <f t="shared" si="139"/>
        <v>北</v>
      </c>
      <c r="C1514" s="36" t="str">
        <f t="shared" si="140"/>
        <v>金融B</v>
      </c>
      <c r="D1514" s="37" t="str">
        <f t="shared" si="141"/>
        <v>1513</v>
      </c>
      <c r="E1514" s="25" t="str">
        <f t="shared" si="143"/>
        <v>2112-北-金融C-1513</v>
      </c>
      <c r="F1514" s="35" t="str">
        <f t="shared" si="142"/>
        <v>高O麒</v>
      </c>
      <c r="G1514" s="22">
        <v>44555</v>
      </c>
      <c r="H1514" s="23" t="s">
        <v>2156</v>
      </c>
      <c r="I1514" s="23" t="s">
        <v>154</v>
      </c>
      <c r="J1514" s="23" t="s">
        <v>18</v>
      </c>
      <c r="K1514" s="23" t="s">
        <v>2157</v>
      </c>
      <c r="L1514" s="23" t="s">
        <v>2158</v>
      </c>
      <c r="M1514" s="23" t="s">
        <v>21</v>
      </c>
      <c r="N1514" s="23" t="s">
        <v>2159</v>
      </c>
      <c r="O1514" s="22">
        <v>42498</v>
      </c>
      <c r="P1514" s="22">
        <v>42652</v>
      </c>
      <c r="Q1514" s="26">
        <v>42798</v>
      </c>
      <c r="R1514" s="23" t="s">
        <v>23</v>
      </c>
      <c r="S1514" s="23" t="s">
        <v>2160</v>
      </c>
      <c r="T1514" s="23" t="s">
        <v>41</v>
      </c>
      <c r="U1514" s="22">
        <v>42921</v>
      </c>
      <c r="V1514" s="22">
        <v>44746</v>
      </c>
      <c r="W1514" s="23">
        <v>3</v>
      </c>
      <c r="X1514" s="23" t="s">
        <v>2161</v>
      </c>
    </row>
    <row r="1515" spans="1:24" x14ac:dyDescent="0.25">
      <c r="A1515" s="36" t="str">
        <f t="shared" si="138"/>
        <v>2112</v>
      </c>
      <c r="B1515" s="36" t="str">
        <f t="shared" si="139"/>
        <v>北</v>
      </c>
      <c r="C1515" s="36" t="str">
        <f t="shared" si="140"/>
        <v>民營C</v>
      </c>
      <c r="D1515" s="37" t="str">
        <f t="shared" si="141"/>
        <v>1514</v>
      </c>
      <c r="E1515" s="25" t="str">
        <f t="shared" si="143"/>
        <v>2112-北-民營A-1514</v>
      </c>
      <c r="F1515" s="35" t="str">
        <f t="shared" si="142"/>
        <v>曾O源</v>
      </c>
      <c r="G1515" s="22">
        <v>44556</v>
      </c>
      <c r="H1515" s="23" t="s">
        <v>2162</v>
      </c>
      <c r="I1515" s="23" t="s">
        <v>84</v>
      </c>
      <c r="J1515" s="23" t="s">
        <v>18</v>
      </c>
      <c r="K1515" s="23" t="s">
        <v>2097</v>
      </c>
      <c r="L1515" s="23" t="s">
        <v>2163</v>
      </c>
      <c r="M1515" s="23" t="s">
        <v>21</v>
      </c>
      <c r="N1515" s="23" t="s">
        <v>2164</v>
      </c>
      <c r="O1515" s="22">
        <v>42498</v>
      </c>
      <c r="P1515" s="22">
        <v>42652</v>
      </c>
      <c r="Q1515" s="26">
        <v>42798</v>
      </c>
      <c r="R1515" s="23" t="s">
        <v>23</v>
      </c>
      <c r="S1515" s="23" t="s">
        <v>2165</v>
      </c>
      <c r="T1515" s="23" t="s">
        <v>49</v>
      </c>
      <c r="U1515" s="22">
        <v>45276</v>
      </c>
      <c r="V1515" s="22">
        <v>44180</v>
      </c>
      <c r="W1515" s="23">
        <v>3</v>
      </c>
      <c r="X1515" s="23" t="s">
        <v>2101</v>
      </c>
    </row>
    <row r="1516" spans="1:24" x14ac:dyDescent="0.25">
      <c r="A1516" s="36" t="str">
        <f t="shared" si="138"/>
        <v>2112</v>
      </c>
      <c r="B1516" s="36" t="str">
        <f t="shared" si="139"/>
        <v>北</v>
      </c>
      <c r="C1516" s="36" t="str">
        <f t="shared" si="140"/>
        <v>民營A</v>
      </c>
      <c r="D1516" s="37" t="str">
        <f t="shared" si="141"/>
        <v>1515</v>
      </c>
      <c r="E1516" s="25" t="str">
        <f t="shared" si="143"/>
        <v>2112-北-民營A-1515</v>
      </c>
      <c r="F1516" s="35" t="str">
        <f t="shared" si="142"/>
        <v>陳O發</v>
      </c>
      <c r="G1516" s="22">
        <v>44556</v>
      </c>
      <c r="H1516" s="23" t="s">
        <v>2166</v>
      </c>
      <c r="I1516" s="23" t="s">
        <v>84</v>
      </c>
      <c r="J1516" s="23" t="s">
        <v>18</v>
      </c>
      <c r="K1516" s="23" t="s">
        <v>2167</v>
      </c>
      <c r="L1516" s="23" t="s">
        <v>2168</v>
      </c>
      <c r="M1516" s="23" t="s">
        <v>31</v>
      </c>
      <c r="N1516" s="23" t="s">
        <v>2169</v>
      </c>
      <c r="O1516" s="22">
        <v>42498</v>
      </c>
      <c r="P1516" s="22">
        <v>42652</v>
      </c>
      <c r="Q1516" s="22">
        <v>42798</v>
      </c>
      <c r="R1516" s="23" t="s">
        <v>23</v>
      </c>
      <c r="S1516" s="23" t="s">
        <v>2170</v>
      </c>
      <c r="T1516" s="23" t="s">
        <v>34</v>
      </c>
      <c r="U1516" s="22">
        <v>43968</v>
      </c>
      <c r="V1516" s="22">
        <v>44697</v>
      </c>
      <c r="W1516" s="23">
        <v>3</v>
      </c>
      <c r="X1516" s="23" t="s">
        <v>2171</v>
      </c>
    </row>
    <row r="1517" spans="1:24" x14ac:dyDescent="0.25">
      <c r="A1517" s="36" t="str">
        <f t="shared" si="138"/>
        <v>2112</v>
      </c>
      <c r="B1517" s="36" t="str">
        <f t="shared" si="139"/>
        <v>北</v>
      </c>
      <c r="C1517" s="36" t="str">
        <f t="shared" si="140"/>
        <v>其他A</v>
      </c>
      <c r="D1517" s="37" t="str">
        <f t="shared" si="141"/>
        <v>1516</v>
      </c>
      <c r="E1517" s="25" t="str">
        <f t="shared" si="143"/>
        <v>2112-北-其他B-1516</v>
      </c>
      <c r="F1517" s="35" t="str">
        <f t="shared" si="142"/>
        <v>梁O宏</v>
      </c>
      <c r="G1517" s="22">
        <v>44556</v>
      </c>
      <c r="H1517" s="23" t="s">
        <v>2172</v>
      </c>
      <c r="I1517" s="23" t="s">
        <v>71</v>
      </c>
      <c r="J1517" s="23" t="s">
        <v>18</v>
      </c>
      <c r="K1517" s="23" t="s">
        <v>2173</v>
      </c>
      <c r="L1517" s="23" t="s">
        <v>2174</v>
      </c>
      <c r="M1517" s="23" t="s">
        <v>954</v>
      </c>
      <c r="N1517" s="23" t="s">
        <v>1554</v>
      </c>
      <c r="O1517" s="22">
        <v>42498</v>
      </c>
      <c r="P1517" s="22">
        <v>42652</v>
      </c>
      <c r="Q1517" s="26">
        <v>42798</v>
      </c>
      <c r="R1517" s="23" t="s">
        <v>23</v>
      </c>
      <c r="S1517" s="23" t="s">
        <v>2175</v>
      </c>
      <c r="T1517" s="23" t="s">
        <v>49</v>
      </c>
      <c r="U1517" s="22">
        <v>42922</v>
      </c>
      <c r="V1517" s="22">
        <v>44747</v>
      </c>
      <c r="W1517" s="23">
        <v>3</v>
      </c>
      <c r="X1517" s="23" t="s">
        <v>1556</v>
      </c>
    </row>
    <row r="1518" spans="1:24" x14ac:dyDescent="0.25">
      <c r="A1518" s="36" t="str">
        <f t="shared" si="138"/>
        <v>2112</v>
      </c>
      <c r="B1518" s="36" t="str">
        <f t="shared" si="139"/>
        <v>北</v>
      </c>
      <c r="C1518" s="36" t="str">
        <f t="shared" si="140"/>
        <v>公家B</v>
      </c>
      <c r="D1518" s="37" t="str">
        <f t="shared" si="141"/>
        <v>1517</v>
      </c>
      <c r="E1518" s="25" t="str">
        <f t="shared" si="143"/>
        <v>2112-北-公家C-1517</v>
      </c>
      <c r="F1518" s="35" t="str">
        <f t="shared" si="142"/>
        <v>朱O民</v>
      </c>
      <c r="G1518" s="22">
        <v>44557</v>
      </c>
      <c r="H1518" s="23" t="s">
        <v>2176</v>
      </c>
      <c r="I1518" s="23" t="s">
        <v>104</v>
      </c>
      <c r="J1518" s="23" t="s">
        <v>18</v>
      </c>
      <c r="K1518" s="23" t="s">
        <v>2177</v>
      </c>
      <c r="L1518" s="23" t="s">
        <v>2178</v>
      </c>
      <c r="M1518" s="23" t="s">
        <v>972</v>
      </c>
      <c r="N1518" s="23" t="s">
        <v>2179</v>
      </c>
      <c r="O1518" s="22">
        <v>42498</v>
      </c>
      <c r="P1518" s="22">
        <v>42652</v>
      </c>
      <c r="Q1518" s="26">
        <v>42798</v>
      </c>
      <c r="R1518" s="23" t="s">
        <v>23</v>
      </c>
      <c r="S1518" s="23" t="s">
        <v>2180</v>
      </c>
      <c r="T1518" s="23" t="s">
        <v>25</v>
      </c>
      <c r="U1518" s="22">
        <v>42923</v>
      </c>
      <c r="V1518" s="22">
        <v>44748</v>
      </c>
      <c r="W1518" s="23">
        <v>3</v>
      </c>
      <c r="X1518" s="23" t="s">
        <v>2181</v>
      </c>
    </row>
    <row r="1519" spans="1:24" x14ac:dyDescent="0.25">
      <c r="A1519" s="36" t="str">
        <f t="shared" si="138"/>
        <v>1903</v>
      </c>
      <c r="B1519" s="36" t="str">
        <f t="shared" si="139"/>
        <v>北</v>
      </c>
      <c r="C1519" s="36" t="str">
        <f t="shared" si="140"/>
        <v>金融C</v>
      </c>
      <c r="D1519" s="37" t="str">
        <f t="shared" si="141"/>
        <v>1518</v>
      </c>
      <c r="E1519" s="25" t="str">
        <f t="shared" si="143"/>
        <v>1903-北-金融A-1518</v>
      </c>
      <c r="F1519" s="35" t="str">
        <f t="shared" si="142"/>
        <v>張O彰</v>
      </c>
      <c r="G1519" s="22">
        <v>43553</v>
      </c>
      <c r="H1519" s="23" t="s">
        <v>3764</v>
      </c>
      <c r="I1519" s="23" t="s">
        <v>52</v>
      </c>
      <c r="J1519" s="23" t="s">
        <v>18</v>
      </c>
      <c r="K1519" s="23" t="s">
        <v>3765</v>
      </c>
      <c r="L1519" s="23" t="s">
        <v>3766</v>
      </c>
      <c r="M1519" s="23" t="s">
        <v>21</v>
      </c>
      <c r="N1519" s="23" t="s">
        <v>3767</v>
      </c>
      <c r="O1519" s="22">
        <v>42498</v>
      </c>
      <c r="P1519" s="22">
        <v>42652</v>
      </c>
      <c r="Q1519" s="26">
        <v>42798</v>
      </c>
      <c r="R1519" s="23" t="s">
        <v>23</v>
      </c>
      <c r="S1519" s="23" t="s">
        <v>3768</v>
      </c>
      <c r="T1519" s="23" t="s">
        <v>41</v>
      </c>
      <c r="U1519" s="22">
        <v>42633</v>
      </c>
      <c r="V1519" s="22">
        <v>45188</v>
      </c>
      <c r="W1519" s="23">
        <v>3</v>
      </c>
      <c r="X1519" s="23" t="s">
        <v>3769</v>
      </c>
    </row>
    <row r="1520" spans="1:24" x14ac:dyDescent="0.25">
      <c r="A1520" s="36" t="str">
        <f t="shared" si="138"/>
        <v>1903</v>
      </c>
      <c r="B1520" s="36" t="str">
        <f t="shared" si="139"/>
        <v>中</v>
      </c>
      <c r="C1520" s="36" t="str">
        <f t="shared" si="140"/>
        <v>民營A</v>
      </c>
      <c r="D1520" s="37" t="str">
        <f t="shared" si="141"/>
        <v>1519</v>
      </c>
      <c r="E1520" s="25" t="str">
        <f t="shared" si="143"/>
        <v>1903-中-民營A-1519</v>
      </c>
      <c r="F1520" s="35" t="str">
        <f t="shared" si="142"/>
        <v>陳O南</v>
      </c>
      <c r="G1520" s="22">
        <v>43554</v>
      </c>
      <c r="H1520" s="23" t="s">
        <v>3770</v>
      </c>
      <c r="I1520" s="23" t="s">
        <v>84</v>
      </c>
      <c r="J1520" s="23" t="s">
        <v>2618</v>
      </c>
      <c r="K1520" s="23" t="s">
        <v>3771</v>
      </c>
      <c r="L1520" s="23" t="s">
        <v>3772</v>
      </c>
      <c r="M1520" s="23" t="s">
        <v>31</v>
      </c>
      <c r="N1520" s="23" t="s">
        <v>3773</v>
      </c>
      <c r="O1520" s="22">
        <v>42498</v>
      </c>
      <c r="P1520" s="22">
        <v>42652</v>
      </c>
      <c r="Q1520" s="22">
        <v>42798</v>
      </c>
      <c r="R1520" s="23" t="s">
        <v>23</v>
      </c>
      <c r="S1520" s="23" t="s">
        <v>3774</v>
      </c>
      <c r="T1520" s="23" t="s">
        <v>49</v>
      </c>
      <c r="U1520" s="22">
        <v>44062</v>
      </c>
      <c r="V1520" s="22">
        <v>44791</v>
      </c>
      <c r="W1520" s="23">
        <v>3</v>
      </c>
      <c r="X1520" s="23" t="s">
        <v>3775</v>
      </c>
    </row>
    <row r="1521" spans="1:24" x14ac:dyDescent="0.25">
      <c r="A1521" s="36" t="str">
        <f t="shared" si="138"/>
        <v>1903</v>
      </c>
      <c r="B1521" s="36" t="str">
        <f t="shared" si="139"/>
        <v>中</v>
      </c>
      <c r="C1521" s="36" t="str">
        <f t="shared" si="140"/>
        <v>金融A</v>
      </c>
      <c r="D1521" s="37" t="str">
        <f t="shared" si="141"/>
        <v>1520</v>
      </c>
      <c r="E1521" s="25" t="str">
        <f t="shared" si="143"/>
        <v>1903-中-金融B-1520</v>
      </c>
      <c r="F1521" s="35" t="str">
        <f t="shared" si="142"/>
        <v>林O聖</v>
      </c>
      <c r="G1521" s="22">
        <v>43554</v>
      </c>
      <c r="H1521" s="23" t="s">
        <v>3776</v>
      </c>
      <c r="I1521" s="23" t="s">
        <v>97</v>
      </c>
      <c r="J1521" s="23" t="s">
        <v>2618</v>
      </c>
      <c r="K1521" s="23" t="s">
        <v>3777</v>
      </c>
      <c r="L1521" s="23" t="s">
        <v>3778</v>
      </c>
      <c r="M1521" s="23" t="s">
        <v>21</v>
      </c>
      <c r="N1521" s="23" t="s">
        <v>3333</v>
      </c>
      <c r="O1521" s="22">
        <v>42498</v>
      </c>
      <c r="P1521" s="22">
        <v>42652</v>
      </c>
      <c r="Q1521" s="26">
        <v>42798</v>
      </c>
      <c r="R1521" s="23" t="s">
        <v>23</v>
      </c>
      <c r="S1521" s="23" t="s">
        <v>3779</v>
      </c>
      <c r="T1521" s="23" t="s">
        <v>34</v>
      </c>
      <c r="U1521" s="22">
        <v>43016</v>
      </c>
      <c r="V1521" s="22">
        <v>44841</v>
      </c>
      <c r="W1521" s="23">
        <v>3</v>
      </c>
      <c r="X1521" s="23" t="s">
        <v>3780</v>
      </c>
    </row>
    <row r="1522" spans="1:24" x14ac:dyDescent="0.25">
      <c r="A1522" s="36" t="str">
        <f t="shared" si="138"/>
        <v>1903</v>
      </c>
      <c r="B1522" s="36" t="str">
        <f t="shared" si="139"/>
        <v>北</v>
      </c>
      <c r="C1522" s="36" t="str">
        <f t="shared" si="140"/>
        <v>公家B</v>
      </c>
      <c r="D1522" s="37" t="str">
        <f t="shared" si="141"/>
        <v>1521</v>
      </c>
      <c r="E1522" s="25" t="str">
        <f t="shared" si="143"/>
        <v>1903-北-公家B-1521</v>
      </c>
      <c r="F1522" s="35" t="str">
        <f t="shared" si="142"/>
        <v>丁O璞</v>
      </c>
      <c r="G1522" s="22">
        <v>43554</v>
      </c>
      <c r="H1522" s="23" t="s">
        <v>3781</v>
      </c>
      <c r="I1522" s="23" t="s">
        <v>137</v>
      </c>
      <c r="J1522" s="23" t="s">
        <v>18</v>
      </c>
      <c r="K1522" s="23" t="s">
        <v>3782</v>
      </c>
      <c r="L1522" s="23" t="s">
        <v>3783</v>
      </c>
      <c r="M1522" s="23" t="s">
        <v>31</v>
      </c>
      <c r="N1522" s="23" t="s">
        <v>3784</v>
      </c>
      <c r="O1522" s="22">
        <v>42498</v>
      </c>
      <c r="P1522" s="22">
        <v>42652</v>
      </c>
      <c r="Q1522" s="22">
        <v>42798</v>
      </c>
      <c r="R1522" s="23" t="s">
        <v>23</v>
      </c>
      <c r="S1522" s="23" t="s">
        <v>3785</v>
      </c>
      <c r="T1522" s="23" t="s">
        <v>34</v>
      </c>
      <c r="U1522" s="22">
        <v>44640</v>
      </c>
      <c r="V1522" s="22">
        <v>44274</v>
      </c>
      <c r="W1522" s="23">
        <v>3</v>
      </c>
      <c r="X1522" s="23" t="s">
        <v>3786</v>
      </c>
    </row>
    <row r="1523" spans="1:24" x14ac:dyDescent="0.25">
      <c r="A1523" s="36" t="str">
        <f t="shared" si="138"/>
        <v>1903</v>
      </c>
      <c r="B1523" s="36" t="str">
        <f t="shared" si="139"/>
        <v>北</v>
      </c>
      <c r="C1523" s="36" t="str">
        <f t="shared" si="140"/>
        <v>其他B</v>
      </c>
      <c r="D1523" s="37" t="str">
        <f t="shared" si="141"/>
        <v>1522</v>
      </c>
      <c r="E1523" s="25" t="str">
        <f t="shared" si="143"/>
        <v>1903-北-其他C-1522</v>
      </c>
      <c r="F1523" s="35" t="str">
        <f t="shared" si="142"/>
        <v>邵O雄</v>
      </c>
      <c r="G1523" s="22">
        <v>43554</v>
      </c>
      <c r="H1523" s="23" t="s">
        <v>3787</v>
      </c>
      <c r="I1523" s="23" t="s">
        <v>124</v>
      </c>
      <c r="J1523" s="23" t="s">
        <v>18</v>
      </c>
      <c r="K1523" s="23" t="s">
        <v>3788</v>
      </c>
      <c r="L1523" s="23" t="s">
        <v>3789</v>
      </c>
      <c r="M1523" s="23" t="s">
        <v>972</v>
      </c>
      <c r="N1523" s="23" t="s">
        <v>3519</v>
      </c>
      <c r="O1523" s="22">
        <v>42498</v>
      </c>
      <c r="P1523" s="22">
        <v>42652</v>
      </c>
      <c r="Q1523" s="26">
        <v>42798</v>
      </c>
      <c r="R1523" s="23" t="s">
        <v>23</v>
      </c>
      <c r="S1523" s="23" t="s">
        <v>3790</v>
      </c>
      <c r="T1523" s="23" t="s">
        <v>49</v>
      </c>
      <c r="U1523" s="22">
        <v>42634</v>
      </c>
      <c r="V1523" s="22">
        <v>45189</v>
      </c>
      <c r="W1523" s="23">
        <v>3</v>
      </c>
      <c r="X1523" s="23" t="s">
        <v>3791</v>
      </c>
    </row>
    <row r="1524" spans="1:24" x14ac:dyDescent="0.25">
      <c r="A1524" s="36" t="str">
        <f t="shared" si="138"/>
        <v>1903</v>
      </c>
      <c r="B1524" s="36" t="str">
        <f t="shared" si="139"/>
        <v>中</v>
      </c>
      <c r="C1524" s="36" t="str">
        <f t="shared" si="140"/>
        <v>公家C</v>
      </c>
      <c r="D1524" s="37" t="str">
        <f t="shared" si="141"/>
        <v>1523</v>
      </c>
      <c r="E1524" s="25" t="str">
        <f t="shared" si="143"/>
        <v>1903-中-公家A-1523</v>
      </c>
      <c r="F1524" s="35" t="str">
        <f t="shared" si="142"/>
        <v>林O男</v>
      </c>
      <c r="G1524" s="22">
        <v>43555</v>
      </c>
      <c r="H1524" s="23" t="s">
        <v>3792</v>
      </c>
      <c r="I1524" s="23" t="s">
        <v>213</v>
      </c>
      <c r="J1524" s="23" t="s">
        <v>2618</v>
      </c>
      <c r="K1524" s="23" t="s">
        <v>3793</v>
      </c>
      <c r="L1524" s="23" t="s">
        <v>3794</v>
      </c>
      <c r="M1524" s="23" t="s">
        <v>954</v>
      </c>
      <c r="N1524" s="23" t="s">
        <v>3460</v>
      </c>
      <c r="O1524" s="22">
        <v>42498</v>
      </c>
      <c r="P1524" s="22">
        <v>42652</v>
      </c>
      <c r="Q1524" s="26">
        <v>42798</v>
      </c>
      <c r="R1524" s="23" t="s">
        <v>23</v>
      </c>
      <c r="S1524" s="23" t="s">
        <v>3795</v>
      </c>
      <c r="T1524" s="23" t="s">
        <v>41</v>
      </c>
      <c r="U1524" s="22">
        <v>43017</v>
      </c>
      <c r="V1524" s="22">
        <v>44842</v>
      </c>
      <c r="W1524" s="23">
        <v>3</v>
      </c>
      <c r="X1524" s="23" t="s">
        <v>3462</v>
      </c>
    </row>
    <row r="1525" spans="1:24" x14ac:dyDescent="0.25">
      <c r="A1525" s="36" t="str">
        <f t="shared" si="138"/>
        <v>1903</v>
      </c>
      <c r="B1525" s="36" t="str">
        <f t="shared" si="139"/>
        <v>中</v>
      </c>
      <c r="C1525" s="36" t="str">
        <f t="shared" si="140"/>
        <v>私人A</v>
      </c>
      <c r="D1525" s="37" t="str">
        <f t="shared" si="141"/>
        <v>1524</v>
      </c>
      <c r="E1525" s="25" t="str">
        <f t="shared" si="143"/>
        <v>1903-中-私人B-1524</v>
      </c>
      <c r="F1525" s="35" t="str">
        <f t="shared" si="142"/>
        <v>錢O泉</v>
      </c>
      <c r="G1525" s="22">
        <v>43555</v>
      </c>
      <c r="H1525" s="23" t="s">
        <v>3796</v>
      </c>
      <c r="I1525" s="23" t="s">
        <v>326</v>
      </c>
      <c r="J1525" s="23" t="s">
        <v>2618</v>
      </c>
      <c r="K1525" s="23" t="s">
        <v>3797</v>
      </c>
      <c r="L1525" s="23" t="s">
        <v>3798</v>
      </c>
      <c r="M1525" s="23" t="s">
        <v>21</v>
      </c>
      <c r="N1525" s="23" t="s">
        <v>22</v>
      </c>
      <c r="O1525" s="22">
        <v>42498</v>
      </c>
      <c r="P1525" s="22">
        <v>42652</v>
      </c>
      <c r="Q1525" s="22">
        <v>42798</v>
      </c>
      <c r="R1525" s="23" t="s">
        <v>23</v>
      </c>
      <c r="S1525" s="23" t="s">
        <v>3799</v>
      </c>
      <c r="T1525" s="23" t="s">
        <v>25</v>
      </c>
      <c r="U1525" s="22">
        <v>44063</v>
      </c>
      <c r="V1525" s="22">
        <v>44792</v>
      </c>
      <c r="W1525" s="23">
        <v>3</v>
      </c>
      <c r="X1525" s="23" t="s">
        <v>3800</v>
      </c>
    </row>
    <row r="1526" spans="1:24" x14ac:dyDescent="0.25">
      <c r="A1526" s="36" t="str">
        <f t="shared" si="138"/>
        <v>1903</v>
      </c>
      <c r="B1526" s="36" t="str">
        <f t="shared" si="139"/>
        <v>北</v>
      </c>
      <c r="C1526" s="36" t="str">
        <f t="shared" si="140"/>
        <v>公家B</v>
      </c>
      <c r="D1526" s="37" t="str">
        <f t="shared" si="141"/>
        <v>1525</v>
      </c>
      <c r="E1526" s="25" t="str">
        <f t="shared" si="143"/>
        <v>1903-北-公家A-1525</v>
      </c>
      <c r="F1526" s="35" t="str">
        <f t="shared" si="142"/>
        <v>陳O存</v>
      </c>
      <c r="G1526" s="22">
        <v>43555</v>
      </c>
      <c r="H1526" s="23" t="s">
        <v>3801</v>
      </c>
      <c r="I1526" s="23" t="s">
        <v>213</v>
      </c>
      <c r="J1526" s="23" t="s">
        <v>18</v>
      </c>
      <c r="K1526" s="23" t="s">
        <v>3802</v>
      </c>
      <c r="L1526" s="23" t="s">
        <v>3803</v>
      </c>
      <c r="M1526" s="23" t="s">
        <v>31</v>
      </c>
      <c r="N1526" s="23" t="s">
        <v>3607</v>
      </c>
      <c r="O1526" s="22">
        <v>42498</v>
      </c>
      <c r="P1526" s="22">
        <v>42652</v>
      </c>
      <c r="Q1526" s="26">
        <v>42798</v>
      </c>
      <c r="R1526" s="23" t="s">
        <v>23</v>
      </c>
      <c r="S1526" s="23" t="s">
        <v>3804</v>
      </c>
      <c r="T1526" s="23" t="s">
        <v>25</v>
      </c>
      <c r="U1526" s="22">
        <v>42635</v>
      </c>
      <c r="V1526" s="22">
        <v>45190</v>
      </c>
      <c r="W1526" s="23">
        <v>3</v>
      </c>
      <c r="X1526" s="23" t="s">
        <v>3805</v>
      </c>
    </row>
    <row r="1527" spans="1:24" x14ac:dyDescent="0.25">
      <c r="A1527" s="36" t="str">
        <f t="shared" si="138"/>
        <v>1903</v>
      </c>
      <c r="B1527" s="36" t="str">
        <f t="shared" si="139"/>
        <v>北</v>
      </c>
      <c r="C1527" s="36" t="str">
        <f t="shared" si="140"/>
        <v>民營A</v>
      </c>
      <c r="D1527" s="37" t="str">
        <f t="shared" si="141"/>
        <v>1526</v>
      </c>
      <c r="E1527" s="25" t="str">
        <f t="shared" si="143"/>
        <v>1903-北-民營A-1526</v>
      </c>
      <c r="F1527" s="35" t="str">
        <f t="shared" si="142"/>
        <v>郭O隆</v>
      </c>
      <c r="G1527" s="22">
        <v>43555</v>
      </c>
      <c r="H1527" s="23" t="s">
        <v>3806</v>
      </c>
      <c r="I1527" s="23" t="s">
        <v>84</v>
      </c>
      <c r="J1527" s="23" t="s">
        <v>18</v>
      </c>
      <c r="K1527" s="23" t="s">
        <v>3807</v>
      </c>
      <c r="L1527" s="23" t="s">
        <v>3808</v>
      </c>
      <c r="M1527" s="23" t="s">
        <v>995</v>
      </c>
      <c r="N1527" s="23" t="s">
        <v>3809</v>
      </c>
      <c r="O1527" s="22">
        <v>42498</v>
      </c>
      <c r="P1527" s="22">
        <v>42652</v>
      </c>
      <c r="Q1527" s="22">
        <v>42798</v>
      </c>
      <c r="R1527" s="23" t="s">
        <v>23</v>
      </c>
      <c r="S1527" s="23" t="s">
        <v>3810</v>
      </c>
      <c r="T1527" s="23" t="s">
        <v>41</v>
      </c>
      <c r="U1527" s="22">
        <v>44641</v>
      </c>
      <c r="V1527" s="22">
        <v>44275</v>
      </c>
      <c r="W1527" s="23">
        <v>3</v>
      </c>
      <c r="X1527" s="23" t="s">
        <v>3811</v>
      </c>
    </row>
    <row r="1528" spans="1:24" x14ac:dyDescent="0.25">
      <c r="A1528" s="36" t="str">
        <f t="shared" si="138"/>
        <v>1904</v>
      </c>
      <c r="B1528" s="36" t="str">
        <f t="shared" si="139"/>
        <v>中</v>
      </c>
      <c r="C1528" s="36" t="str">
        <f t="shared" si="140"/>
        <v>民營A</v>
      </c>
      <c r="D1528" s="37" t="str">
        <f t="shared" si="141"/>
        <v>1527</v>
      </c>
      <c r="E1528" s="25" t="str">
        <f t="shared" si="143"/>
        <v>1904-中-民營C-1527</v>
      </c>
      <c r="F1528" s="35" t="str">
        <f t="shared" si="142"/>
        <v>森O靖</v>
      </c>
      <c r="G1528" s="22">
        <v>43556</v>
      </c>
      <c r="H1528" s="23" t="s">
        <v>3812</v>
      </c>
      <c r="I1528" s="23" t="s">
        <v>28</v>
      </c>
      <c r="J1528" s="23" t="s">
        <v>2618</v>
      </c>
      <c r="K1528" s="23" t="s">
        <v>3813</v>
      </c>
      <c r="L1528" s="23" t="s">
        <v>3814</v>
      </c>
      <c r="M1528" s="23" t="s">
        <v>972</v>
      </c>
      <c r="N1528" s="23" t="s">
        <v>3815</v>
      </c>
      <c r="O1528" s="22">
        <v>42498</v>
      </c>
      <c r="P1528" s="22">
        <v>42652</v>
      </c>
      <c r="Q1528" s="26">
        <v>42798</v>
      </c>
      <c r="R1528" s="23" t="s">
        <v>23</v>
      </c>
      <c r="S1528" s="23" t="s">
        <v>3816</v>
      </c>
      <c r="T1528" s="23" t="s">
        <v>49</v>
      </c>
      <c r="U1528" s="22">
        <v>43018</v>
      </c>
      <c r="V1528" s="22">
        <v>44843</v>
      </c>
      <c r="W1528" s="23">
        <v>3</v>
      </c>
      <c r="X1528" s="23" t="s">
        <v>3817</v>
      </c>
    </row>
    <row r="1529" spans="1:24" x14ac:dyDescent="0.25">
      <c r="A1529" s="36" t="str">
        <f t="shared" si="138"/>
        <v>1904</v>
      </c>
      <c r="B1529" s="36" t="str">
        <f t="shared" si="139"/>
        <v>中</v>
      </c>
      <c r="C1529" s="36" t="str">
        <f t="shared" si="140"/>
        <v>其他C</v>
      </c>
      <c r="D1529" s="37" t="str">
        <f t="shared" si="141"/>
        <v>1528</v>
      </c>
      <c r="E1529" s="25" t="str">
        <f t="shared" si="143"/>
        <v>1904-中-其他B-1528</v>
      </c>
      <c r="F1529" s="35" t="str">
        <f t="shared" si="142"/>
        <v>蘇O杰</v>
      </c>
      <c r="G1529" s="22">
        <v>43556</v>
      </c>
      <c r="H1529" s="23" t="s">
        <v>3818</v>
      </c>
      <c r="I1529" s="23" t="s">
        <v>71</v>
      </c>
      <c r="J1529" s="23" t="s">
        <v>2618</v>
      </c>
      <c r="K1529" s="23" t="s">
        <v>3819</v>
      </c>
      <c r="L1529" s="23" t="s">
        <v>3820</v>
      </c>
      <c r="M1529" s="23" t="s">
        <v>31</v>
      </c>
      <c r="N1529" s="23" t="s">
        <v>3821</v>
      </c>
      <c r="O1529" s="22">
        <v>42498</v>
      </c>
      <c r="P1529" s="22">
        <v>42652</v>
      </c>
      <c r="Q1529" s="22">
        <v>42798</v>
      </c>
      <c r="R1529" s="23" t="s">
        <v>23</v>
      </c>
      <c r="S1529" s="23" t="s">
        <v>3822</v>
      </c>
      <c r="T1529" s="23" t="s">
        <v>34</v>
      </c>
      <c r="U1529" s="22">
        <v>44064</v>
      </c>
      <c r="V1529" s="22">
        <v>44793</v>
      </c>
      <c r="W1529" s="23">
        <v>3</v>
      </c>
      <c r="X1529" s="23" t="s">
        <v>3823</v>
      </c>
    </row>
    <row r="1530" spans="1:24" x14ac:dyDescent="0.25">
      <c r="A1530" s="36" t="str">
        <f t="shared" si="138"/>
        <v>1904</v>
      </c>
      <c r="B1530" s="36" t="str">
        <f t="shared" si="139"/>
        <v>北</v>
      </c>
      <c r="C1530" s="36" t="str">
        <f t="shared" si="140"/>
        <v>民營B</v>
      </c>
      <c r="D1530" s="37" t="str">
        <f t="shared" si="141"/>
        <v>1529</v>
      </c>
      <c r="E1530" s="25" t="str">
        <f t="shared" si="143"/>
        <v>1904-北-民營B-1529</v>
      </c>
      <c r="F1530" s="35" t="str">
        <f t="shared" si="142"/>
        <v>劉O欽</v>
      </c>
      <c r="G1530" s="22">
        <v>43556</v>
      </c>
      <c r="H1530" s="23" t="s">
        <v>3824</v>
      </c>
      <c r="I1530" s="23" t="s">
        <v>111</v>
      </c>
      <c r="J1530" s="23" t="s">
        <v>18</v>
      </c>
      <c r="K1530" s="23" t="s">
        <v>3825</v>
      </c>
      <c r="L1530" s="23" t="s">
        <v>3826</v>
      </c>
      <c r="M1530" s="23" t="s">
        <v>21</v>
      </c>
      <c r="N1530" s="23" t="s">
        <v>3827</v>
      </c>
      <c r="O1530" s="22">
        <v>42498</v>
      </c>
      <c r="P1530" s="22">
        <v>42652</v>
      </c>
      <c r="Q1530" s="26">
        <v>42798</v>
      </c>
      <c r="R1530" s="23" t="s">
        <v>23</v>
      </c>
      <c r="S1530" s="23" t="s">
        <v>3828</v>
      </c>
      <c r="T1530" s="23" t="s">
        <v>34</v>
      </c>
      <c r="U1530" s="22">
        <v>42636</v>
      </c>
      <c r="V1530" s="22">
        <v>45191</v>
      </c>
      <c r="W1530" s="23">
        <v>3</v>
      </c>
      <c r="X1530" s="23" t="s">
        <v>3829</v>
      </c>
    </row>
    <row r="1531" spans="1:24" x14ac:dyDescent="0.25">
      <c r="A1531" s="36" t="str">
        <f t="shared" si="138"/>
        <v>1904</v>
      </c>
      <c r="B1531" s="36" t="str">
        <f t="shared" si="139"/>
        <v>北</v>
      </c>
      <c r="C1531" s="36" t="str">
        <f t="shared" si="140"/>
        <v>民營B</v>
      </c>
      <c r="D1531" s="37" t="str">
        <f t="shared" si="141"/>
        <v>1530</v>
      </c>
      <c r="E1531" s="25" t="str">
        <f t="shared" si="143"/>
        <v>1904-北-民營B-1530</v>
      </c>
      <c r="F1531" s="35" t="str">
        <f t="shared" si="142"/>
        <v>李O銘</v>
      </c>
      <c r="G1531" s="22">
        <v>43556</v>
      </c>
      <c r="H1531" s="23" t="s">
        <v>3830</v>
      </c>
      <c r="I1531" s="23" t="s">
        <v>111</v>
      </c>
      <c r="J1531" s="23" t="s">
        <v>18</v>
      </c>
      <c r="K1531" s="23" t="s">
        <v>3831</v>
      </c>
      <c r="L1531" s="23" t="s">
        <v>3832</v>
      </c>
      <c r="M1531" s="23" t="s">
        <v>21</v>
      </c>
      <c r="N1531" s="23" t="s">
        <v>1724</v>
      </c>
      <c r="O1531" s="22">
        <v>42498</v>
      </c>
      <c r="P1531" s="22">
        <v>42652</v>
      </c>
      <c r="Q1531" s="22">
        <v>42798</v>
      </c>
      <c r="R1531" s="23" t="s">
        <v>23</v>
      </c>
      <c r="S1531" s="23" t="s">
        <v>3833</v>
      </c>
      <c r="T1531" s="23" t="s">
        <v>49</v>
      </c>
      <c r="U1531" s="22">
        <v>44642</v>
      </c>
      <c r="V1531" s="22">
        <v>44276</v>
      </c>
      <c r="W1531" s="23">
        <v>3</v>
      </c>
      <c r="X1531" s="23" t="s">
        <v>3834</v>
      </c>
    </row>
    <row r="1532" spans="1:24" x14ac:dyDescent="0.25">
      <c r="A1532" s="36" t="str">
        <f t="shared" si="138"/>
        <v>1904</v>
      </c>
      <c r="B1532" s="36" t="str">
        <f t="shared" si="139"/>
        <v>中</v>
      </c>
      <c r="C1532" s="36" t="str">
        <f t="shared" si="140"/>
        <v>公家B</v>
      </c>
      <c r="D1532" s="37" t="str">
        <f t="shared" si="141"/>
        <v>1531</v>
      </c>
      <c r="E1532" s="25" t="str">
        <f t="shared" si="143"/>
        <v>1904-中-公家C-1531</v>
      </c>
      <c r="F1532" s="35" t="str">
        <f t="shared" si="142"/>
        <v>施O樹</v>
      </c>
      <c r="G1532" s="22">
        <v>43557</v>
      </c>
      <c r="H1532" s="23" t="s">
        <v>3835</v>
      </c>
      <c r="I1532" s="23" t="s">
        <v>104</v>
      </c>
      <c r="J1532" s="23" t="s">
        <v>2618</v>
      </c>
      <c r="K1532" s="23" t="s">
        <v>3836</v>
      </c>
      <c r="L1532" s="23" t="s">
        <v>3837</v>
      </c>
      <c r="M1532" s="23" t="s">
        <v>21</v>
      </c>
      <c r="N1532" s="23" t="s">
        <v>3838</v>
      </c>
      <c r="O1532" s="22">
        <v>42498</v>
      </c>
      <c r="P1532" s="22">
        <v>42652</v>
      </c>
      <c r="Q1532" s="22">
        <v>42798</v>
      </c>
      <c r="R1532" s="23" t="s">
        <v>23</v>
      </c>
      <c r="S1532" s="23" t="s">
        <v>3839</v>
      </c>
      <c r="T1532" s="23" t="s">
        <v>41</v>
      </c>
      <c r="U1532" s="22">
        <v>44065</v>
      </c>
      <c r="V1532" s="22">
        <v>44794</v>
      </c>
      <c r="W1532" s="23">
        <v>3</v>
      </c>
      <c r="X1532" s="23" t="s">
        <v>3840</v>
      </c>
    </row>
    <row r="1533" spans="1:24" x14ac:dyDescent="0.25">
      <c r="A1533" s="36" t="str">
        <f t="shared" si="138"/>
        <v>1904</v>
      </c>
      <c r="B1533" s="36" t="str">
        <f t="shared" si="139"/>
        <v>中</v>
      </c>
      <c r="C1533" s="36" t="str">
        <f t="shared" si="140"/>
        <v>私人C</v>
      </c>
      <c r="D1533" s="37" t="str">
        <f t="shared" si="141"/>
        <v>1532</v>
      </c>
      <c r="E1533" s="25" t="str">
        <f t="shared" si="143"/>
        <v>1904-中-私人A-1532</v>
      </c>
      <c r="F1533" s="35" t="str">
        <f t="shared" si="142"/>
        <v>王O宏</v>
      </c>
      <c r="G1533" s="22">
        <v>43557</v>
      </c>
      <c r="H1533" s="23" t="s">
        <v>3841</v>
      </c>
      <c r="I1533" s="23" t="s">
        <v>524</v>
      </c>
      <c r="J1533" s="23" t="s">
        <v>2618</v>
      </c>
      <c r="K1533" s="23" t="s">
        <v>3842</v>
      </c>
      <c r="L1533" s="23" t="s">
        <v>3843</v>
      </c>
      <c r="M1533" s="23" t="s">
        <v>31</v>
      </c>
      <c r="N1533" s="23" t="s">
        <v>3844</v>
      </c>
      <c r="O1533" s="22">
        <v>42498</v>
      </c>
      <c r="P1533" s="22">
        <v>42652</v>
      </c>
      <c r="Q1533" s="26">
        <v>42798</v>
      </c>
      <c r="R1533" s="23" t="s">
        <v>23</v>
      </c>
      <c r="S1533" s="23" t="s">
        <v>3845</v>
      </c>
      <c r="T1533" s="23" t="s">
        <v>25</v>
      </c>
      <c r="U1533" s="22">
        <v>43019</v>
      </c>
      <c r="V1533" s="22">
        <v>44844</v>
      </c>
      <c r="W1533" s="23">
        <v>3</v>
      </c>
      <c r="X1533" s="23" t="s">
        <v>3846</v>
      </c>
    </row>
    <row r="1534" spans="1:24" x14ac:dyDescent="0.25">
      <c r="A1534" s="36" t="str">
        <f t="shared" si="138"/>
        <v>1904</v>
      </c>
      <c r="B1534" s="36" t="str">
        <f t="shared" si="139"/>
        <v>北</v>
      </c>
      <c r="C1534" s="36" t="str">
        <f t="shared" si="140"/>
        <v>金融A</v>
      </c>
      <c r="D1534" s="37" t="str">
        <f t="shared" si="141"/>
        <v>1533</v>
      </c>
      <c r="E1534" s="25" t="str">
        <f t="shared" si="143"/>
        <v>1904-北-金融B-1533</v>
      </c>
      <c r="F1534" s="35" t="str">
        <f t="shared" si="142"/>
        <v>陳O青</v>
      </c>
      <c r="G1534" s="22">
        <v>43557</v>
      </c>
      <c r="H1534" s="23" t="s">
        <v>3847</v>
      </c>
      <c r="I1534" s="23" t="s">
        <v>97</v>
      </c>
      <c r="J1534" s="23" t="s">
        <v>18</v>
      </c>
      <c r="K1534" s="23" t="s">
        <v>3848</v>
      </c>
      <c r="L1534" s="23" t="s">
        <v>3849</v>
      </c>
      <c r="M1534" s="23" t="s">
        <v>972</v>
      </c>
      <c r="N1534" s="23" t="s">
        <v>3850</v>
      </c>
      <c r="O1534" s="22">
        <v>42498</v>
      </c>
      <c r="P1534" s="22">
        <v>42652</v>
      </c>
      <c r="Q1534" s="26">
        <v>42798</v>
      </c>
      <c r="R1534" s="23" t="s">
        <v>23</v>
      </c>
      <c r="S1534" s="23" t="s">
        <v>3851</v>
      </c>
      <c r="T1534" s="23" t="s">
        <v>41</v>
      </c>
      <c r="U1534" s="22">
        <v>42637</v>
      </c>
      <c r="V1534" s="22">
        <v>45192</v>
      </c>
      <c r="W1534" s="23">
        <v>3</v>
      </c>
      <c r="X1534" s="23" t="s">
        <v>3852</v>
      </c>
    </row>
    <row r="1535" spans="1:24" x14ac:dyDescent="0.25">
      <c r="A1535" s="36" t="str">
        <f t="shared" si="138"/>
        <v>1904</v>
      </c>
      <c r="B1535" s="36" t="str">
        <f t="shared" si="139"/>
        <v>北</v>
      </c>
      <c r="C1535" s="36" t="str">
        <f t="shared" si="140"/>
        <v>金融B</v>
      </c>
      <c r="D1535" s="37" t="str">
        <f t="shared" si="141"/>
        <v>1534</v>
      </c>
      <c r="E1535" s="25" t="str">
        <f t="shared" si="143"/>
        <v>1904-北-金融C-1534</v>
      </c>
      <c r="F1535" s="35" t="str">
        <f t="shared" si="142"/>
        <v>黃O崑</v>
      </c>
      <c r="G1535" s="22">
        <v>43557</v>
      </c>
      <c r="H1535" s="23" t="s">
        <v>3853</v>
      </c>
      <c r="I1535" s="23" t="s">
        <v>154</v>
      </c>
      <c r="J1535" s="23" t="s">
        <v>18</v>
      </c>
      <c r="K1535" s="23" t="s">
        <v>3854</v>
      </c>
      <c r="L1535" s="23" t="s">
        <v>3855</v>
      </c>
      <c r="M1535" s="23" t="s">
        <v>31</v>
      </c>
      <c r="N1535" s="23" t="s">
        <v>1156</v>
      </c>
      <c r="O1535" s="22">
        <v>42498</v>
      </c>
      <c r="P1535" s="22">
        <v>42652</v>
      </c>
      <c r="Q1535" s="22">
        <v>42798</v>
      </c>
      <c r="R1535" s="23" t="s">
        <v>23</v>
      </c>
      <c r="S1535" s="23" t="s">
        <v>3856</v>
      </c>
      <c r="T1535" s="23" t="s">
        <v>25</v>
      </c>
      <c r="U1535" s="22">
        <v>44643</v>
      </c>
      <c r="V1535" s="22">
        <v>44277</v>
      </c>
      <c r="W1535" s="23">
        <v>3</v>
      </c>
      <c r="X1535" s="23" t="s">
        <v>3857</v>
      </c>
    </row>
    <row r="1536" spans="1:24" x14ac:dyDescent="0.25">
      <c r="A1536" s="36" t="str">
        <f t="shared" si="138"/>
        <v>1904</v>
      </c>
      <c r="B1536" s="36" t="str">
        <f t="shared" si="139"/>
        <v>中</v>
      </c>
      <c r="C1536" s="36" t="str">
        <f t="shared" si="140"/>
        <v>公家C</v>
      </c>
      <c r="D1536" s="37" t="str">
        <f t="shared" si="141"/>
        <v>1535</v>
      </c>
      <c r="E1536" s="25" t="str">
        <f t="shared" si="143"/>
        <v>1904-中-公家A-1535</v>
      </c>
      <c r="F1536" s="35" t="str">
        <f t="shared" si="142"/>
        <v>賴O宏</v>
      </c>
      <c r="G1536" s="22">
        <v>43558</v>
      </c>
      <c r="H1536" s="23" t="s">
        <v>3858</v>
      </c>
      <c r="I1536" s="23" t="s">
        <v>213</v>
      </c>
      <c r="J1536" s="23" t="s">
        <v>2618</v>
      </c>
      <c r="K1536" s="23" t="s">
        <v>3859</v>
      </c>
      <c r="L1536" s="23" t="s">
        <v>3860</v>
      </c>
      <c r="M1536" s="23" t="s">
        <v>31</v>
      </c>
      <c r="N1536" s="23" t="s">
        <v>3861</v>
      </c>
      <c r="O1536" s="22">
        <v>42498</v>
      </c>
      <c r="P1536" s="22">
        <v>42652</v>
      </c>
      <c r="Q1536" s="22">
        <v>42798</v>
      </c>
      <c r="R1536" s="23" t="s">
        <v>23</v>
      </c>
      <c r="S1536" s="23" t="s">
        <v>3862</v>
      </c>
      <c r="T1536" s="23" t="s">
        <v>49</v>
      </c>
      <c r="U1536" s="22">
        <v>44066</v>
      </c>
      <c r="V1536" s="22">
        <v>44795</v>
      </c>
      <c r="W1536" s="23">
        <v>3</v>
      </c>
      <c r="X1536" s="23" t="s">
        <v>3272</v>
      </c>
    </row>
    <row r="1537" spans="1:24" x14ac:dyDescent="0.25">
      <c r="A1537" s="36" t="str">
        <f t="shared" si="138"/>
        <v>1904</v>
      </c>
      <c r="B1537" s="36" t="str">
        <f t="shared" si="139"/>
        <v>中</v>
      </c>
      <c r="C1537" s="36" t="str">
        <f t="shared" si="140"/>
        <v>其他A</v>
      </c>
      <c r="D1537" s="37" t="str">
        <f t="shared" si="141"/>
        <v>1536</v>
      </c>
      <c r="E1537" s="25" t="str">
        <f t="shared" si="143"/>
        <v>1904-中-其他C-1536</v>
      </c>
      <c r="F1537" s="35" t="str">
        <f t="shared" si="142"/>
        <v>陳O彬</v>
      </c>
      <c r="G1537" s="22">
        <v>43558</v>
      </c>
      <c r="H1537" s="23" t="s">
        <v>3863</v>
      </c>
      <c r="I1537" s="23" t="s">
        <v>124</v>
      </c>
      <c r="J1537" s="23" t="s">
        <v>2618</v>
      </c>
      <c r="K1537" s="23" t="s">
        <v>3864</v>
      </c>
      <c r="L1537" s="23" t="s">
        <v>3865</v>
      </c>
      <c r="M1537" s="23" t="s">
        <v>995</v>
      </c>
      <c r="N1537" s="23" t="s">
        <v>3866</v>
      </c>
      <c r="O1537" s="22">
        <v>42498</v>
      </c>
      <c r="P1537" s="22">
        <v>42652</v>
      </c>
      <c r="Q1537" s="26">
        <v>42798</v>
      </c>
      <c r="R1537" s="23" t="s">
        <v>23</v>
      </c>
      <c r="S1537" s="23" t="s">
        <v>3867</v>
      </c>
      <c r="T1537" s="23" t="s">
        <v>34</v>
      </c>
      <c r="U1537" s="22">
        <v>43020</v>
      </c>
      <c r="V1537" s="22">
        <v>44845</v>
      </c>
      <c r="W1537" s="23">
        <v>3</v>
      </c>
      <c r="X1537" s="23" t="s">
        <v>3868</v>
      </c>
    </row>
    <row r="1538" spans="1:24" x14ac:dyDescent="0.25">
      <c r="A1538" s="36" t="str">
        <f t="shared" si="138"/>
        <v>1904</v>
      </c>
      <c r="B1538" s="36" t="str">
        <f t="shared" si="139"/>
        <v>北</v>
      </c>
      <c r="C1538" s="36" t="str">
        <f t="shared" si="140"/>
        <v>其他C</v>
      </c>
      <c r="D1538" s="37" t="str">
        <f t="shared" si="141"/>
        <v>1537</v>
      </c>
      <c r="E1538" s="25" t="str">
        <f t="shared" si="143"/>
        <v>1904-北-其他A-1537</v>
      </c>
      <c r="F1538" s="35" t="str">
        <f t="shared" si="142"/>
        <v>周O明</v>
      </c>
      <c r="G1538" s="22">
        <v>43558</v>
      </c>
      <c r="H1538" s="23" t="s">
        <v>3869</v>
      </c>
      <c r="I1538" s="23" t="s">
        <v>44</v>
      </c>
      <c r="J1538" s="23" t="s">
        <v>18</v>
      </c>
      <c r="K1538" s="23" t="s">
        <v>3870</v>
      </c>
      <c r="L1538" s="23" t="s">
        <v>3871</v>
      </c>
      <c r="M1538" s="23" t="s">
        <v>995</v>
      </c>
      <c r="N1538" s="23" t="s">
        <v>3872</v>
      </c>
      <c r="O1538" s="22">
        <v>42498</v>
      </c>
      <c r="P1538" s="22">
        <v>42652</v>
      </c>
      <c r="Q1538" s="22">
        <v>42798</v>
      </c>
      <c r="R1538" s="23" t="s">
        <v>23</v>
      </c>
      <c r="S1538" s="23" t="s">
        <v>3873</v>
      </c>
      <c r="T1538" s="23" t="s">
        <v>34</v>
      </c>
      <c r="U1538" s="22">
        <v>44644</v>
      </c>
      <c r="V1538" s="22">
        <v>44278</v>
      </c>
      <c r="W1538" s="23">
        <v>3</v>
      </c>
      <c r="X1538" s="23" t="s">
        <v>3874</v>
      </c>
    </row>
    <row r="1539" spans="1:24" x14ac:dyDescent="0.25">
      <c r="A1539" s="36" t="str">
        <f t="shared" si="138"/>
        <v>1904</v>
      </c>
      <c r="B1539" s="36" t="str">
        <f t="shared" si="139"/>
        <v>北</v>
      </c>
      <c r="C1539" s="36" t="str">
        <f t="shared" si="140"/>
        <v>金融A</v>
      </c>
      <c r="D1539" s="37" t="str">
        <f t="shared" si="141"/>
        <v>1538</v>
      </c>
      <c r="E1539" s="25" t="str">
        <f t="shared" si="143"/>
        <v>1904-北-金融C-1538</v>
      </c>
      <c r="F1539" s="35" t="str">
        <f t="shared" si="142"/>
        <v>林O山</v>
      </c>
      <c r="G1539" s="22">
        <v>43558</v>
      </c>
      <c r="H1539" s="23" t="s">
        <v>3875</v>
      </c>
      <c r="I1539" s="23" t="s">
        <v>154</v>
      </c>
      <c r="J1539" s="23" t="s">
        <v>18</v>
      </c>
      <c r="K1539" s="23" t="s">
        <v>3876</v>
      </c>
      <c r="L1539" s="23" t="s">
        <v>3877</v>
      </c>
      <c r="M1539" s="23" t="s">
        <v>31</v>
      </c>
      <c r="N1539" s="23" t="s">
        <v>3878</v>
      </c>
      <c r="O1539" s="22">
        <v>42498</v>
      </c>
      <c r="P1539" s="22">
        <v>42652</v>
      </c>
      <c r="Q1539" s="26">
        <v>42798</v>
      </c>
      <c r="R1539" s="23" t="s">
        <v>23</v>
      </c>
      <c r="S1539" s="23" t="s">
        <v>3879</v>
      </c>
      <c r="T1539" s="23" t="s">
        <v>49</v>
      </c>
      <c r="U1539" s="22">
        <v>42638</v>
      </c>
      <c r="V1539" s="22">
        <v>45193</v>
      </c>
      <c r="W1539" s="23">
        <v>3</v>
      </c>
      <c r="X1539" s="23" t="s">
        <v>3880</v>
      </c>
    </row>
    <row r="1540" spans="1:24" x14ac:dyDescent="0.25">
      <c r="A1540" s="36" t="str">
        <f t="shared" ref="A1540:A1603" si="144">TEXT($G1540,"YYMM")</f>
        <v>1904</v>
      </c>
      <c r="B1540" s="36" t="str">
        <f t="shared" ref="B1540:B1603" si="145">LEFT($J1540,1)</f>
        <v>中</v>
      </c>
      <c r="C1540" s="36" t="str">
        <f t="shared" ref="C1540:C1603" si="146">LEFT($I1540,2)&amp;RIGHT($I1539,1)</f>
        <v>公家C</v>
      </c>
      <c r="D1540" s="37" t="str">
        <f t="shared" ref="D1540:D1603" si="147">TEXT($D1539+1, "0000")</f>
        <v>1539</v>
      </c>
      <c r="E1540" s="25" t="str">
        <f t="shared" si="143"/>
        <v>1904-中-公家B-1539</v>
      </c>
      <c r="F1540" s="35" t="str">
        <f t="shared" ref="F1540:F1603" si="148">REPLACE($X1540,2,1,"O")</f>
        <v>林O男</v>
      </c>
      <c r="G1540" s="22">
        <v>43559</v>
      </c>
      <c r="H1540" s="23" t="s">
        <v>3881</v>
      </c>
      <c r="I1540" s="23" t="s">
        <v>137</v>
      </c>
      <c r="J1540" s="23" t="s">
        <v>2618</v>
      </c>
      <c r="K1540" s="23" t="s">
        <v>3882</v>
      </c>
      <c r="L1540" s="23" t="s">
        <v>3883</v>
      </c>
      <c r="M1540" s="23" t="s">
        <v>21</v>
      </c>
      <c r="N1540" s="23" t="s">
        <v>3460</v>
      </c>
      <c r="O1540" s="22">
        <v>42498</v>
      </c>
      <c r="P1540" s="22">
        <v>42652</v>
      </c>
      <c r="Q1540" s="26">
        <v>42798</v>
      </c>
      <c r="R1540" s="23" t="s">
        <v>23</v>
      </c>
      <c r="S1540" s="23" t="s">
        <v>3884</v>
      </c>
      <c r="T1540" s="23" t="s">
        <v>41</v>
      </c>
      <c r="U1540" s="22">
        <v>43021</v>
      </c>
      <c r="V1540" s="22">
        <v>44846</v>
      </c>
      <c r="W1540" s="23">
        <v>3</v>
      </c>
      <c r="X1540" s="23" t="s">
        <v>3462</v>
      </c>
    </row>
    <row r="1541" spans="1:24" x14ac:dyDescent="0.25">
      <c r="A1541" s="36" t="str">
        <f t="shared" si="144"/>
        <v>1906</v>
      </c>
      <c r="B1541" s="36" t="str">
        <f t="shared" si="145"/>
        <v>北</v>
      </c>
      <c r="C1541" s="36" t="str">
        <f t="shared" si="146"/>
        <v>其他B</v>
      </c>
      <c r="D1541" s="37" t="str">
        <f t="shared" si="147"/>
        <v>1540</v>
      </c>
      <c r="E1541" s="25" t="str">
        <f t="shared" ref="E1541:E1604" si="149">TEXT($G1541,"YYMM")&amp;"-"&amp;LEFT($J1541,1)&amp;"-"&amp;LEFT($I1541,2)&amp;RIGHT($I1541,1)&amp;"-"&amp;$D1541</f>
        <v>1906-北-其他A-1540</v>
      </c>
      <c r="F1541" s="35" t="str">
        <f t="shared" si="148"/>
        <v>郭O子</v>
      </c>
      <c r="G1541" s="22">
        <v>43621</v>
      </c>
      <c r="H1541" s="23" t="s">
        <v>159</v>
      </c>
      <c r="I1541" s="24" t="s">
        <v>8920</v>
      </c>
      <c r="J1541" s="23" t="s">
        <v>18</v>
      </c>
      <c r="K1541" s="23" t="s">
        <v>160</v>
      </c>
      <c r="L1541" s="23" t="s">
        <v>161</v>
      </c>
      <c r="M1541" s="23" t="s">
        <v>31</v>
      </c>
      <c r="N1541" s="23" t="s">
        <v>162</v>
      </c>
      <c r="O1541" s="22">
        <v>42498</v>
      </c>
      <c r="P1541" s="22">
        <v>42652</v>
      </c>
      <c r="Q1541" s="22">
        <v>42798</v>
      </c>
      <c r="R1541" s="23" t="s">
        <v>23</v>
      </c>
      <c r="S1541" s="23" t="s">
        <v>163</v>
      </c>
      <c r="T1541" s="23" t="s">
        <v>34</v>
      </c>
      <c r="U1541" s="22">
        <v>44860</v>
      </c>
      <c r="V1541" s="22">
        <v>44494</v>
      </c>
      <c r="W1541" s="23">
        <v>3</v>
      </c>
      <c r="X1541" s="23" t="s">
        <v>164</v>
      </c>
    </row>
    <row r="1542" spans="1:24" x14ac:dyDescent="0.25">
      <c r="A1542" s="36" t="str">
        <f t="shared" si="144"/>
        <v>1906</v>
      </c>
      <c r="B1542" s="36" t="str">
        <f t="shared" si="145"/>
        <v>北</v>
      </c>
      <c r="C1542" s="36" t="str">
        <f t="shared" si="146"/>
        <v>金融A</v>
      </c>
      <c r="D1542" s="37" t="str">
        <f t="shared" si="147"/>
        <v>1541</v>
      </c>
      <c r="E1542" s="25" t="str">
        <f t="shared" si="149"/>
        <v>1906-北-金融A-1541</v>
      </c>
      <c r="F1542" s="35" t="str">
        <f t="shared" si="148"/>
        <v>陳O炳</v>
      </c>
      <c r="G1542" s="22">
        <v>43622</v>
      </c>
      <c r="H1542" s="23" t="s">
        <v>165</v>
      </c>
      <c r="I1542" s="24" t="s">
        <v>8917</v>
      </c>
      <c r="J1542" s="23" t="s">
        <v>18</v>
      </c>
      <c r="K1542" s="23" t="s">
        <v>166</v>
      </c>
      <c r="L1542" s="23" t="s">
        <v>167</v>
      </c>
      <c r="M1542" s="23" t="s">
        <v>21</v>
      </c>
      <c r="N1542" s="23" t="s">
        <v>168</v>
      </c>
      <c r="O1542" s="22">
        <v>42498</v>
      </c>
      <c r="P1542" s="22">
        <v>42652</v>
      </c>
      <c r="Q1542" s="22">
        <v>42798</v>
      </c>
      <c r="R1542" s="23" t="s">
        <v>23</v>
      </c>
      <c r="S1542" s="23" t="s">
        <v>169</v>
      </c>
      <c r="T1542" s="23" t="s">
        <v>41</v>
      </c>
      <c r="U1542" s="22">
        <v>44861</v>
      </c>
      <c r="V1542" s="22">
        <v>44495</v>
      </c>
      <c r="W1542" s="23">
        <v>3</v>
      </c>
      <c r="X1542" s="23" t="s">
        <v>170</v>
      </c>
    </row>
    <row r="1543" spans="1:24" x14ac:dyDescent="0.25">
      <c r="A1543" s="36" t="str">
        <f t="shared" si="144"/>
        <v>1906</v>
      </c>
      <c r="B1543" s="36" t="str">
        <f t="shared" si="145"/>
        <v>北</v>
      </c>
      <c r="C1543" s="36" t="str">
        <f t="shared" si="146"/>
        <v>金融A</v>
      </c>
      <c r="D1543" s="37" t="str">
        <f t="shared" si="147"/>
        <v>1542</v>
      </c>
      <c r="E1543" s="25" t="str">
        <f t="shared" si="149"/>
        <v>1906-北-金融B-1542</v>
      </c>
      <c r="F1543" s="35" t="str">
        <f t="shared" si="148"/>
        <v>徐O麟</v>
      </c>
      <c r="G1543" s="22">
        <v>43623</v>
      </c>
      <c r="H1543" s="23" t="s">
        <v>171</v>
      </c>
      <c r="I1543" s="23" t="s">
        <v>97</v>
      </c>
      <c r="J1543" s="23" t="s">
        <v>18</v>
      </c>
      <c r="K1543" s="23" t="s">
        <v>172</v>
      </c>
      <c r="L1543" s="23" t="s">
        <v>173</v>
      </c>
      <c r="M1543" s="23" t="s">
        <v>31</v>
      </c>
      <c r="N1543" s="23" t="s">
        <v>174</v>
      </c>
      <c r="O1543" s="22">
        <v>42498</v>
      </c>
      <c r="P1543" s="22">
        <v>42652</v>
      </c>
      <c r="Q1543" s="22">
        <v>42798</v>
      </c>
      <c r="R1543" s="23" t="s">
        <v>23</v>
      </c>
      <c r="S1543" s="23" t="s">
        <v>175</v>
      </c>
      <c r="T1543" s="23" t="s">
        <v>49</v>
      </c>
      <c r="U1543" s="22">
        <v>44862</v>
      </c>
      <c r="V1543" s="22">
        <v>44496</v>
      </c>
      <c r="W1543" s="23">
        <v>3</v>
      </c>
      <c r="X1543" s="23" t="s">
        <v>176</v>
      </c>
    </row>
    <row r="1544" spans="1:24" x14ac:dyDescent="0.25">
      <c r="A1544" s="36" t="str">
        <f t="shared" si="144"/>
        <v>1906</v>
      </c>
      <c r="B1544" s="36" t="str">
        <f t="shared" si="145"/>
        <v>北</v>
      </c>
      <c r="C1544" s="36" t="str">
        <f t="shared" si="146"/>
        <v>金融B</v>
      </c>
      <c r="D1544" s="37" t="str">
        <f t="shared" si="147"/>
        <v>1543</v>
      </c>
      <c r="E1544" s="25" t="str">
        <f t="shared" si="149"/>
        <v>1906-北-金融C-1543</v>
      </c>
      <c r="F1544" s="35" t="str">
        <f t="shared" si="148"/>
        <v>慕O逸</v>
      </c>
      <c r="G1544" s="22">
        <v>43624</v>
      </c>
      <c r="H1544" s="23" t="s">
        <v>177</v>
      </c>
      <c r="I1544" s="23" t="s">
        <v>154</v>
      </c>
      <c r="J1544" s="23" t="s">
        <v>18</v>
      </c>
      <c r="K1544" s="23" t="s">
        <v>178</v>
      </c>
      <c r="L1544" s="23" t="s">
        <v>179</v>
      </c>
      <c r="M1544" s="23" t="s">
        <v>21</v>
      </c>
      <c r="N1544" s="23" t="s">
        <v>180</v>
      </c>
      <c r="O1544" s="22">
        <v>42498</v>
      </c>
      <c r="P1544" s="22">
        <v>42652</v>
      </c>
      <c r="Q1544" s="22">
        <v>42798</v>
      </c>
      <c r="R1544" s="23" t="s">
        <v>23</v>
      </c>
      <c r="S1544" s="23" t="s">
        <v>181</v>
      </c>
      <c r="T1544" s="23" t="s">
        <v>25</v>
      </c>
      <c r="U1544" s="22">
        <v>44863</v>
      </c>
      <c r="V1544" s="22">
        <v>44497</v>
      </c>
      <c r="W1544" s="23">
        <v>3</v>
      </c>
      <c r="X1544" s="23" t="s">
        <v>182</v>
      </c>
    </row>
    <row r="1545" spans="1:24" x14ac:dyDescent="0.25">
      <c r="A1545" s="36" t="str">
        <f t="shared" si="144"/>
        <v>1906</v>
      </c>
      <c r="B1545" s="36" t="str">
        <f t="shared" si="145"/>
        <v>北</v>
      </c>
      <c r="C1545" s="36" t="str">
        <f t="shared" si="146"/>
        <v>其他C</v>
      </c>
      <c r="D1545" s="37" t="str">
        <f t="shared" si="147"/>
        <v>1544</v>
      </c>
      <c r="E1545" s="25" t="str">
        <f t="shared" si="149"/>
        <v>1906-北-其他B-1544</v>
      </c>
      <c r="F1545" s="35" t="str">
        <f t="shared" si="148"/>
        <v>許O山</v>
      </c>
      <c r="G1545" s="22">
        <v>43625</v>
      </c>
      <c r="H1545" s="23" t="s">
        <v>183</v>
      </c>
      <c r="I1545" s="24" t="s">
        <v>8921</v>
      </c>
      <c r="J1545" s="23" t="s">
        <v>18</v>
      </c>
      <c r="K1545" s="23" t="s">
        <v>184</v>
      </c>
      <c r="L1545" s="23" t="s">
        <v>185</v>
      </c>
      <c r="M1545" s="23" t="s">
        <v>31</v>
      </c>
      <c r="N1545" s="23" t="s">
        <v>186</v>
      </c>
      <c r="O1545" s="22">
        <v>42498</v>
      </c>
      <c r="P1545" s="22">
        <v>42652</v>
      </c>
      <c r="Q1545" s="22">
        <v>42798</v>
      </c>
      <c r="R1545" s="23" t="s">
        <v>23</v>
      </c>
      <c r="S1545" s="23" t="s">
        <v>187</v>
      </c>
      <c r="T1545" s="23" t="s">
        <v>34</v>
      </c>
      <c r="U1545" s="22">
        <v>44864</v>
      </c>
      <c r="V1545" s="22">
        <v>44498</v>
      </c>
      <c r="W1545" s="23">
        <v>3</v>
      </c>
      <c r="X1545" s="23" t="s">
        <v>188</v>
      </c>
    </row>
    <row r="1546" spans="1:24" x14ac:dyDescent="0.25">
      <c r="A1546" s="36" t="str">
        <f t="shared" si="144"/>
        <v>1906</v>
      </c>
      <c r="B1546" s="36" t="str">
        <f t="shared" si="145"/>
        <v>北</v>
      </c>
      <c r="C1546" s="36" t="str">
        <f t="shared" si="146"/>
        <v>公家B</v>
      </c>
      <c r="D1546" s="37" t="str">
        <f t="shared" si="147"/>
        <v>1545</v>
      </c>
      <c r="E1546" s="25" t="str">
        <f t="shared" si="149"/>
        <v>1906-北-公家C-1545</v>
      </c>
      <c r="F1546" s="35" t="str">
        <f t="shared" si="148"/>
        <v>許O山</v>
      </c>
      <c r="G1546" s="22">
        <v>43626</v>
      </c>
      <c r="H1546" s="23" t="s">
        <v>189</v>
      </c>
      <c r="I1546" s="23" t="s">
        <v>104</v>
      </c>
      <c r="J1546" s="23" t="s">
        <v>18</v>
      </c>
      <c r="K1546" s="23" t="s">
        <v>190</v>
      </c>
      <c r="L1546" s="23" t="s">
        <v>191</v>
      </c>
      <c r="M1546" s="23" t="s">
        <v>21</v>
      </c>
      <c r="N1546" s="23" t="s">
        <v>192</v>
      </c>
      <c r="O1546" s="22">
        <v>42498</v>
      </c>
      <c r="P1546" s="22">
        <v>42652</v>
      </c>
      <c r="Q1546" s="22">
        <v>42798</v>
      </c>
      <c r="R1546" s="23" t="s">
        <v>23</v>
      </c>
      <c r="S1546" s="23" t="s">
        <v>193</v>
      </c>
      <c r="T1546" s="23" t="s">
        <v>41</v>
      </c>
      <c r="U1546" s="22">
        <v>44865</v>
      </c>
      <c r="V1546" s="22">
        <v>44499</v>
      </c>
      <c r="W1546" s="23">
        <v>3</v>
      </c>
      <c r="X1546" s="23" t="s">
        <v>188</v>
      </c>
    </row>
    <row r="1547" spans="1:24" x14ac:dyDescent="0.25">
      <c r="A1547" s="36" t="str">
        <f t="shared" si="144"/>
        <v>1906</v>
      </c>
      <c r="B1547" s="36" t="str">
        <f t="shared" si="145"/>
        <v>北</v>
      </c>
      <c r="C1547" s="36" t="str">
        <f t="shared" si="146"/>
        <v>民營C</v>
      </c>
      <c r="D1547" s="37" t="str">
        <f t="shared" si="147"/>
        <v>1546</v>
      </c>
      <c r="E1547" s="25" t="str">
        <f t="shared" si="149"/>
        <v>1906-北-民營B-1546</v>
      </c>
      <c r="F1547" s="35" t="str">
        <f t="shared" si="148"/>
        <v>吳O祥</v>
      </c>
      <c r="G1547" s="22">
        <v>43627</v>
      </c>
      <c r="H1547" s="23" t="s">
        <v>194</v>
      </c>
      <c r="I1547" s="24" t="s">
        <v>8922</v>
      </c>
      <c r="J1547" s="23" t="s">
        <v>18</v>
      </c>
      <c r="K1547" s="23" t="s">
        <v>195</v>
      </c>
      <c r="L1547" s="23" t="s">
        <v>196</v>
      </c>
      <c r="M1547" s="23" t="s">
        <v>31</v>
      </c>
      <c r="N1547" s="23" t="s">
        <v>197</v>
      </c>
      <c r="O1547" s="22">
        <v>42498</v>
      </c>
      <c r="P1547" s="22">
        <v>42652</v>
      </c>
      <c r="Q1547" s="22">
        <v>42798</v>
      </c>
      <c r="R1547" s="23" t="s">
        <v>23</v>
      </c>
      <c r="S1547" s="23" t="s">
        <v>198</v>
      </c>
      <c r="T1547" s="23" t="s">
        <v>49</v>
      </c>
      <c r="U1547" s="22">
        <v>44866</v>
      </c>
      <c r="V1547" s="22">
        <v>44500</v>
      </c>
      <c r="W1547" s="23">
        <v>3</v>
      </c>
      <c r="X1547" s="23" t="s">
        <v>199</v>
      </c>
    </row>
    <row r="1548" spans="1:24" x14ac:dyDescent="0.25">
      <c r="A1548" s="36" t="str">
        <f t="shared" si="144"/>
        <v>1906</v>
      </c>
      <c r="B1548" s="36" t="str">
        <f t="shared" si="145"/>
        <v>北</v>
      </c>
      <c r="C1548" s="36" t="str">
        <f t="shared" si="146"/>
        <v>金融B</v>
      </c>
      <c r="D1548" s="37" t="str">
        <f t="shared" si="147"/>
        <v>1547</v>
      </c>
      <c r="E1548" s="25" t="str">
        <f t="shared" si="149"/>
        <v>1906-北-金融A-1547</v>
      </c>
      <c r="F1548" s="35" t="str">
        <f t="shared" si="148"/>
        <v>謝O輝</v>
      </c>
      <c r="G1548" s="22">
        <v>43628</v>
      </c>
      <c r="H1548" s="23" t="s">
        <v>200</v>
      </c>
      <c r="I1548" s="23" t="s">
        <v>52</v>
      </c>
      <c r="J1548" s="23" t="s">
        <v>18</v>
      </c>
      <c r="K1548" s="23" t="s">
        <v>201</v>
      </c>
      <c r="L1548" s="23" t="s">
        <v>202</v>
      </c>
      <c r="M1548" s="23" t="s">
        <v>21</v>
      </c>
      <c r="N1548" s="23" t="s">
        <v>203</v>
      </c>
      <c r="O1548" s="22">
        <v>42498</v>
      </c>
      <c r="P1548" s="22">
        <v>42652</v>
      </c>
      <c r="Q1548" s="22">
        <v>42798</v>
      </c>
      <c r="R1548" s="23" t="s">
        <v>23</v>
      </c>
      <c r="S1548" s="23" t="s">
        <v>204</v>
      </c>
      <c r="T1548" s="23" t="s">
        <v>25</v>
      </c>
      <c r="U1548" s="22">
        <v>44867</v>
      </c>
      <c r="V1548" s="22">
        <v>44501</v>
      </c>
      <c r="W1548" s="23">
        <v>3</v>
      </c>
      <c r="X1548" s="23" t="s">
        <v>205</v>
      </c>
    </row>
    <row r="1549" spans="1:24" x14ac:dyDescent="0.25">
      <c r="A1549" s="36" t="str">
        <f t="shared" si="144"/>
        <v>1906</v>
      </c>
      <c r="B1549" s="36" t="str">
        <f t="shared" si="145"/>
        <v>北</v>
      </c>
      <c r="C1549" s="36" t="str">
        <f t="shared" si="146"/>
        <v>金融A</v>
      </c>
      <c r="D1549" s="37" t="str">
        <f t="shared" si="147"/>
        <v>1548</v>
      </c>
      <c r="E1549" s="25" t="str">
        <f t="shared" si="149"/>
        <v>1906-北-金融B-1548</v>
      </c>
      <c r="F1549" s="35" t="str">
        <f t="shared" si="148"/>
        <v>陳O信</v>
      </c>
      <c r="G1549" s="22">
        <v>43629</v>
      </c>
      <c r="H1549" s="23" t="s">
        <v>206</v>
      </c>
      <c r="I1549" s="24" t="s">
        <v>8913</v>
      </c>
      <c r="J1549" s="23" t="s">
        <v>18</v>
      </c>
      <c r="K1549" s="23" t="s">
        <v>207</v>
      </c>
      <c r="L1549" s="23" t="s">
        <v>208</v>
      </c>
      <c r="M1549" s="23" t="s">
        <v>31</v>
      </c>
      <c r="N1549" s="23" t="s">
        <v>209</v>
      </c>
      <c r="O1549" s="22">
        <v>42498</v>
      </c>
      <c r="P1549" s="22">
        <v>42652</v>
      </c>
      <c r="Q1549" s="22">
        <v>42798</v>
      </c>
      <c r="R1549" s="23" t="s">
        <v>23</v>
      </c>
      <c r="S1549" s="23" t="s">
        <v>210</v>
      </c>
      <c r="T1549" s="23" t="s">
        <v>34</v>
      </c>
      <c r="U1549" s="22">
        <v>44868</v>
      </c>
      <c r="V1549" s="22">
        <v>44502</v>
      </c>
      <c r="W1549" s="23">
        <v>3</v>
      </c>
      <c r="X1549" s="23" t="s">
        <v>211</v>
      </c>
    </row>
    <row r="1550" spans="1:24" x14ac:dyDescent="0.25">
      <c r="A1550" s="36" t="str">
        <f t="shared" si="144"/>
        <v>1906</v>
      </c>
      <c r="B1550" s="36" t="str">
        <f t="shared" si="145"/>
        <v>北</v>
      </c>
      <c r="C1550" s="36" t="str">
        <f t="shared" si="146"/>
        <v>公家B</v>
      </c>
      <c r="D1550" s="37" t="str">
        <f t="shared" si="147"/>
        <v>1549</v>
      </c>
      <c r="E1550" s="25" t="str">
        <f t="shared" si="149"/>
        <v>1906-北-公家A-1549</v>
      </c>
      <c r="F1550" s="35" t="str">
        <f t="shared" si="148"/>
        <v>葉O盈</v>
      </c>
      <c r="G1550" s="22">
        <v>43630</v>
      </c>
      <c r="H1550" s="23" t="s">
        <v>212</v>
      </c>
      <c r="I1550" s="23" t="s">
        <v>213</v>
      </c>
      <c r="J1550" s="23" t="s">
        <v>18</v>
      </c>
      <c r="K1550" s="23" t="s">
        <v>214</v>
      </c>
      <c r="L1550" s="23" t="s">
        <v>215</v>
      </c>
      <c r="M1550" s="23" t="s">
        <v>21</v>
      </c>
      <c r="N1550" s="23" t="s">
        <v>216</v>
      </c>
      <c r="O1550" s="22">
        <v>42498</v>
      </c>
      <c r="P1550" s="22">
        <v>42652</v>
      </c>
      <c r="Q1550" s="22">
        <v>42798</v>
      </c>
      <c r="R1550" s="23" t="s">
        <v>23</v>
      </c>
      <c r="S1550" s="23" t="s">
        <v>217</v>
      </c>
      <c r="T1550" s="23" t="s">
        <v>41</v>
      </c>
      <c r="U1550" s="22">
        <v>44869</v>
      </c>
      <c r="V1550" s="22">
        <v>44503</v>
      </c>
      <c r="W1550" s="23">
        <v>3</v>
      </c>
      <c r="X1550" s="23" t="s">
        <v>218</v>
      </c>
    </row>
    <row r="1551" spans="1:24" x14ac:dyDescent="0.25">
      <c r="A1551" s="36" t="str">
        <f t="shared" si="144"/>
        <v>1906</v>
      </c>
      <c r="B1551" s="36" t="str">
        <f t="shared" si="145"/>
        <v>北</v>
      </c>
      <c r="C1551" s="36" t="str">
        <f t="shared" si="146"/>
        <v>民營A</v>
      </c>
      <c r="D1551" s="37" t="str">
        <f t="shared" si="147"/>
        <v>1550</v>
      </c>
      <c r="E1551" s="25" t="str">
        <f t="shared" si="149"/>
        <v>1906-北-民營C-1550</v>
      </c>
      <c r="F1551" s="35" t="str">
        <f t="shared" si="148"/>
        <v>陸O睿</v>
      </c>
      <c r="G1551" s="22">
        <v>43631</v>
      </c>
      <c r="H1551" s="23" t="s">
        <v>219</v>
      </c>
      <c r="I1551" s="24" t="s">
        <v>8919</v>
      </c>
      <c r="J1551" s="23" t="s">
        <v>18</v>
      </c>
      <c r="K1551" s="23" t="s">
        <v>220</v>
      </c>
      <c r="L1551" s="23" t="s">
        <v>221</v>
      </c>
      <c r="M1551" s="23" t="s">
        <v>31</v>
      </c>
      <c r="N1551" s="23" t="s">
        <v>222</v>
      </c>
      <c r="O1551" s="22">
        <v>42498</v>
      </c>
      <c r="P1551" s="22">
        <v>42652</v>
      </c>
      <c r="Q1551" s="22">
        <v>42798</v>
      </c>
      <c r="R1551" s="23" t="s">
        <v>23</v>
      </c>
      <c r="S1551" s="23" t="s">
        <v>223</v>
      </c>
      <c r="T1551" s="23" t="s">
        <v>49</v>
      </c>
      <c r="U1551" s="22">
        <v>44870</v>
      </c>
      <c r="V1551" s="22">
        <v>44504</v>
      </c>
      <c r="W1551" s="23">
        <v>3</v>
      </c>
      <c r="X1551" s="23" t="s">
        <v>224</v>
      </c>
    </row>
    <row r="1552" spans="1:24" x14ac:dyDescent="0.25">
      <c r="A1552" s="36" t="str">
        <f t="shared" si="144"/>
        <v>1906</v>
      </c>
      <c r="B1552" s="36" t="str">
        <f t="shared" si="145"/>
        <v>北</v>
      </c>
      <c r="C1552" s="36" t="str">
        <f t="shared" si="146"/>
        <v>私人C</v>
      </c>
      <c r="D1552" s="37" t="str">
        <f t="shared" si="147"/>
        <v>1551</v>
      </c>
      <c r="E1552" s="25" t="str">
        <f t="shared" si="149"/>
        <v>1906-北-私人A-1551</v>
      </c>
      <c r="F1552" s="35" t="str">
        <f t="shared" si="148"/>
        <v>陳O美</v>
      </c>
      <c r="G1552" s="22">
        <v>43632</v>
      </c>
      <c r="H1552" s="23" t="s">
        <v>225</v>
      </c>
      <c r="I1552" s="24" t="s">
        <v>8923</v>
      </c>
      <c r="J1552" s="23" t="s">
        <v>18</v>
      </c>
      <c r="K1552" s="23" t="s">
        <v>226</v>
      </c>
      <c r="L1552" s="23" t="s">
        <v>227</v>
      </c>
      <c r="M1552" s="23" t="s">
        <v>21</v>
      </c>
      <c r="N1552" s="23" t="s">
        <v>222</v>
      </c>
      <c r="O1552" s="22">
        <v>42498</v>
      </c>
      <c r="P1552" s="22">
        <v>42652</v>
      </c>
      <c r="Q1552" s="22">
        <v>42798</v>
      </c>
      <c r="R1552" s="23" t="s">
        <v>23</v>
      </c>
      <c r="S1552" s="23" t="s">
        <v>228</v>
      </c>
      <c r="T1552" s="23" t="s">
        <v>25</v>
      </c>
      <c r="U1552" s="22">
        <v>44871</v>
      </c>
      <c r="V1552" s="22">
        <v>44505</v>
      </c>
      <c r="W1552" s="23">
        <v>3</v>
      </c>
      <c r="X1552" s="23" t="s">
        <v>229</v>
      </c>
    </row>
    <row r="1553" spans="1:24" x14ac:dyDescent="0.25">
      <c r="A1553" s="36" t="str">
        <f t="shared" si="144"/>
        <v>1906</v>
      </c>
      <c r="B1553" s="36" t="str">
        <f t="shared" si="145"/>
        <v>北</v>
      </c>
      <c r="C1553" s="36" t="str">
        <f t="shared" si="146"/>
        <v>其他A</v>
      </c>
      <c r="D1553" s="37" t="str">
        <f t="shared" si="147"/>
        <v>1552</v>
      </c>
      <c r="E1553" s="25" t="str">
        <f t="shared" si="149"/>
        <v>1906-北-其他C-1552</v>
      </c>
      <c r="F1553" s="35" t="str">
        <f t="shared" si="148"/>
        <v>周O恩</v>
      </c>
      <c r="G1553" s="22">
        <v>43633</v>
      </c>
      <c r="H1553" s="23" t="s">
        <v>230</v>
      </c>
      <c r="I1553" s="23" t="s">
        <v>124</v>
      </c>
      <c r="J1553" s="23" t="s">
        <v>18</v>
      </c>
      <c r="K1553" s="23" t="s">
        <v>231</v>
      </c>
      <c r="L1553" s="23" t="s">
        <v>232</v>
      </c>
      <c r="M1553" s="23" t="s">
        <v>31</v>
      </c>
      <c r="N1553" s="23" t="s">
        <v>67</v>
      </c>
      <c r="O1553" s="22">
        <v>42498</v>
      </c>
      <c r="P1553" s="22">
        <v>42652</v>
      </c>
      <c r="Q1553" s="22">
        <v>42798</v>
      </c>
      <c r="R1553" s="23" t="s">
        <v>23</v>
      </c>
      <c r="S1553" s="23" t="s">
        <v>233</v>
      </c>
      <c r="T1553" s="23" t="s">
        <v>34</v>
      </c>
      <c r="U1553" s="22">
        <v>44872</v>
      </c>
      <c r="V1553" s="22">
        <v>44506</v>
      </c>
      <c r="W1553" s="23">
        <v>3</v>
      </c>
      <c r="X1553" s="23" t="s">
        <v>234</v>
      </c>
    </row>
    <row r="1554" spans="1:24" x14ac:dyDescent="0.25">
      <c r="A1554" s="36" t="str">
        <f t="shared" si="144"/>
        <v>1906</v>
      </c>
      <c r="B1554" s="36" t="str">
        <f t="shared" si="145"/>
        <v>北</v>
      </c>
      <c r="C1554" s="36" t="str">
        <f t="shared" si="146"/>
        <v>公家C</v>
      </c>
      <c r="D1554" s="37" t="str">
        <f t="shared" si="147"/>
        <v>1553</v>
      </c>
      <c r="E1554" s="25" t="str">
        <f t="shared" si="149"/>
        <v>1906-北-公家B-1553</v>
      </c>
      <c r="F1554" s="35" t="str">
        <f t="shared" si="148"/>
        <v>吳O中</v>
      </c>
      <c r="G1554" s="22">
        <v>43634</v>
      </c>
      <c r="H1554" s="23" t="s">
        <v>235</v>
      </c>
      <c r="I1554" s="24" t="s">
        <v>8916</v>
      </c>
      <c r="J1554" s="23" t="s">
        <v>18</v>
      </c>
      <c r="K1554" s="23" t="s">
        <v>236</v>
      </c>
      <c r="L1554" s="23" t="s">
        <v>237</v>
      </c>
      <c r="M1554" s="23" t="s">
        <v>21</v>
      </c>
      <c r="N1554" s="23" t="s">
        <v>238</v>
      </c>
      <c r="O1554" s="22">
        <v>42498</v>
      </c>
      <c r="P1554" s="22">
        <v>42652</v>
      </c>
      <c r="Q1554" s="22">
        <v>42798</v>
      </c>
      <c r="R1554" s="23" t="s">
        <v>23</v>
      </c>
      <c r="S1554" s="23" t="s">
        <v>239</v>
      </c>
      <c r="T1554" s="23" t="s">
        <v>41</v>
      </c>
      <c r="U1554" s="22">
        <v>44873</v>
      </c>
      <c r="V1554" s="22">
        <v>44507</v>
      </c>
      <c r="W1554" s="23">
        <v>3</v>
      </c>
      <c r="X1554" s="23" t="s">
        <v>240</v>
      </c>
    </row>
    <row r="1555" spans="1:24" x14ac:dyDescent="0.25">
      <c r="A1555" s="36" t="str">
        <f t="shared" si="144"/>
        <v>1906</v>
      </c>
      <c r="B1555" s="36" t="str">
        <f t="shared" si="145"/>
        <v>北</v>
      </c>
      <c r="C1555" s="36" t="str">
        <f t="shared" si="146"/>
        <v>其他B</v>
      </c>
      <c r="D1555" s="37" t="str">
        <f t="shared" si="147"/>
        <v>1554</v>
      </c>
      <c r="E1555" s="25" t="str">
        <f t="shared" si="149"/>
        <v>1906-北-其他C-1554</v>
      </c>
      <c r="F1555" s="35" t="str">
        <f t="shared" si="148"/>
        <v>傅O枝</v>
      </c>
      <c r="G1555" s="22">
        <v>43644</v>
      </c>
      <c r="H1555" s="23" t="s">
        <v>5845</v>
      </c>
      <c r="I1555" s="23" t="s">
        <v>124</v>
      </c>
      <c r="J1555" s="23" t="s">
        <v>18</v>
      </c>
      <c r="K1555" s="23" t="s">
        <v>5846</v>
      </c>
      <c r="L1555" s="23" t="s">
        <v>5847</v>
      </c>
      <c r="M1555" s="23" t="s">
        <v>31</v>
      </c>
      <c r="N1555" s="23" t="s">
        <v>5848</v>
      </c>
      <c r="O1555" s="22">
        <v>42498</v>
      </c>
      <c r="P1555" s="22">
        <v>42652</v>
      </c>
      <c r="Q1555" s="26">
        <v>42798</v>
      </c>
      <c r="R1555" s="23" t="s">
        <v>23</v>
      </c>
      <c r="S1555" s="23" t="s">
        <v>5849</v>
      </c>
      <c r="T1555" s="23" t="s">
        <v>34</v>
      </c>
      <c r="U1555" s="22">
        <v>42724</v>
      </c>
      <c r="V1555" s="22">
        <v>45279</v>
      </c>
      <c r="W1555" s="23">
        <v>3</v>
      </c>
      <c r="X1555" s="23" t="s">
        <v>5850</v>
      </c>
    </row>
    <row r="1556" spans="1:24" x14ac:dyDescent="0.25">
      <c r="A1556" s="36" t="str">
        <f t="shared" si="144"/>
        <v>1906</v>
      </c>
      <c r="B1556" s="36" t="str">
        <f t="shared" si="145"/>
        <v>中</v>
      </c>
      <c r="C1556" s="36" t="str">
        <f t="shared" si="146"/>
        <v>公家C</v>
      </c>
      <c r="D1556" s="37" t="str">
        <f t="shared" si="147"/>
        <v>1555</v>
      </c>
      <c r="E1556" s="25" t="str">
        <f t="shared" si="149"/>
        <v>1906-中-公家A-1555</v>
      </c>
      <c r="F1556" s="35" t="str">
        <f t="shared" si="148"/>
        <v>陳O芳</v>
      </c>
      <c r="G1556" s="22">
        <v>43645</v>
      </c>
      <c r="H1556" s="23" t="s">
        <v>5851</v>
      </c>
      <c r="I1556" s="23" t="s">
        <v>213</v>
      </c>
      <c r="J1556" s="23" t="s">
        <v>2618</v>
      </c>
      <c r="K1556" s="23" t="s">
        <v>5852</v>
      </c>
      <c r="L1556" s="23" t="s">
        <v>5853</v>
      </c>
      <c r="M1556" s="23" t="s">
        <v>954</v>
      </c>
      <c r="N1556" s="23" t="s">
        <v>5854</v>
      </c>
      <c r="O1556" s="22">
        <v>42498</v>
      </c>
      <c r="P1556" s="22">
        <v>42652</v>
      </c>
      <c r="Q1556" s="26">
        <v>42798</v>
      </c>
      <c r="R1556" s="23" t="s">
        <v>23</v>
      </c>
      <c r="S1556" s="23" t="s">
        <v>5855</v>
      </c>
      <c r="T1556" s="23" t="s">
        <v>25</v>
      </c>
      <c r="U1556" s="22">
        <v>44933</v>
      </c>
      <c r="V1556" s="22">
        <v>43836</v>
      </c>
      <c r="W1556" s="23">
        <v>3</v>
      </c>
      <c r="X1556" s="23" t="s">
        <v>5856</v>
      </c>
    </row>
    <row r="1557" spans="1:24" x14ac:dyDescent="0.25">
      <c r="A1557" s="36" t="str">
        <f t="shared" si="144"/>
        <v>1906</v>
      </c>
      <c r="B1557" s="36" t="str">
        <f t="shared" si="145"/>
        <v>北</v>
      </c>
      <c r="C1557" s="36" t="str">
        <f t="shared" si="146"/>
        <v>公家A</v>
      </c>
      <c r="D1557" s="37" t="str">
        <f t="shared" si="147"/>
        <v>1556</v>
      </c>
      <c r="E1557" s="25" t="str">
        <f t="shared" si="149"/>
        <v>1906-北-公家C-1556</v>
      </c>
      <c r="F1557" s="35" t="str">
        <f t="shared" si="148"/>
        <v>張O鎮</v>
      </c>
      <c r="G1557" s="22">
        <v>43645</v>
      </c>
      <c r="H1557" s="23" t="s">
        <v>5857</v>
      </c>
      <c r="I1557" s="23" t="s">
        <v>104</v>
      </c>
      <c r="J1557" s="23" t="s">
        <v>18</v>
      </c>
      <c r="K1557" s="23" t="s">
        <v>5858</v>
      </c>
      <c r="L1557" s="23" t="s">
        <v>5859</v>
      </c>
      <c r="M1557" s="23" t="s">
        <v>21</v>
      </c>
      <c r="N1557" s="23" t="s">
        <v>67</v>
      </c>
      <c r="O1557" s="22">
        <v>42498</v>
      </c>
      <c r="P1557" s="22">
        <v>42652</v>
      </c>
      <c r="Q1557" s="26">
        <v>42798</v>
      </c>
      <c r="R1557" s="23" t="s">
        <v>23</v>
      </c>
      <c r="S1557" s="23" t="s">
        <v>5860</v>
      </c>
      <c r="T1557" s="23" t="s">
        <v>41</v>
      </c>
      <c r="U1557" s="22">
        <v>42725</v>
      </c>
      <c r="V1557" s="22">
        <v>45280</v>
      </c>
      <c r="W1557" s="23">
        <v>3</v>
      </c>
      <c r="X1557" s="23" t="s">
        <v>5861</v>
      </c>
    </row>
    <row r="1558" spans="1:24" x14ac:dyDescent="0.25">
      <c r="A1558" s="36" t="str">
        <f t="shared" si="144"/>
        <v>1906</v>
      </c>
      <c r="B1558" s="36" t="str">
        <f t="shared" si="145"/>
        <v>北</v>
      </c>
      <c r="C1558" s="36" t="str">
        <f t="shared" si="146"/>
        <v>民營C</v>
      </c>
      <c r="D1558" s="37" t="str">
        <f t="shared" si="147"/>
        <v>1557</v>
      </c>
      <c r="E1558" s="25" t="str">
        <f t="shared" si="149"/>
        <v>1906-北-民營C-1557</v>
      </c>
      <c r="F1558" s="35" t="str">
        <f t="shared" si="148"/>
        <v>謝O昌</v>
      </c>
      <c r="G1558" s="22">
        <v>43645</v>
      </c>
      <c r="H1558" s="23" t="s">
        <v>5862</v>
      </c>
      <c r="I1558" s="23" t="s">
        <v>28</v>
      </c>
      <c r="J1558" s="23" t="s">
        <v>18</v>
      </c>
      <c r="K1558" s="23" t="s">
        <v>5863</v>
      </c>
      <c r="L1558" s="23" t="s">
        <v>5864</v>
      </c>
      <c r="M1558" s="23" t="s">
        <v>21</v>
      </c>
      <c r="N1558" s="23" t="s">
        <v>5865</v>
      </c>
      <c r="O1558" s="22">
        <v>42498</v>
      </c>
      <c r="P1558" s="22">
        <v>42652</v>
      </c>
      <c r="Q1558" s="26">
        <v>42798</v>
      </c>
      <c r="R1558" s="23" t="s">
        <v>23</v>
      </c>
      <c r="S1558" s="23" t="s">
        <v>5866</v>
      </c>
      <c r="T1558" s="23" t="s">
        <v>49</v>
      </c>
      <c r="U1558" s="22">
        <v>45096</v>
      </c>
      <c r="V1558" s="22">
        <v>44000</v>
      </c>
      <c r="W1558" s="23">
        <v>3</v>
      </c>
      <c r="X1558" s="23" t="s">
        <v>5867</v>
      </c>
    </row>
    <row r="1559" spans="1:24" x14ac:dyDescent="0.25">
      <c r="A1559" s="36" t="str">
        <f t="shared" si="144"/>
        <v>1906</v>
      </c>
      <c r="B1559" s="36" t="str">
        <f t="shared" si="145"/>
        <v>北</v>
      </c>
      <c r="C1559" s="36" t="str">
        <f t="shared" si="146"/>
        <v>民營C</v>
      </c>
      <c r="D1559" s="37" t="str">
        <f t="shared" si="147"/>
        <v>1558</v>
      </c>
      <c r="E1559" s="25" t="str">
        <f t="shared" si="149"/>
        <v>1906-北-民營C-1558</v>
      </c>
      <c r="F1559" s="35" t="str">
        <f t="shared" si="148"/>
        <v>陳O興</v>
      </c>
      <c r="G1559" s="22">
        <v>43645</v>
      </c>
      <c r="H1559" s="23" t="s">
        <v>5868</v>
      </c>
      <c r="I1559" s="23" t="s">
        <v>28</v>
      </c>
      <c r="J1559" s="23" t="s">
        <v>18</v>
      </c>
      <c r="K1559" s="23" t="s">
        <v>5869</v>
      </c>
      <c r="L1559" s="23" t="s">
        <v>5870</v>
      </c>
      <c r="M1559" s="23" t="s">
        <v>995</v>
      </c>
      <c r="N1559" s="23" t="s">
        <v>222</v>
      </c>
      <c r="O1559" s="22">
        <v>42498</v>
      </c>
      <c r="P1559" s="22">
        <v>42652</v>
      </c>
      <c r="Q1559" s="22">
        <v>42798</v>
      </c>
      <c r="R1559" s="23" t="s">
        <v>23</v>
      </c>
      <c r="S1559" s="23" t="s">
        <v>5871</v>
      </c>
      <c r="T1559" s="23" t="s">
        <v>25</v>
      </c>
      <c r="U1559" s="22">
        <v>44731</v>
      </c>
      <c r="V1559" s="22">
        <v>44365</v>
      </c>
      <c r="W1559" s="23">
        <v>3</v>
      </c>
      <c r="X1559" s="23" t="s">
        <v>5872</v>
      </c>
    </row>
    <row r="1560" spans="1:24" x14ac:dyDescent="0.25">
      <c r="A1560" s="36" t="str">
        <f t="shared" si="144"/>
        <v>1906</v>
      </c>
      <c r="B1560" s="36" t="str">
        <f t="shared" si="145"/>
        <v>北</v>
      </c>
      <c r="C1560" s="36" t="str">
        <f t="shared" si="146"/>
        <v>金融C</v>
      </c>
      <c r="D1560" s="37" t="str">
        <f t="shared" si="147"/>
        <v>1559</v>
      </c>
      <c r="E1560" s="25" t="str">
        <f t="shared" si="149"/>
        <v>1906-北-金融A-1559</v>
      </c>
      <c r="F1560" s="35" t="str">
        <f t="shared" si="148"/>
        <v>鄭O宗</v>
      </c>
      <c r="G1560" s="22">
        <v>43645</v>
      </c>
      <c r="H1560" s="23" t="s">
        <v>5873</v>
      </c>
      <c r="I1560" s="23" t="s">
        <v>52</v>
      </c>
      <c r="J1560" s="23" t="s">
        <v>18</v>
      </c>
      <c r="K1560" s="23" t="s">
        <v>5874</v>
      </c>
      <c r="L1560" s="23" t="s">
        <v>5875</v>
      </c>
      <c r="M1560" s="23" t="s">
        <v>972</v>
      </c>
      <c r="N1560" s="23" t="s">
        <v>5876</v>
      </c>
      <c r="O1560" s="22">
        <v>42498</v>
      </c>
      <c r="P1560" s="22">
        <v>42652</v>
      </c>
      <c r="Q1560" s="26">
        <v>42798</v>
      </c>
      <c r="R1560" s="23" t="s">
        <v>23</v>
      </c>
      <c r="S1560" s="23" t="s">
        <v>5877</v>
      </c>
      <c r="T1560" s="23" t="s">
        <v>25</v>
      </c>
      <c r="U1560" s="22">
        <v>42504</v>
      </c>
      <c r="V1560" s="22">
        <v>45059</v>
      </c>
      <c r="W1560" s="23">
        <v>3</v>
      </c>
      <c r="X1560" s="23" t="s">
        <v>5878</v>
      </c>
    </row>
    <row r="1561" spans="1:24" x14ac:dyDescent="0.25">
      <c r="A1561" s="36" t="str">
        <f t="shared" si="144"/>
        <v>1906</v>
      </c>
      <c r="B1561" s="36" t="str">
        <f t="shared" si="145"/>
        <v>中</v>
      </c>
      <c r="C1561" s="36" t="str">
        <f t="shared" si="146"/>
        <v>民營A</v>
      </c>
      <c r="D1561" s="37" t="str">
        <f t="shared" si="147"/>
        <v>1560</v>
      </c>
      <c r="E1561" s="25" t="str">
        <f t="shared" si="149"/>
        <v>1906-中-民營B-1560</v>
      </c>
      <c r="F1561" s="35" t="str">
        <f t="shared" si="148"/>
        <v>王O龍</v>
      </c>
      <c r="G1561" s="22">
        <v>43646</v>
      </c>
      <c r="H1561" s="23" t="s">
        <v>5879</v>
      </c>
      <c r="I1561" s="23" t="s">
        <v>111</v>
      </c>
      <c r="J1561" s="23" t="s">
        <v>2618</v>
      </c>
      <c r="K1561" s="23" t="s">
        <v>5880</v>
      </c>
      <c r="L1561" s="23" t="s">
        <v>5881</v>
      </c>
      <c r="M1561" s="23" t="s">
        <v>972</v>
      </c>
      <c r="N1561" s="23" t="s">
        <v>5882</v>
      </c>
      <c r="O1561" s="22">
        <v>42498</v>
      </c>
      <c r="P1561" s="22">
        <v>42652</v>
      </c>
      <c r="Q1561" s="26">
        <v>42798</v>
      </c>
      <c r="R1561" s="23" t="s">
        <v>23</v>
      </c>
      <c r="S1561" s="23" t="s">
        <v>5883</v>
      </c>
      <c r="T1561" s="23" t="s">
        <v>34</v>
      </c>
      <c r="U1561" s="22">
        <v>44934</v>
      </c>
      <c r="V1561" s="22">
        <v>43837</v>
      </c>
      <c r="W1561" s="23">
        <v>3</v>
      </c>
      <c r="X1561" s="23" t="s">
        <v>5884</v>
      </c>
    </row>
    <row r="1562" spans="1:24" x14ac:dyDescent="0.25">
      <c r="A1562" s="36" t="str">
        <f t="shared" si="144"/>
        <v>1906</v>
      </c>
      <c r="B1562" s="36" t="str">
        <f t="shared" si="145"/>
        <v>北</v>
      </c>
      <c r="C1562" s="36" t="str">
        <f t="shared" si="146"/>
        <v>民營B</v>
      </c>
      <c r="D1562" s="37" t="str">
        <f t="shared" si="147"/>
        <v>1561</v>
      </c>
      <c r="E1562" s="25" t="str">
        <f t="shared" si="149"/>
        <v>1906-北-民營A-1561</v>
      </c>
      <c r="F1562" s="35" t="str">
        <f t="shared" si="148"/>
        <v>連O發</v>
      </c>
      <c r="G1562" s="22">
        <v>43646</v>
      </c>
      <c r="H1562" s="23" t="s">
        <v>5885</v>
      </c>
      <c r="I1562" s="23" t="s">
        <v>84</v>
      </c>
      <c r="J1562" s="23" t="s">
        <v>18</v>
      </c>
      <c r="K1562" s="23" t="s">
        <v>5886</v>
      </c>
      <c r="L1562" s="23" t="s">
        <v>5887</v>
      </c>
      <c r="M1562" s="23" t="s">
        <v>31</v>
      </c>
      <c r="N1562" s="23" t="s">
        <v>5888</v>
      </c>
      <c r="O1562" s="22">
        <v>42498</v>
      </c>
      <c r="P1562" s="22">
        <v>42652</v>
      </c>
      <c r="Q1562" s="26">
        <v>42798</v>
      </c>
      <c r="R1562" s="23" t="s">
        <v>23</v>
      </c>
      <c r="S1562" s="23" t="s">
        <v>5889</v>
      </c>
      <c r="T1562" s="23" t="s">
        <v>49</v>
      </c>
      <c r="U1562" s="22">
        <v>42726</v>
      </c>
      <c r="V1562" s="22">
        <v>45281</v>
      </c>
      <c r="W1562" s="23">
        <v>3</v>
      </c>
      <c r="X1562" s="23" t="s">
        <v>5890</v>
      </c>
    </row>
    <row r="1563" spans="1:24" x14ac:dyDescent="0.25">
      <c r="A1563" s="36" t="str">
        <f t="shared" si="144"/>
        <v>1906</v>
      </c>
      <c r="B1563" s="36" t="str">
        <f t="shared" si="145"/>
        <v>北</v>
      </c>
      <c r="C1563" s="36" t="str">
        <f t="shared" si="146"/>
        <v>民營A</v>
      </c>
      <c r="D1563" s="37" t="str">
        <f t="shared" si="147"/>
        <v>1562</v>
      </c>
      <c r="E1563" s="25" t="str">
        <f t="shared" si="149"/>
        <v>1906-北-民營A-1562</v>
      </c>
      <c r="F1563" s="35" t="str">
        <f t="shared" si="148"/>
        <v>李O珠</v>
      </c>
      <c r="G1563" s="22">
        <v>43646</v>
      </c>
      <c r="H1563" s="23" t="s">
        <v>5891</v>
      </c>
      <c r="I1563" s="23" t="s">
        <v>84</v>
      </c>
      <c r="J1563" s="23" t="s">
        <v>18</v>
      </c>
      <c r="K1563" s="23" t="s">
        <v>5892</v>
      </c>
      <c r="L1563" s="23" t="s">
        <v>5893</v>
      </c>
      <c r="M1563" s="23" t="s">
        <v>21</v>
      </c>
      <c r="N1563" s="23" t="s">
        <v>5894</v>
      </c>
      <c r="O1563" s="22">
        <v>42498</v>
      </c>
      <c r="P1563" s="22">
        <v>42652</v>
      </c>
      <c r="Q1563" s="22">
        <v>42798</v>
      </c>
      <c r="R1563" s="23" t="s">
        <v>23</v>
      </c>
      <c r="S1563" s="23" t="s">
        <v>5895</v>
      </c>
      <c r="T1563" s="23" t="s">
        <v>34</v>
      </c>
      <c r="U1563" s="22">
        <v>44732</v>
      </c>
      <c r="V1563" s="22">
        <v>44366</v>
      </c>
      <c r="W1563" s="23">
        <v>3</v>
      </c>
      <c r="X1563" s="23" t="s">
        <v>5896</v>
      </c>
    </row>
    <row r="1564" spans="1:24" x14ac:dyDescent="0.25">
      <c r="A1564" s="36" t="str">
        <f t="shared" si="144"/>
        <v>1906</v>
      </c>
      <c r="B1564" s="36" t="str">
        <f t="shared" si="145"/>
        <v>北</v>
      </c>
      <c r="C1564" s="36" t="str">
        <f t="shared" si="146"/>
        <v>私人A</v>
      </c>
      <c r="D1564" s="37" t="str">
        <f t="shared" si="147"/>
        <v>1563</v>
      </c>
      <c r="E1564" s="25" t="str">
        <f t="shared" si="149"/>
        <v>1906-北-私人C-1563</v>
      </c>
      <c r="F1564" s="35" t="str">
        <f t="shared" si="148"/>
        <v>吳O玲</v>
      </c>
      <c r="G1564" s="22">
        <v>43646</v>
      </c>
      <c r="H1564" s="23" t="s">
        <v>5897</v>
      </c>
      <c r="I1564" s="23" t="s">
        <v>118</v>
      </c>
      <c r="J1564" s="23" t="s">
        <v>18</v>
      </c>
      <c r="K1564" s="23" t="s">
        <v>5898</v>
      </c>
      <c r="L1564" s="23" t="s">
        <v>5899</v>
      </c>
      <c r="M1564" s="23" t="s">
        <v>31</v>
      </c>
      <c r="N1564" s="23" t="s">
        <v>5677</v>
      </c>
      <c r="O1564" s="22">
        <v>42498</v>
      </c>
      <c r="P1564" s="22">
        <v>42652</v>
      </c>
      <c r="Q1564" s="26">
        <v>42798</v>
      </c>
      <c r="R1564" s="23" t="s">
        <v>23</v>
      </c>
      <c r="S1564" s="23" t="s">
        <v>5900</v>
      </c>
      <c r="T1564" s="23" t="s">
        <v>25</v>
      </c>
      <c r="U1564" s="22">
        <v>45097</v>
      </c>
      <c r="V1564" s="22">
        <v>44001</v>
      </c>
      <c r="W1564" s="23">
        <v>3</v>
      </c>
      <c r="X1564" s="23" t="s">
        <v>5679</v>
      </c>
    </row>
    <row r="1565" spans="1:24" x14ac:dyDescent="0.25">
      <c r="A1565" s="36" t="str">
        <f t="shared" si="144"/>
        <v>1906</v>
      </c>
      <c r="B1565" s="36" t="str">
        <f t="shared" si="145"/>
        <v>北</v>
      </c>
      <c r="C1565" s="36" t="str">
        <f t="shared" si="146"/>
        <v>金融C</v>
      </c>
      <c r="D1565" s="37" t="str">
        <f t="shared" si="147"/>
        <v>1564</v>
      </c>
      <c r="E1565" s="25" t="str">
        <f t="shared" si="149"/>
        <v>1906-北-金融B-1564</v>
      </c>
      <c r="F1565" s="35" t="str">
        <f t="shared" si="148"/>
        <v>林O湧</v>
      </c>
      <c r="G1565" s="22">
        <v>43646</v>
      </c>
      <c r="H1565" s="23" t="s">
        <v>5901</v>
      </c>
      <c r="I1565" s="23" t="s">
        <v>97</v>
      </c>
      <c r="J1565" s="23" t="s">
        <v>18</v>
      </c>
      <c r="K1565" s="23" t="s">
        <v>5902</v>
      </c>
      <c r="L1565" s="23" t="s">
        <v>5903</v>
      </c>
      <c r="M1565" s="23" t="s">
        <v>31</v>
      </c>
      <c r="N1565" s="23" t="s">
        <v>5904</v>
      </c>
      <c r="O1565" s="22" t="s">
        <v>5400</v>
      </c>
      <c r="P1565" s="22" t="s">
        <v>5400</v>
      </c>
      <c r="Q1565" s="26" t="s">
        <v>5400</v>
      </c>
      <c r="R1565" s="23" t="s">
        <v>5401</v>
      </c>
      <c r="S1565" s="23" t="s">
        <v>5400</v>
      </c>
      <c r="T1565" s="23" t="s">
        <v>5400</v>
      </c>
      <c r="U1565" s="22">
        <v>42505</v>
      </c>
      <c r="V1565" s="22">
        <v>45067</v>
      </c>
      <c r="W1565" s="23">
        <v>3</v>
      </c>
      <c r="X1565" s="23" t="s">
        <v>5905</v>
      </c>
    </row>
    <row r="1566" spans="1:24" x14ac:dyDescent="0.25">
      <c r="A1566" s="36" t="str">
        <f t="shared" si="144"/>
        <v>1907</v>
      </c>
      <c r="B1566" s="36" t="str">
        <f t="shared" si="145"/>
        <v>中</v>
      </c>
      <c r="C1566" s="36" t="str">
        <f t="shared" si="146"/>
        <v>私人B</v>
      </c>
      <c r="D1566" s="37" t="str">
        <f t="shared" si="147"/>
        <v>1565</v>
      </c>
      <c r="E1566" s="25" t="str">
        <f t="shared" si="149"/>
        <v>1907-中-私人C-1565</v>
      </c>
      <c r="F1566" s="35" t="str">
        <f t="shared" si="148"/>
        <v>姜O君</v>
      </c>
      <c r="G1566" s="22">
        <v>43647</v>
      </c>
      <c r="H1566" s="23" t="s">
        <v>5906</v>
      </c>
      <c r="I1566" s="23" t="s">
        <v>118</v>
      </c>
      <c r="J1566" s="23" t="s">
        <v>2618</v>
      </c>
      <c r="K1566" s="23" t="s">
        <v>5907</v>
      </c>
      <c r="L1566" s="23" t="s">
        <v>5908</v>
      </c>
      <c r="M1566" s="23" t="s">
        <v>31</v>
      </c>
      <c r="N1566" s="23" t="s">
        <v>5909</v>
      </c>
      <c r="O1566" s="22">
        <v>42498</v>
      </c>
      <c r="P1566" s="22">
        <v>42652</v>
      </c>
      <c r="Q1566" s="26">
        <v>42798</v>
      </c>
      <c r="R1566" s="23" t="s">
        <v>23</v>
      </c>
      <c r="S1566" s="23" t="s">
        <v>5910</v>
      </c>
      <c r="T1566" s="23" t="s">
        <v>41</v>
      </c>
      <c r="U1566" s="22">
        <v>44935</v>
      </c>
      <c r="V1566" s="22">
        <v>43838</v>
      </c>
      <c r="W1566" s="23">
        <v>3</v>
      </c>
      <c r="X1566" s="23" t="s">
        <v>5911</v>
      </c>
    </row>
    <row r="1567" spans="1:24" x14ac:dyDescent="0.25">
      <c r="A1567" s="36" t="str">
        <f t="shared" si="144"/>
        <v>1907</v>
      </c>
      <c r="B1567" s="36" t="str">
        <f t="shared" si="145"/>
        <v>北</v>
      </c>
      <c r="C1567" s="36" t="str">
        <f t="shared" si="146"/>
        <v>公家C</v>
      </c>
      <c r="D1567" s="37" t="str">
        <f t="shared" si="147"/>
        <v>1566</v>
      </c>
      <c r="E1567" s="25" t="str">
        <f t="shared" si="149"/>
        <v>1907-北-公家C-1566</v>
      </c>
      <c r="F1567" s="35" t="str">
        <f t="shared" si="148"/>
        <v>龔O瑩</v>
      </c>
      <c r="G1567" s="22">
        <v>43647</v>
      </c>
      <c r="H1567" s="23" t="s">
        <v>5912</v>
      </c>
      <c r="I1567" s="23" t="s">
        <v>104</v>
      </c>
      <c r="J1567" s="23" t="s">
        <v>18</v>
      </c>
      <c r="K1567" s="23" t="s">
        <v>5913</v>
      </c>
      <c r="L1567" s="23" t="s">
        <v>5914</v>
      </c>
      <c r="M1567" s="23" t="s">
        <v>995</v>
      </c>
      <c r="N1567" s="23" t="s">
        <v>5915</v>
      </c>
      <c r="O1567" s="22">
        <v>42498</v>
      </c>
      <c r="P1567" s="22">
        <v>42652</v>
      </c>
      <c r="Q1567" s="26">
        <v>42798</v>
      </c>
      <c r="R1567" s="23" t="s">
        <v>23</v>
      </c>
      <c r="S1567" s="23" t="s">
        <v>5916</v>
      </c>
      <c r="T1567" s="23" t="s">
        <v>41</v>
      </c>
      <c r="U1567" s="22">
        <v>42498</v>
      </c>
      <c r="V1567" s="22">
        <v>45053</v>
      </c>
      <c r="W1567" s="23">
        <v>3</v>
      </c>
      <c r="X1567" s="23" t="s">
        <v>5917</v>
      </c>
    </row>
    <row r="1568" spans="1:24" x14ac:dyDescent="0.25">
      <c r="A1568" s="36" t="str">
        <f t="shared" si="144"/>
        <v>1907</v>
      </c>
      <c r="B1568" s="36" t="str">
        <f t="shared" si="145"/>
        <v>北</v>
      </c>
      <c r="C1568" s="36" t="str">
        <f t="shared" si="146"/>
        <v>其他C</v>
      </c>
      <c r="D1568" s="37" t="str">
        <f t="shared" si="147"/>
        <v>1567</v>
      </c>
      <c r="E1568" s="25" t="str">
        <f t="shared" si="149"/>
        <v>1907-北-其他C-1567</v>
      </c>
      <c r="F1568" s="35" t="str">
        <f t="shared" si="148"/>
        <v>林O賢</v>
      </c>
      <c r="G1568" s="22">
        <v>43647</v>
      </c>
      <c r="H1568" s="23" t="s">
        <v>5918</v>
      </c>
      <c r="I1568" s="23" t="s">
        <v>124</v>
      </c>
      <c r="J1568" s="23" t="s">
        <v>18</v>
      </c>
      <c r="K1568" s="23" t="s">
        <v>5919</v>
      </c>
      <c r="L1568" s="23" t="s">
        <v>5920</v>
      </c>
      <c r="M1568" s="23" t="s">
        <v>995</v>
      </c>
      <c r="N1568" s="23" t="s">
        <v>5921</v>
      </c>
      <c r="O1568" s="22">
        <v>42498</v>
      </c>
      <c r="P1568" s="22">
        <v>42652</v>
      </c>
      <c r="Q1568" s="26">
        <v>42798</v>
      </c>
      <c r="R1568" s="23" t="s">
        <v>23</v>
      </c>
      <c r="S1568" s="23" t="s">
        <v>5922</v>
      </c>
      <c r="T1568" s="23" t="s">
        <v>34</v>
      </c>
      <c r="U1568" s="22">
        <v>45098</v>
      </c>
      <c r="V1568" s="22">
        <v>44002</v>
      </c>
      <c r="W1568" s="23">
        <v>3</v>
      </c>
      <c r="X1568" s="23" t="s">
        <v>5923</v>
      </c>
    </row>
    <row r="1569" spans="1:24" x14ac:dyDescent="0.25">
      <c r="A1569" s="36" t="str">
        <f t="shared" si="144"/>
        <v>1907</v>
      </c>
      <c r="B1569" s="36" t="str">
        <f t="shared" si="145"/>
        <v>北</v>
      </c>
      <c r="C1569" s="36" t="str">
        <f t="shared" si="146"/>
        <v>金融C</v>
      </c>
      <c r="D1569" s="37" t="str">
        <f t="shared" si="147"/>
        <v>1568</v>
      </c>
      <c r="E1569" s="25" t="str">
        <f t="shared" si="149"/>
        <v>1907-北-金融B-1568</v>
      </c>
      <c r="F1569" s="35" t="str">
        <f t="shared" si="148"/>
        <v>黃O玉</v>
      </c>
      <c r="G1569" s="22">
        <v>43647</v>
      </c>
      <c r="H1569" s="23" t="s">
        <v>5924</v>
      </c>
      <c r="I1569" s="23" t="s">
        <v>97</v>
      </c>
      <c r="J1569" s="23" t="s">
        <v>18</v>
      </c>
      <c r="K1569" s="23" t="s">
        <v>5925</v>
      </c>
      <c r="L1569" s="23" t="s">
        <v>5926</v>
      </c>
      <c r="M1569" s="23" t="s">
        <v>21</v>
      </c>
      <c r="N1569" s="23" t="s">
        <v>5927</v>
      </c>
      <c r="O1569" s="22">
        <v>42498</v>
      </c>
      <c r="P1569" s="22">
        <v>42652</v>
      </c>
      <c r="Q1569" s="26">
        <v>42798</v>
      </c>
      <c r="R1569" s="23" t="s">
        <v>23</v>
      </c>
      <c r="S1569" s="23" t="s">
        <v>5928</v>
      </c>
      <c r="T1569" s="23" t="s">
        <v>25</v>
      </c>
      <c r="U1569" s="22">
        <v>42727</v>
      </c>
      <c r="V1569" s="22">
        <v>45282</v>
      </c>
      <c r="W1569" s="23">
        <v>3</v>
      </c>
      <c r="X1569" s="23" t="s">
        <v>5929</v>
      </c>
    </row>
    <row r="1570" spans="1:24" x14ac:dyDescent="0.25">
      <c r="A1570" s="36" t="str">
        <f t="shared" si="144"/>
        <v>1907</v>
      </c>
      <c r="B1570" s="36" t="str">
        <f t="shared" si="145"/>
        <v>北</v>
      </c>
      <c r="C1570" s="36" t="str">
        <f t="shared" si="146"/>
        <v>金融B</v>
      </c>
      <c r="D1570" s="37" t="str">
        <f t="shared" si="147"/>
        <v>1569</v>
      </c>
      <c r="E1570" s="25" t="str">
        <f t="shared" si="149"/>
        <v>1907-北-金融C-1569</v>
      </c>
      <c r="F1570" s="35" t="str">
        <f t="shared" si="148"/>
        <v>張O勝</v>
      </c>
      <c r="G1570" s="22">
        <v>43647</v>
      </c>
      <c r="H1570" s="23" t="s">
        <v>5930</v>
      </c>
      <c r="I1570" s="23" t="s">
        <v>154</v>
      </c>
      <c r="J1570" s="23" t="s">
        <v>18</v>
      </c>
      <c r="K1570" s="23" t="s">
        <v>5931</v>
      </c>
      <c r="L1570" s="23" t="s">
        <v>5932</v>
      </c>
      <c r="M1570" s="23" t="s">
        <v>31</v>
      </c>
      <c r="N1570" s="23" t="s">
        <v>5933</v>
      </c>
      <c r="O1570" s="22">
        <v>42498</v>
      </c>
      <c r="P1570" s="22">
        <v>42652</v>
      </c>
      <c r="Q1570" s="22">
        <v>42798</v>
      </c>
      <c r="R1570" s="23" t="s">
        <v>23</v>
      </c>
      <c r="S1570" s="23" t="s">
        <v>5934</v>
      </c>
      <c r="T1570" s="23" t="s">
        <v>41</v>
      </c>
      <c r="U1570" s="22">
        <v>44733</v>
      </c>
      <c r="V1570" s="22">
        <v>44367</v>
      </c>
      <c r="W1570" s="23">
        <v>3</v>
      </c>
      <c r="X1570" s="23" t="s">
        <v>5935</v>
      </c>
    </row>
    <row r="1571" spans="1:24" x14ac:dyDescent="0.25">
      <c r="A1571" s="36" t="str">
        <f t="shared" si="144"/>
        <v>1907</v>
      </c>
      <c r="B1571" s="36" t="str">
        <f t="shared" si="145"/>
        <v>中</v>
      </c>
      <c r="C1571" s="36" t="str">
        <f t="shared" si="146"/>
        <v>其他C</v>
      </c>
      <c r="D1571" s="37" t="str">
        <f t="shared" si="147"/>
        <v>1570</v>
      </c>
      <c r="E1571" s="25" t="str">
        <f t="shared" si="149"/>
        <v>1907-中-其他A-1570</v>
      </c>
      <c r="F1571" s="35" t="str">
        <f t="shared" si="148"/>
        <v>翁O成</v>
      </c>
      <c r="G1571" s="22">
        <v>43648</v>
      </c>
      <c r="H1571" s="23" t="s">
        <v>5936</v>
      </c>
      <c r="I1571" s="23" t="s">
        <v>44</v>
      </c>
      <c r="J1571" s="23" t="s">
        <v>2618</v>
      </c>
      <c r="K1571" s="23" t="s">
        <v>5937</v>
      </c>
      <c r="L1571" s="23" t="s">
        <v>5938</v>
      </c>
      <c r="M1571" s="23" t="s">
        <v>995</v>
      </c>
      <c r="N1571" s="23" t="s">
        <v>4996</v>
      </c>
      <c r="O1571" s="22">
        <v>42498</v>
      </c>
      <c r="P1571" s="22">
        <v>42652</v>
      </c>
      <c r="Q1571" s="26">
        <v>42798</v>
      </c>
      <c r="R1571" s="23" t="s">
        <v>23</v>
      </c>
      <c r="S1571" s="23" t="s">
        <v>5939</v>
      </c>
      <c r="T1571" s="23" t="s">
        <v>49</v>
      </c>
      <c r="U1571" s="22">
        <v>44936</v>
      </c>
      <c r="V1571" s="22">
        <v>43839</v>
      </c>
      <c r="W1571" s="23">
        <v>3</v>
      </c>
      <c r="X1571" s="23" t="s">
        <v>5940</v>
      </c>
    </row>
    <row r="1572" spans="1:24" x14ac:dyDescent="0.25">
      <c r="A1572" s="36" t="str">
        <f t="shared" si="144"/>
        <v>1907</v>
      </c>
      <c r="B1572" s="36" t="str">
        <f t="shared" si="145"/>
        <v>北</v>
      </c>
      <c r="C1572" s="36" t="str">
        <f t="shared" si="146"/>
        <v>公家A</v>
      </c>
      <c r="D1572" s="37" t="str">
        <f t="shared" si="147"/>
        <v>1571</v>
      </c>
      <c r="E1572" s="25" t="str">
        <f t="shared" si="149"/>
        <v>1907-北-公家A-1571</v>
      </c>
      <c r="F1572" s="35" t="str">
        <f t="shared" si="148"/>
        <v>高O隆</v>
      </c>
      <c r="G1572" s="22">
        <v>43648</v>
      </c>
      <c r="H1572" s="23" t="s">
        <v>5941</v>
      </c>
      <c r="I1572" s="23" t="s">
        <v>213</v>
      </c>
      <c r="J1572" s="23" t="s">
        <v>18</v>
      </c>
      <c r="K1572" s="23" t="s">
        <v>5942</v>
      </c>
      <c r="L1572" s="23" t="s">
        <v>5943</v>
      </c>
      <c r="M1572" s="23" t="s">
        <v>21</v>
      </c>
      <c r="N1572" s="23" t="s">
        <v>5944</v>
      </c>
      <c r="O1572" s="22">
        <v>42498</v>
      </c>
      <c r="P1572" s="22">
        <v>42652</v>
      </c>
      <c r="Q1572" s="26">
        <v>42798</v>
      </c>
      <c r="R1572" s="23" t="s">
        <v>23</v>
      </c>
      <c r="S1572" s="23" t="s">
        <v>5945</v>
      </c>
      <c r="T1572" s="23" t="s">
        <v>41</v>
      </c>
      <c r="U1572" s="22">
        <v>45099</v>
      </c>
      <c r="V1572" s="22">
        <v>44003</v>
      </c>
      <c r="W1572" s="23">
        <v>3</v>
      </c>
      <c r="X1572" s="23" t="s">
        <v>5946</v>
      </c>
    </row>
    <row r="1573" spans="1:24" x14ac:dyDescent="0.25">
      <c r="A1573" s="36" t="str">
        <f t="shared" si="144"/>
        <v>1907</v>
      </c>
      <c r="B1573" s="36" t="str">
        <f t="shared" si="145"/>
        <v>北</v>
      </c>
      <c r="C1573" s="36" t="str">
        <f t="shared" si="146"/>
        <v>民營A</v>
      </c>
      <c r="D1573" s="37" t="str">
        <f t="shared" si="147"/>
        <v>1572</v>
      </c>
      <c r="E1573" s="25" t="str">
        <f t="shared" si="149"/>
        <v>1907-北-民營B-1572</v>
      </c>
      <c r="F1573" s="35" t="str">
        <f t="shared" si="148"/>
        <v>林O惠</v>
      </c>
      <c r="G1573" s="22">
        <v>43648</v>
      </c>
      <c r="H1573" s="23" t="s">
        <v>5947</v>
      </c>
      <c r="I1573" s="23" t="s">
        <v>111</v>
      </c>
      <c r="J1573" s="23" t="s">
        <v>18</v>
      </c>
      <c r="K1573" s="23" t="s">
        <v>5948</v>
      </c>
      <c r="L1573" s="23" t="s">
        <v>5949</v>
      </c>
      <c r="M1573" s="23" t="s">
        <v>21</v>
      </c>
      <c r="N1573" s="23" t="s">
        <v>5950</v>
      </c>
      <c r="O1573" s="22">
        <v>42498</v>
      </c>
      <c r="P1573" s="22">
        <v>42652</v>
      </c>
      <c r="Q1573" s="26">
        <v>42798</v>
      </c>
      <c r="R1573" s="23" t="s">
        <v>23</v>
      </c>
      <c r="S1573" s="23" t="s">
        <v>5951</v>
      </c>
      <c r="T1573" s="23" t="s">
        <v>49</v>
      </c>
      <c r="U1573" s="22">
        <v>42499</v>
      </c>
      <c r="V1573" s="22">
        <v>45054</v>
      </c>
      <c r="W1573" s="23">
        <v>3</v>
      </c>
      <c r="X1573" s="23" t="s">
        <v>5952</v>
      </c>
    </row>
    <row r="1574" spans="1:24" x14ac:dyDescent="0.25">
      <c r="A1574" s="36" t="str">
        <f t="shared" si="144"/>
        <v>1907</v>
      </c>
      <c r="B1574" s="36" t="str">
        <f t="shared" si="145"/>
        <v>北</v>
      </c>
      <c r="C1574" s="36" t="str">
        <f t="shared" si="146"/>
        <v>其他B</v>
      </c>
      <c r="D1574" s="37" t="str">
        <f t="shared" si="147"/>
        <v>1573</v>
      </c>
      <c r="E1574" s="25" t="str">
        <f t="shared" si="149"/>
        <v>1907-北-其他A-1573</v>
      </c>
      <c r="F1574" s="35" t="str">
        <f t="shared" si="148"/>
        <v>魏O發</v>
      </c>
      <c r="G1574" s="22">
        <v>43648</v>
      </c>
      <c r="H1574" s="23" t="s">
        <v>5953</v>
      </c>
      <c r="I1574" s="23" t="s">
        <v>44</v>
      </c>
      <c r="J1574" s="23" t="s">
        <v>18</v>
      </c>
      <c r="K1574" s="23" t="s">
        <v>5954</v>
      </c>
      <c r="L1574" s="23" t="s">
        <v>5955</v>
      </c>
      <c r="M1574" s="23" t="s">
        <v>995</v>
      </c>
      <c r="N1574" s="23" t="s">
        <v>5956</v>
      </c>
      <c r="O1574" s="22">
        <v>42498</v>
      </c>
      <c r="P1574" s="22">
        <v>42652</v>
      </c>
      <c r="Q1574" s="22">
        <v>42798</v>
      </c>
      <c r="R1574" s="23" t="s">
        <v>23</v>
      </c>
      <c r="S1574" s="23" t="s">
        <v>5957</v>
      </c>
      <c r="T1574" s="23" t="s">
        <v>49</v>
      </c>
      <c r="U1574" s="22">
        <v>44734</v>
      </c>
      <c r="V1574" s="22">
        <v>44368</v>
      </c>
      <c r="W1574" s="23">
        <v>3</v>
      </c>
      <c r="X1574" s="23" t="s">
        <v>5958</v>
      </c>
    </row>
    <row r="1575" spans="1:24" x14ac:dyDescent="0.25">
      <c r="A1575" s="36" t="str">
        <f t="shared" si="144"/>
        <v>1907</v>
      </c>
      <c r="B1575" s="36" t="str">
        <f t="shared" si="145"/>
        <v>北</v>
      </c>
      <c r="C1575" s="36" t="str">
        <f t="shared" si="146"/>
        <v>金融A</v>
      </c>
      <c r="D1575" s="37" t="str">
        <f t="shared" si="147"/>
        <v>1574</v>
      </c>
      <c r="E1575" s="25" t="str">
        <f t="shared" si="149"/>
        <v>1907-北-金融C-1574</v>
      </c>
      <c r="F1575" s="35" t="str">
        <f t="shared" si="148"/>
        <v>高O寬</v>
      </c>
      <c r="G1575" s="22">
        <v>43648</v>
      </c>
      <c r="H1575" s="23" t="s">
        <v>5959</v>
      </c>
      <c r="I1575" s="23" t="s">
        <v>154</v>
      </c>
      <c r="J1575" s="23" t="s">
        <v>18</v>
      </c>
      <c r="K1575" s="23" t="s">
        <v>5960</v>
      </c>
      <c r="L1575" s="23" t="s">
        <v>5961</v>
      </c>
      <c r="M1575" s="23" t="s">
        <v>31</v>
      </c>
      <c r="N1575" s="23" t="s">
        <v>5962</v>
      </c>
      <c r="O1575" s="22">
        <v>42498</v>
      </c>
      <c r="P1575" s="22">
        <v>42652</v>
      </c>
      <c r="Q1575" s="26">
        <v>42798</v>
      </c>
      <c r="R1575" s="23" t="s">
        <v>23</v>
      </c>
      <c r="S1575" s="23" t="s">
        <v>5963</v>
      </c>
      <c r="T1575" s="23" t="s">
        <v>34</v>
      </c>
      <c r="U1575" s="22">
        <v>42728</v>
      </c>
      <c r="V1575" s="22">
        <v>45283</v>
      </c>
      <c r="W1575" s="23">
        <v>3</v>
      </c>
      <c r="X1575" s="23" t="s">
        <v>5964</v>
      </c>
    </row>
    <row r="1576" spans="1:24" x14ac:dyDescent="0.25">
      <c r="A1576" s="36" t="str">
        <f t="shared" si="144"/>
        <v>1907</v>
      </c>
      <c r="B1576" s="36" t="str">
        <f t="shared" si="145"/>
        <v>中</v>
      </c>
      <c r="C1576" s="36" t="str">
        <f t="shared" si="146"/>
        <v>公家C</v>
      </c>
      <c r="D1576" s="37" t="str">
        <f t="shared" si="147"/>
        <v>1575</v>
      </c>
      <c r="E1576" s="25" t="str">
        <f t="shared" si="149"/>
        <v>1907-中-公家B-1575</v>
      </c>
      <c r="F1576" s="35" t="str">
        <f t="shared" si="148"/>
        <v>金O浩</v>
      </c>
      <c r="G1576" s="22">
        <v>43649</v>
      </c>
      <c r="H1576" s="23" t="s">
        <v>5965</v>
      </c>
      <c r="I1576" s="23" t="s">
        <v>137</v>
      </c>
      <c r="J1576" s="23" t="s">
        <v>2618</v>
      </c>
      <c r="K1576" s="23" t="s">
        <v>5966</v>
      </c>
      <c r="L1576" s="23" t="s">
        <v>5967</v>
      </c>
      <c r="M1576" s="23" t="s">
        <v>21</v>
      </c>
      <c r="N1576" s="23" t="s">
        <v>2949</v>
      </c>
      <c r="O1576" s="22">
        <v>42498</v>
      </c>
      <c r="P1576" s="22">
        <v>42652</v>
      </c>
      <c r="Q1576" s="26">
        <v>42798</v>
      </c>
      <c r="R1576" s="23" t="s">
        <v>23</v>
      </c>
      <c r="S1576" s="23" t="s">
        <v>5968</v>
      </c>
      <c r="T1576" s="23" t="s">
        <v>25</v>
      </c>
      <c r="U1576" s="22">
        <v>44937</v>
      </c>
      <c r="V1576" s="22">
        <v>43840</v>
      </c>
      <c r="W1576" s="23">
        <v>3</v>
      </c>
      <c r="X1576" s="23" t="s">
        <v>5969</v>
      </c>
    </row>
    <row r="1577" spans="1:24" x14ac:dyDescent="0.25">
      <c r="A1577" s="36" t="str">
        <f t="shared" si="144"/>
        <v>1907</v>
      </c>
      <c r="B1577" s="36" t="str">
        <f t="shared" si="145"/>
        <v>北</v>
      </c>
      <c r="C1577" s="36" t="str">
        <f t="shared" si="146"/>
        <v>公家B</v>
      </c>
      <c r="D1577" s="37" t="str">
        <f t="shared" si="147"/>
        <v>1576</v>
      </c>
      <c r="E1577" s="25" t="str">
        <f t="shared" si="149"/>
        <v>1907-北-公家A-1576</v>
      </c>
      <c r="F1577" s="35" t="str">
        <f t="shared" si="148"/>
        <v>林O惠</v>
      </c>
      <c r="G1577" s="22">
        <v>43649</v>
      </c>
      <c r="H1577" s="23" t="s">
        <v>5970</v>
      </c>
      <c r="I1577" s="23" t="s">
        <v>213</v>
      </c>
      <c r="J1577" s="23" t="s">
        <v>18</v>
      </c>
      <c r="K1577" s="23" t="s">
        <v>5971</v>
      </c>
      <c r="L1577" s="23" t="s">
        <v>5972</v>
      </c>
      <c r="M1577" s="23" t="s">
        <v>21</v>
      </c>
      <c r="N1577" s="23" t="s">
        <v>5973</v>
      </c>
      <c r="O1577" s="22">
        <v>42498</v>
      </c>
      <c r="P1577" s="22">
        <v>42652</v>
      </c>
      <c r="Q1577" s="26">
        <v>42798</v>
      </c>
      <c r="R1577" s="23" t="s">
        <v>23</v>
      </c>
      <c r="S1577" s="23" t="s">
        <v>5974</v>
      </c>
      <c r="T1577" s="23" t="s">
        <v>41</v>
      </c>
      <c r="U1577" s="22">
        <v>42729</v>
      </c>
      <c r="V1577" s="22">
        <v>45284</v>
      </c>
      <c r="W1577" s="23">
        <v>3</v>
      </c>
      <c r="X1577" s="23" t="s">
        <v>5975</v>
      </c>
    </row>
    <row r="1578" spans="1:24" x14ac:dyDescent="0.25">
      <c r="A1578" s="36" t="str">
        <f t="shared" si="144"/>
        <v>1907</v>
      </c>
      <c r="B1578" s="36" t="str">
        <f t="shared" si="145"/>
        <v>北</v>
      </c>
      <c r="C1578" s="36" t="str">
        <f t="shared" si="146"/>
        <v>公家A</v>
      </c>
      <c r="D1578" s="37" t="str">
        <f t="shared" si="147"/>
        <v>1577</v>
      </c>
      <c r="E1578" s="25" t="str">
        <f t="shared" si="149"/>
        <v>1907-北-公家B-1577</v>
      </c>
      <c r="F1578" s="35" t="str">
        <f t="shared" si="148"/>
        <v>張O水</v>
      </c>
      <c r="G1578" s="22">
        <v>43649</v>
      </c>
      <c r="H1578" s="23" t="s">
        <v>5976</v>
      </c>
      <c r="I1578" s="23" t="s">
        <v>137</v>
      </c>
      <c r="J1578" s="23" t="s">
        <v>18</v>
      </c>
      <c r="K1578" s="23" t="s">
        <v>5977</v>
      </c>
      <c r="L1578" s="23" t="s">
        <v>5978</v>
      </c>
      <c r="M1578" s="23" t="s">
        <v>31</v>
      </c>
      <c r="N1578" s="23" t="s">
        <v>67</v>
      </c>
      <c r="O1578" s="22">
        <v>42498</v>
      </c>
      <c r="P1578" s="22">
        <v>42652</v>
      </c>
      <c r="Q1578" s="26">
        <v>42798</v>
      </c>
      <c r="R1578" s="23" t="s">
        <v>23</v>
      </c>
      <c r="S1578" s="23" t="s">
        <v>5979</v>
      </c>
      <c r="T1578" s="23" t="s">
        <v>49</v>
      </c>
      <c r="U1578" s="22">
        <v>45100</v>
      </c>
      <c r="V1578" s="22">
        <v>44004</v>
      </c>
      <c r="W1578" s="23">
        <v>3</v>
      </c>
      <c r="X1578" s="23" t="s">
        <v>5980</v>
      </c>
    </row>
    <row r="1579" spans="1:24" x14ac:dyDescent="0.25">
      <c r="A1579" s="36" t="str">
        <f t="shared" si="144"/>
        <v>1907</v>
      </c>
      <c r="B1579" s="36" t="str">
        <f t="shared" si="145"/>
        <v>北</v>
      </c>
      <c r="C1579" s="36" t="str">
        <f t="shared" si="146"/>
        <v>私人B</v>
      </c>
      <c r="D1579" s="37" t="str">
        <f t="shared" si="147"/>
        <v>1578</v>
      </c>
      <c r="E1579" s="25" t="str">
        <f t="shared" si="149"/>
        <v>1907-北-私人C-1578</v>
      </c>
      <c r="F1579" s="35" t="str">
        <f t="shared" si="148"/>
        <v>曹O雪</v>
      </c>
      <c r="G1579" s="22">
        <v>43649</v>
      </c>
      <c r="H1579" s="23" t="s">
        <v>5981</v>
      </c>
      <c r="I1579" s="23" t="s">
        <v>118</v>
      </c>
      <c r="J1579" s="23" t="s">
        <v>18</v>
      </c>
      <c r="K1579" s="23" t="s">
        <v>5982</v>
      </c>
      <c r="L1579" s="23" t="s">
        <v>5983</v>
      </c>
      <c r="M1579" s="23" t="s">
        <v>5984</v>
      </c>
      <c r="N1579" s="23" t="s">
        <v>5985</v>
      </c>
      <c r="O1579" s="22">
        <v>42498</v>
      </c>
      <c r="P1579" s="22">
        <v>42652</v>
      </c>
      <c r="Q1579" s="26">
        <v>42798</v>
      </c>
      <c r="R1579" s="23" t="s">
        <v>23</v>
      </c>
      <c r="S1579" s="23" t="s">
        <v>5986</v>
      </c>
      <c r="T1579" s="23" t="s">
        <v>25</v>
      </c>
      <c r="U1579" s="22">
        <v>42500</v>
      </c>
      <c r="V1579" s="22">
        <v>45055</v>
      </c>
      <c r="W1579" s="23">
        <v>3</v>
      </c>
      <c r="X1579" s="23" t="s">
        <v>5987</v>
      </c>
    </row>
    <row r="1580" spans="1:24" x14ac:dyDescent="0.25">
      <c r="A1580" s="36" t="str">
        <f t="shared" si="144"/>
        <v>1907</v>
      </c>
      <c r="B1580" s="36" t="str">
        <f t="shared" si="145"/>
        <v>北</v>
      </c>
      <c r="C1580" s="36" t="str">
        <f t="shared" si="146"/>
        <v>金融C</v>
      </c>
      <c r="D1580" s="37" t="str">
        <f t="shared" si="147"/>
        <v>1579</v>
      </c>
      <c r="E1580" s="25" t="str">
        <f t="shared" si="149"/>
        <v>1907-北-金融A-1579</v>
      </c>
      <c r="F1580" s="35" t="str">
        <f t="shared" si="148"/>
        <v>薛O</v>
      </c>
      <c r="G1580" s="22">
        <v>43649</v>
      </c>
      <c r="H1580" s="23" t="s">
        <v>5988</v>
      </c>
      <c r="I1580" s="23" t="s">
        <v>52</v>
      </c>
      <c r="J1580" s="23" t="s">
        <v>18</v>
      </c>
      <c r="K1580" s="23" t="s">
        <v>5989</v>
      </c>
      <c r="L1580" s="23" t="s">
        <v>5990</v>
      </c>
      <c r="M1580" s="23" t="s">
        <v>21</v>
      </c>
      <c r="N1580" s="23" t="s">
        <v>5991</v>
      </c>
      <c r="O1580" s="22">
        <v>42498</v>
      </c>
      <c r="P1580" s="22">
        <v>42652</v>
      </c>
      <c r="Q1580" s="22">
        <v>42798</v>
      </c>
      <c r="R1580" s="23" t="s">
        <v>23</v>
      </c>
      <c r="S1580" s="23" t="s">
        <v>5992</v>
      </c>
      <c r="T1580" s="23" t="s">
        <v>25</v>
      </c>
      <c r="U1580" s="22">
        <v>44735</v>
      </c>
      <c r="V1580" s="22">
        <v>44369</v>
      </c>
      <c r="W1580" s="23">
        <v>3</v>
      </c>
      <c r="X1580" s="23" t="s">
        <v>5993</v>
      </c>
    </row>
    <row r="1581" spans="1:24" x14ac:dyDescent="0.25">
      <c r="A1581" s="36" t="str">
        <f t="shared" si="144"/>
        <v>1907</v>
      </c>
      <c r="B1581" s="36" t="str">
        <f t="shared" si="145"/>
        <v>北</v>
      </c>
      <c r="C1581" s="36" t="str">
        <f t="shared" si="146"/>
        <v>私人A</v>
      </c>
      <c r="D1581" s="37" t="str">
        <f t="shared" si="147"/>
        <v>1580</v>
      </c>
      <c r="E1581" s="25" t="str">
        <f t="shared" si="149"/>
        <v>1907-北-私人B-1580</v>
      </c>
      <c r="F1581" s="35" t="str">
        <f t="shared" si="148"/>
        <v>張O欣</v>
      </c>
      <c r="G1581" s="22">
        <v>43650</v>
      </c>
      <c r="H1581" s="23" t="s">
        <v>325</v>
      </c>
      <c r="I1581" s="23" t="s">
        <v>326</v>
      </c>
      <c r="J1581" s="23" t="s">
        <v>18</v>
      </c>
      <c r="K1581" s="23" t="s">
        <v>327</v>
      </c>
      <c r="L1581" s="23" t="s">
        <v>328</v>
      </c>
      <c r="M1581" s="23" t="s">
        <v>21</v>
      </c>
      <c r="N1581" s="23" t="s">
        <v>67</v>
      </c>
      <c r="O1581" s="22">
        <v>42498</v>
      </c>
      <c r="P1581" s="22">
        <v>42652</v>
      </c>
      <c r="Q1581" s="22">
        <v>42798</v>
      </c>
      <c r="R1581" s="23" t="s">
        <v>23</v>
      </c>
      <c r="S1581" s="23" t="s">
        <v>329</v>
      </c>
      <c r="T1581" s="23" t="s">
        <v>41</v>
      </c>
      <c r="U1581" s="22">
        <v>44889</v>
      </c>
      <c r="V1581" s="22">
        <v>44523</v>
      </c>
      <c r="W1581" s="23">
        <v>3</v>
      </c>
      <c r="X1581" s="23" t="s">
        <v>318</v>
      </c>
    </row>
    <row r="1582" spans="1:24" x14ac:dyDescent="0.25">
      <c r="A1582" s="36" t="str">
        <f t="shared" si="144"/>
        <v>1907</v>
      </c>
      <c r="B1582" s="36" t="str">
        <f t="shared" si="145"/>
        <v>北</v>
      </c>
      <c r="C1582" s="36" t="str">
        <f t="shared" si="146"/>
        <v>其他B</v>
      </c>
      <c r="D1582" s="37" t="str">
        <f t="shared" si="147"/>
        <v>1581</v>
      </c>
      <c r="E1582" s="25" t="str">
        <f t="shared" si="149"/>
        <v>1907-北-其他C-1581</v>
      </c>
      <c r="F1582" s="35" t="str">
        <f t="shared" si="148"/>
        <v>李O明</v>
      </c>
      <c r="G1582" s="22">
        <v>43651</v>
      </c>
      <c r="H1582" s="23" t="s">
        <v>330</v>
      </c>
      <c r="I1582" s="24" t="s">
        <v>8924</v>
      </c>
      <c r="J1582" s="23" t="s">
        <v>18</v>
      </c>
      <c r="K1582" s="23" t="s">
        <v>331</v>
      </c>
      <c r="L1582" s="23" t="s">
        <v>332</v>
      </c>
      <c r="M1582" s="23" t="s">
        <v>31</v>
      </c>
      <c r="N1582" s="23" t="s">
        <v>333</v>
      </c>
      <c r="O1582" s="22">
        <v>42498</v>
      </c>
      <c r="P1582" s="22">
        <v>42652</v>
      </c>
      <c r="Q1582" s="22">
        <v>42798</v>
      </c>
      <c r="R1582" s="23" t="s">
        <v>23</v>
      </c>
      <c r="S1582" s="23" t="s">
        <v>334</v>
      </c>
      <c r="T1582" s="23" t="s">
        <v>49</v>
      </c>
      <c r="U1582" s="22">
        <v>44890</v>
      </c>
      <c r="V1582" s="22">
        <v>44524</v>
      </c>
      <c r="W1582" s="23">
        <v>3</v>
      </c>
      <c r="X1582" s="23" t="s">
        <v>335</v>
      </c>
    </row>
    <row r="1583" spans="1:24" x14ac:dyDescent="0.25">
      <c r="A1583" s="36" t="str">
        <f t="shared" si="144"/>
        <v>2001</v>
      </c>
      <c r="B1583" s="36" t="str">
        <f t="shared" si="145"/>
        <v>北</v>
      </c>
      <c r="C1583" s="36" t="str">
        <f t="shared" si="146"/>
        <v>公家C</v>
      </c>
      <c r="D1583" s="37" t="str">
        <f t="shared" si="147"/>
        <v>1582</v>
      </c>
      <c r="E1583" s="25" t="str">
        <f t="shared" si="149"/>
        <v>2001-北-公家C-1582</v>
      </c>
      <c r="F1583" s="35" t="str">
        <f t="shared" si="148"/>
        <v>郭O玲</v>
      </c>
      <c r="G1583" s="22">
        <v>43832</v>
      </c>
      <c r="H1583" s="23" t="s">
        <v>8883</v>
      </c>
      <c r="I1583" s="23" t="s">
        <v>104</v>
      </c>
      <c r="J1583" s="23" t="s">
        <v>18</v>
      </c>
      <c r="K1583" s="23" t="s">
        <v>8884</v>
      </c>
      <c r="L1583" s="23" t="s">
        <v>8885</v>
      </c>
      <c r="M1583" s="23" t="s">
        <v>972</v>
      </c>
      <c r="N1583" s="23" t="s">
        <v>8886</v>
      </c>
      <c r="O1583" s="22">
        <v>44928</v>
      </c>
      <c r="P1583" s="22" t="s">
        <v>5400</v>
      </c>
      <c r="Q1583" s="22" t="s">
        <v>5400</v>
      </c>
      <c r="R1583" s="23" t="s">
        <v>5452</v>
      </c>
      <c r="S1583" s="23" t="s">
        <v>5400</v>
      </c>
      <c r="T1583" s="23" t="s">
        <v>5400</v>
      </c>
      <c r="U1583" s="22">
        <v>43071</v>
      </c>
      <c r="V1583" s="22">
        <v>44594</v>
      </c>
      <c r="W1583" s="23">
        <v>5</v>
      </c>
      <c r="X1583" s="23" t="s">
        <v>8887</v>
      </c>
    </row>
    <row r="1584" spans="1:24" x14ac:dyDescent="0.25">
      <c r="A1584" s="36" t="str">
        <f t="shared" si="144"/>
        <v>2007</v>
      </c>
      <c r="B1584" s="36" t="str">
        <f t="shared" si="145"/>
        <v>中</v>
      </c>
      <c r="C1584" s="36" t="str">
        <f t="shared" si="146"/>
        <v>其他C</v>
      </c>
      <c r="D1584" s="37" t="str">
        <f t="shared" si="147"/>
        <v>1583</v>
      </c>
      <c r="E1584" s="25" t="str">
        <f t="shared" si="149"/>
        <v>2007-中-其他B-1583</v>
      </c>
      <c r="F1584" s="35" t="str">
        <f t="shared" si="148"/>
        <v>赤O祐三</v>
      </c>
      <c r="G1584" s="22">
        <v>44020</v>
      </c>
      <c r="H1584" s="23" t="s">
        <v>6106</v>
      </c>
      <c r="I1584" s="23" t="s">
        <v>71</v>
      </c>
      <c r="J1584" s="23" t="s">
        <v>2618</v>
      </c>
      <c r="K1584" s="23" t="s">
        <v>6107</v>
      </c>
      <c r="L1584" s="23" t="s">
        <v>6108</v>
      </c>
      <c r="M1584" s="23" t="s">
        <v>995</v>
      </c>
      <c r="N1584" s="23" t="s">
        <v>6109</v>
      </c>
      <c r="O1584" s="22">
        <v>42498</v>
      </c>
      <c r="P1584" s="22">
        <v>42652</v>
      </c>
      <c r="Q1584" s="26">
        <v>42798</v>
      </c>
      <c r="R1584" s="23" t="s">
        <v>23</v>
      </c>
      <c r="S1584" s="23" t="s">
        <v>6110</v>
      </c>
      <c r="T1584" s="23" t="s">
        <v>34</v>
      </c>
      <c r="U1584" s="22">
        <v>44942</v>
      </c>
      <c r="V1584" s="22">
        <v>43845</v>
      </c>
      <c r="W1584" s="23">
        <v>3</v>
      </c>
      <c r="X1584" s="23" t="s">
        <v>6111</v>
      </c>
    </row>
    <row r="1585" spans="1:24" x14ac:dyDescent="0.25">
      <c r="A1585" s="36" t="str">
        <f t="shared" si="144"/>
        <v>2007</v>
      </c>
      <c r="B1585" s="36" t="str">
        <f t="shared" si="145"/>
        <v>北</v>
      </c>
      <c r="C1585" s="36" t="str">
        <f t="shared" si="146"/>
        <v>公家B</v>
      </c>
      <c r="D1585" s="37" t="str">
        <f t="shared" si="147"/>
        <v>1584</v>
      </c>
      <c r="E1585" s="25" t="str">
        <f t="shared" si="149"/>
        <v>2007-北-公家C-1584</v>
      </c>
      <c r="F1585" s="35" t="str">
        <f t="shared" si="148"/>
        <v>石O成</v>
      </c>
      <c r="G1585" s="22">
        <v>44020</v>
      </c>
      <c r="H1585" s="23" t="s">
        <v>6112</v>
      </c>
      <c r="I1585" s="23" t="s">
        <v>104</v>
      </c>
      <c r="J1585" s="23" t="s">
        <v>18</v>
      </c>
      <c r="K1585" s="23" t="s">
        <v>6113</v>
      </c>
      <c r="L1585" s="23" t="s">
        <v>6114</v>
      </c>
      <c r="M1585" s="23" t="s">
        <v>31</v>
      </c>
      <c r="N1585" s="23" t="s">
        <v>6115</v>
      </c>
      <c r="O1585" s="22">
        <v>42498</v>
      </c>
      <c r="P1585" s="22">
        <v>42652</v>
      </c>
      <c r="Q1585" s="26">
        <v>42798</v>
      </c>
      <c r="R1585" s="23" t="s">
        <v>23</v>
      </c>
      <c r="S1585" s="23" t="s">
        <v>6116</v>
      </c>
      <c r="T1585" s="23" t="s">
        <v>49</v>
      </c>
      <c r="U1585" s="22">
        <v>42734</v>
      </c>
      <c r="V1585" s="22">
        <v>45289</v>
      </c>
      <c r="W1585" s="23">
        <v>3</v>
      </c>
      <c r="X1585" s="23" t="s">
        <v>6117</v>
      </c>
    </row>
    <row r="1586" spans="1:24" x14ac:dyDescent="0.25">
      <c r="A1586" s="36" t="str">
        <f t="shared" si="144"/>
        <v>2007</v>
      </c>
      <c r="B1586" s="36" t="str">
        <f t="shared" si="145"/>
        <v>北</v>
      </c>
      <c r="C1586" s="36" t="str">
        <f t="shared" si="146"/>
        <v>民營C</v>
      </c>
      <c r="D1586" s="37" t="str">
        <f t="shared" si="147"/>
        <v>1585</v>
      </c>
      <c r="E1586" s="25" t="str">
        <f t="shared" si="149"/>
        <v>2007-北-民營A-1585</v>
      </c>
      <c r="F1586" s="35" t="str">
        <f t="shared" si="148"/>
        <v>姜O安</v>
      </c>
      <c r="G1586" s="22">
        <v>44020</v>
      </c>
      <c r="H1586" s="23" t="s">
        <v>6118</v>
      </c>
      <c r="I1586" s="23" t="s">
        <v>84</v>
      </c>
      <c r="J1586" s="23" t="s">
        <v>18</v>
      </c>
      <c r="K1586" s="23" t="s">
        <v>6119</v>
      </c>
      <c r="L1586" s="23" t="s">
        <v>6120</v>
      </c>
      <c r="M1586" s="23" t="s">
        <v>21</v>
      </c>
      <c r="N1586" s="23" t="s">
        <v>6121</v>
      </c>
      <c r="O1586" s="22">
        <v>42498</v>
      </c>
      <c r="P1586" s="22">
        <v>42652</v>
      </c>
      <c r="Q1586" s="26">
        <v>42798</v>
      </c>
      <c r="R1586" s="23" t="s">
        <v>23</v>
      </c>
      <c r="S1586" s="23" t="s">
        <v>6122</v>
      </c>
      <c r="T1586" s="23" t="s">
        <v>34</v>
      </c>
      <c r="U1586" s="22">
        <v>42520</v>
      </c>
      <c r="V1586" s="22">
        <v>45075</v>
      </c>
      <c r="W1586" s="23">
        <v>3</v>
      </c>
      <c r="X1586" s="23" t="s">
        <v>6123</v>
      </c>
    </row>
    <row r="1587" spans="1:24" x14ac:dyDescent="0.25">
      <c r="A1587" s="36" t="str">
        <f t="shared" si="144"/>
        <v>2007</v>
      </c>
      <c r="B1587" s="36" t="str">
        <f t="shared" si="145"/>
        <v>北</v>
      </c>
      <c r="C1587" s="36" t="str">
        <f t="shared" si="146"/>
        <v>民營A</v>
      </c>
      <c r="D1587" s="37" t="str">
        <f t="shared" si="147"/>
        <v>1586</v>
      </c>
      <c r="E1587" s="25" t="str">
        <f t="shared" si="149"/>
        <v>2007-北-民營B-1586</v>
      </c>
      <c r="F1587" s="35" t="str">
        <f t="shared" si="148"/>
        <v>張O松</v>
      </c>
      <c r="G1587" s="22">
        <v>44020</v>
      </c>
      <c r="H1587" s="23" t="s">
        <v>6124</v>
      </c>
      <c r="I1587" s="23" t="s">
        <v>111</v>
      </c>
      <c r="J1587" s="23" t="s">
        <v>18</v>
      </c>
      <c r="K1587" s="23" t="s">
        <v>6125</v>
      </c>
      <c r="L1587" s="23" t="s">
        <v>6126</v>
      </c>
      <c r="M1587" s="23" t="s">
        <v>995</v>
      </c>
      <c r="N1587" s="23" t="s">
        <v>6127</v>
      </c>
      <c r="O1587" s="22">
        <v>42498</v>
      </c>
      <c r="P1587" s="22">
        <v>42652</v>
      </c>
      <c r="Q1587" s="22">
        <v>42798</v>
      </c>
      <c r="R1587" s="23" t="s">
        <v>23</v>
      </c>
      <c r="S1587" s="23" t="s">
        <v>6128</v>
      </c>
      <c r="T1587" s="23" t="s">
        <v>34</v>
      </c>
      <c r="U1587" s="22">
        <v>44740</v>
      </c>
      <c r="V1587" s="22">
        <v>44374</v>
      </c>
      <c r="W1587" s="23">
        <v>3</v>
      </c>
      <c r="X1587" s="23" t="s">
        <v>6129</v>
      </c>
    </row>
    <row r="1588" spans="1:24" x14ac:dyDescent="0.25">
      <c r="A1588" s="36" t="str">
        <f t="shared" si="144"/>
        <v>2007</v>
      </c>
      <c r="B1588" s="36" t="str">
        <f t="shared" si="145"/>
        <v>北</v>
      </c>
      <c r="C1588" s="36" t="str">
        <f t="shared" si="146"/>
        <v>金融B</v>
      </c>
      <c r="D1588" s="37" t="str">
        <f t="shared" si="147"/>
        <v>1587</v>
      </c>
      <c r="E1588" s="25" t="str">
        <f t="shared" si="149"/>
        <v>2007-北-金融A-1587</v>
      </c>
      <c r="F1588" s="35" t="str">
        <f t="shared" si="148"/>
        <v>詹O力</v>
      </c>
      <c r="G1588" s="22">
        <v>44020</v>
      </c>
      <c r="H1588" s="23" t="s">
        <v>6130</v>
      </c>
      <c r="I1588" s="23" t="s">
        <v>52</v>
      </c>
      <c r="J1588" s="23" t="s">
        <v>18</v>
      </c>
      <c r="K1588" s="23" t="s">
        <v>6131</v>
      </c>
      <c r="L1588" s="23" t="s">
        <v>6132</v>
      </c>
      <c r="M1588" s="23" t="s">
        <v>21</v>
      </c>
      <c r="N1588" s="23" t="s">
        <v>6133</v>
      </c>
      <c r="O1588" s="22">
        <v>42498</v>
      </c>
      <c r="P1588" s="22">
        <v>42652</v>
      </c>
      <c r="Q1588" s="26">
        <v>42798</v>
      </c>
      <c r="R1588" s="23" t="s">
        <v>23</v>
      </c>
      <c r="S1588" s="23" t="s">
        <v>6134</v>
      </c>
      <c r="T1588" s="23" t="s">
        <v>25</v>
      </c>
      <c r="U1588" s="22">
        <v>45105</v>
      </c>
      <c r="V1588" s="22">
        <v>44009</v>
      </c>
      <c r="W1588" s="23">
        <v>3</v>
      </c>
      <c r="X1588" s="23" t="s">
        <v>6135</v>
      </c>
    </row>
    <row r="1589" spans="1:24" x14ac:dyDescent="0.25">
      <c r="A1589" s="36" t="str">
        <f t="shared" si="144"/>
        <v>2007</v>
      </c>
      <c r="B1589" s="36" t="str">
        <f t="shared" si="145"/>
        <v>中</v>
      </c>
      <c r="C1589" s="36" t="str">
        <f t="shared" si="146"/>
        <v>金融A</v>
      </c>
      <c r="D1589" s="37" t="str">
        <f t="shared" si="147"/>
        <v>1588</v>
      </c>
      <c r="E1589" s="25" t="str">
        <f t="shared" si="149"/>
        <v>2007-中-金融B-1588</v>
      </c>
      <c r="F1589" s="35" t="str">
        <f t="shared" si="148"/>
        <v>李O如</v>
      </c>
      <c r="G1589" s="22">
        <v>44021</v>
      </c>
      <c r="H1589" s="23" t="s">
        <v>6136</v>
      </c>
      <c r="I1589" s="23" t="s">
        <v>97</v>
      </c>
      <c r="J1589" s="23" t="s">
        <v>2618</v>
      </c>
      <c r="K1589" s="23" t="s">
        <v>6137</v>
      </c>
      <c r="L1589" s="23" t="s">
        <v>6138</v>
      </c>
      <c r="M1589" s="23" t="s">
        <v>21</v>
      </c>
      <c r="N1589" s="23" t="s">
        <v>6139</v>
      </c>
      <c r="O1589" s="22">
        <v>42498</v>
      </c>
      <c r="P1589" s="22">
        <v>42652</v>
      </c>
      <c r="Q1589" s="26">
        <v>42798</v>
      </c>
      <c r="R1589" s="23" t="s">
        <v>23</v>
      </c>
      <c r="S1589" s="23" t="s">
        <v>6140</v>
      </c>
      <c r="T1589" s="23" t="s">
        <v>41</v>
      </c>
      <c r="U1589" s="22">
        <v>44943</v>
      </c>
      <c r="V1589" s="22">
        <v>43846</v>
      </c>
      <c r="W1589" s="23">
        <v>3</v>
      </c>
      <c r="X1589" s="23" t="s">
        <v>6141</v>
      </c>
    </row>
    <row r="1590" spans="1:24" x14ac:dyDescent="0.25">
      <c r="A1590" s="36" t="str">
        <f t="shared" si="144"/>
        <v>2007</v>
      </c>
      <c r="B1590" s="36" t="str">
        <f t="shared" si="145"/>
        <v>北</v>
      </c>
      <c r="C1590" s="36" t="str">
        <f t="shared" si="146"/>
        <v>民營B</v>
      </c>
      <c r="D1590" s="37" t="str">
        <f t="shared" si="147"/>
        <v>1589</v>
      </c>
      <c r="E1590" s="25" t="str">
        <f t="shared" si="149"/>
        <v>2007-北-民營C-1589</v>
      </c>
      <c r="F1590" s="35" t="str">
        <f t="shared" si="148"/>
        <v>章O僑</v>
      </c>
      <c r="G1590" s="22">
        <v>44021</v>
      </c>
      <c r="H1590" s="23" t="s">
        <v>6142</v>
      </c>
      <c r="I1590" s="23" t="s">
        <v>28</v>
      </c>
      <c r="J1590" s="23" t="s">
        <v>18</v>
      </c>
      <c r="K1590" s="23" t="s">
        <v>6143</v>
      </c>
      <c r="L1590" s="23" t="s">
        <v>6144</v>
      </c>
      <c r="M1590" s="23" t="s">
        <v>21</v>
      </c>
      <c r="N1590" s="23" t="s">
        <v>6145</v>
      </c>
      <c r="O1590" s="22">
        <v>42498</v>
      </c>
      <c r="P1590" s="22">
        <v>42652</v>
      </c>
      <c r="Q1590" s="26">
        <v>42798</v>
      </c>
      <c r="R1590" s="23" t="s">
        <v>23</v>
      </c>
      <c r="S1590" s="23" t="s">
        <v>6146</v>
      </c>
      <c r="T1590" s="23" t="s">
        <v>25</v>
      </c>
      <c r="U1590" s="22">
        <v>42735</v>
      </c>
      <c r="V1590" s="22">
        <v>45290</v>
      </c>
      <c r="W1590" s="23">
        <v>3</v>
      </c>
      <c r="X1590" s="23" t="s">
        <v>6147</v>
      </c>
    </row>
    <row r="1591" spans="1:24" x14ac:dyDescent="0.25">
      <c r="A1591" s="36" t="str">
        <f t="shared" si="144"/>
        <v>2007</v>
      </c>
      <c r="B1591" s="36" t="str">
        <f t="shared" si="145"/>
        <v>北</v>
      </c>
      <c r="C1591" s="36" t="str">
        <f t="shared" si="146"/>
        <v>金融C</v>
      </c>
      <c r="D1591" s="37" t="str">
        <f t="shared" si="147"/>
        <v>1590</v>
      </c>
      <c r="E1591" s="25" t="str">
        <f t="shared" si="149"/>
        <v>2007-北-金融C-1590</v>
      </c>
      <c r="F1591" s="35" t="str">
        <f t="shared" si="148"/>
        <v>王O立</v>
      </c>
      <c r="G1591" s="22">
        <v>44021</v>
      </c>
      <c r="H1591" s="23" t="s">
        <v>6148</v>
      </c>
      <c r="I1591" s="23" t="s">
        <v>154</v>
      </c>
      <c r="J1591" s="23" t="s">
        <v>18</v>
      </c>
      <c r="K1591" s="23" t="s">
        <v>6149</v>
      </c>
      <c r="L1591" s="23" t="s">
        <v>6150</v>
      </c>
      <c r="M1591" s="23" t="s">
        <v>5984</v>
      </c>
      <c r="N1591" s="23" t="s">
        <v>6151</v>
      </c>
      <c r="O1591" s="22">
        <v>42498</v>
      </c>
      <c r="P1591" s="22">
        <v>42652</v>
      </c>
      <c r="Q1591" s="26">
        <v>42798</v>
      </c>
      <c r="R1591" s="23" t="s">
        <v>23</v>
      </c>
      <c r="S1591" s="23" t="s">
        <v>6152</v>
      </c>
      <c r="T1591" s="23" t="s">
        <v>41</v>
      </c>
      <c r="U1591" s="22">
        <v>42521</v>
      </c>
      <c r="V1591" s="22">
        <v>45076</v>
      </c>
      <c r="W1591" s="23">
        <v>3</v>
      </c>
      <c r="X1591" s="23" t="s">
        <v>6153</v>
      </c>
    </row>
    <row r="1592" spans="1:24" x14ac:dyDescent="0.25">
      <c r="A1592" s="36" t="str">
        <f t="shared" si="144"/>
        <v>2007</v>
      </c>
      <c r="B1592" s="36" t="str">
        <f t="shared" si="145"/>
        <v>北</v>
      </c>
      <c r="C1592" s="36" t="str">
        <f t="shared" si="146"/>
        <v>金融C</v>
      </c>
      <c r="D1592" s="37" t="str">
        <f t="shared" si="147"/>
        <v>1591</v>
      </c>
      <c r="E1592" s="25" t="str">
        <f t="shared" si="149"/>
        <v>2007-北-金融B-1591</v>
      </c>
      <c r="F1592" s="35" t="str">
        <f t="shared" si="148"/>
        <v>詹O力</v>
      </c>
      <c r="G1592" s="22">
        <v>44021</v>
      </c>
      <c r="H1592" s="23" t="s">
        <v>6154</v>
      </c>
      <c r="I1592" s="23" t="s">
        <v>97</v>
      </c>
      <c r="J1592" s="23" t="s">
        <v>18</v>
      </c>
      <c r="K1592" s="23" t="s">
        <v>6155</v>
      </c>
      <c r="L1592" s="23" t="s">
        <v>6156</v>
      </c>
      <c r="M1592" s="23" t="s">
        <v>31</v>
      </c>
      <c r="N1592" s="23" t="s">
        <v>6157</v>
      </c>
      <c r="O1592" s="22">
        <v>42498</v>
      </c>
      <c r="P1592" s="22">
        <v>42652</v>
      </c>
      <c r="Q1592" s="26">
        <v>42798</v>
      </c>
      <c r="R1592" s="23" t="s">
        <v>23</v>
      </c>
      <c r="S1592" s="23" t="s">
        <v>6158</v>
      </c>
      <c r="T1592" s="23" t="s">
        <v>34</v>
      </c>
      <c r="U1592" s="22">
        <v>45106</v>
      </c>
      <c r="V1592" s="22">
        <v>44010</v>
      </c>
      <c r="W1592" s="23">
        <v>3</v>
      </c>
      <c r="X1592" s="23" t="s">
        <v>6135</v>
      </c>
    </row>
    <row r="1593" spans="1:24" x14ac:dyDescent="0.25">
      <c r="A1593" s="36" t="str">
        <f t="shared" si="144"/>
        <v>2007</v>
      </c>
      <c r="B1593" s="36" t="str">
        <f t="shared" si="145"/>
        <v>北</v>
      </c>
      <c r="C1593" s="36" t="str">
        <f t="shared" si="146"/>
        <v>金融B</v>
      </c>
      <c r="D1593" s="37" t="str">
        <f t="shared" si="147"/>
        <v>1592</v>
      </c>
      <c r="E1593" s="25" t="str">
        <f t="shared" si="149"/>
        <v>2007-北-金融A-1592</v>
      </c>
      <c r="F1593" s="35" t="str">
        <f t="shared" si="148"/>
        <v>朱O雄</v>
      </c>
      <c r="G1593" s="22">
        <v>44021</v>
      </c>
      <c r="H1593" s="23" t="s">
        <v>6159</v>
      </c>
      <c r="I1593" s="23" t="s">
        <v>52</v>
      </c>
      <c r="J1593" s="23" t="s">
        <v>18</v>
      </c>
      <c r="K1593" s="23" t="s">
        <v>6160</v>
      </c>
      <c r="L1593" s="23" t="s">
        <v>6161</v>
      </c>
      <c r="M1593" s="23" t="s">
        <v>21</v>
      </c>
      <c r="N1593" s="23" t="s">
        <v>6162</v>
      </c>
      <c r="O1593" s="22">
        <v>42498</v>
      </c>
      <c r="P1593" s="22">
        <v>42652</v>
      </c>
      <c r="Q1593" s="22">
        <v>42798</v>
      </c>
      <c r="R1593" s="23" t="s">
        <v>23</v>
      </c>
      <c r="S1593" s="23" t="s">
        <v>6163</v>
      </c>
      <c r="T1593" s="23" t="s">
        <v>41</v>
      </c>
      <c r="U1593" s="22">
        <v>44741</v>
      </c>
      <c r="V1593" s="22">
        <v>44375</v>
      </c>
      <c r="W1593" s="23">
        <v>3</v>
      </c>
      <c r="X1593" s="23" t="s">
        <v>6164</v>
      </c>
    </row>
    <row r="1594" spans="1:24" x14ac:dyDescent="0.25">
      <c r="A1594" s="36" t="str">
        <f t="shared" si="144"/>
        <v>2007</v>
      </c>
      <c r="B1594" s="36" t="str">
        <f t="shared" si="145"/>
        <v>北</v>
      </c>
      <c r="C1594" s="36" t="str">
        <f t="shared" si="146"/>
        <v>民營A</v>
      </c>
      <c r="D1594" s="37" t="str">
        <f t="shared" si="147"/>
        <v>1593</v>
      </c>
      <c r="E1594" s="25" t="str">
        <f t="shared" si="149"/>
        <v>2007-北-民營A-1593</v>
      </c>
      <c r="F1594" s="35" t="str">
        <f t="shared" si="148"/>
        <v>章O僑</v>
      </c>
      <c r="G1594" s="22">
        <v>44022</v>
      </c>
      <c r="H1594" s="23" t="s">
        <v>6165</v>
      </c>
      <c r="I1594" s="23" t="s">
        <v>84</v>
      </c>
      <c r="J1594" s="23" t="s">
        <v>18</v>
      </c>
      <c r="K1594" s="23" t="s">
        <v>6166</v>
      </c>
      <c r="L1594" s="23" t="s">
        <v>6167</v>
      </c>
      <c r="M1594" s="23" t="s">
        <v>31</v>
      </c>
      <c r="N1594" s="23" t="s">
        <v>6145</v>
      </c>
      <c r="O1594" s="22">
        <v>42498</v>
      </c>
      <c r="P1594" s="22">
        <v>42652</v>
      </c>
      <c r="Q1594" s="26">
        <v>42798</v>
      </c>
      <c r="R1594" s="23" t="s">
        <v>23</v>
      </c>
      <c r="S1594" s="23" t="s">
        <v>6168</v>
      </c>
      <c r="T1594" s="23" t="s">
        <v>34</v>
      </c>
      <c r="U1594" s="22">
        <v>42736</v>
      </c>
      <c r="V1594" s="22">
        <v>45291</v>
      </c>
      <c r="W1594" s="23">
        <v>3</v>
      </c>
      <c r="X1594" s="23" t="s">
        <v>6147</v>
      </c>
    </row>
    <row r="1595" spans="1:24" x14ac:dyDescent="0.25">
      <c r="A1595" s="36" t="str">
        <f t="shared" si="144"/>
        <v>2007</v>
      </c>
      <c r="B1595" s="36" t="str">
        <f t="shared" si="145"/>
        <v>北</v>
      </c>
      <c r="C1595" s="36" t="str">
        <f t="shared" si="146"/>
        <v>其他A</v>
      </c>
      <c r="D1595" s="37" t="str">
        <f t="shared" si="147"/>
        <v>1594</v>
      </c>
      <c r="E1595" s="25" t="str">
        <f t="shared" si="149"/>
        <v>2007-北-其他C-1594</v>
      </c>
      <c r="F1595" s="35" t="str">
        <f t="shared" si="148"/>
        <v>姜O安</v>
      </c>
      <c r="G1595" s="22">
        <v>44022</v>
      </c>
      <c r="H1595" s="23" t="s">
        <v>6169</v>
      </c>
      <c r="I1595" s="23" t="s">
        <v>124</v>
      </c>
      <c r="J1595" s="23" t="s">
        <v>18</v>
      </c>
      <c r="K1595" s="23" t="s">
        <v>6170</v>
      </c>
      <c r="L1595" s="23" t="s">
        <v>6171</v>
      </c>
      <c r="M1595" s="23" t="s">
        <v>5758</v>
      </c>
      <c r="N1595" s="23" t="s">
        <v>5759</v>
      </c>
      <c r="O1595" s="22">
        <v>42498</v>
      </c>
      <c r="P1595" s="22">
        <v>42652</v>
      </c>
      <c r="Q1595" s="26">
        <v>42798</v>
      </c>
      <c r="R1595" s="23" t="s">
        <v>23</v>
      </c>
      <c r="S1595" s="23" t="s">
        <v>6172</v>
      </c>
      <c r="T1595" s="23" t="s">
        <v>49</v>
      </c>
      <c r="U1595" s="22">
        <v>42522</v>
      </c>
      <c r="V1595" s="22">
        <v>45077</v>
      </c>
      <c r="W1595" s="23">
        <v>3</v>
      </c>
      <c r="X1595" s="23" t="s">
        <v>6123</v>
      </c>
    </row>
    <row r="1596" spans="1:24" x14ac:dyDescent="0.25">
      <c r="A1596" s="36" t="str">
        <f t="shared" si="144"/>
        <v>2010</v>
      </c>
      <c r="B1596" s="36" t="str">
        <f t="shared" si="145"/>
        <v>北</v>
      </c>
      <c r="C1596" s="36" t="str">
        <f t="shared" si="146"/>
        <v>民營C</v>
      </c>
      <c r="D1596" s="37" t="str">
        <f t="shared" si="147"/>
        <v>1595</v>
      </c>
      <c r="E1596" s="25" t="str">
        <f t="shared" si="149"/>
        <v>2010-北-民營A-1595</v>
      </c>
      <c r="F1596" s="35" t="str">
        <f t="shared" si="148"/>
        <v>徐O隆</v>
      </c>
      <c r="G1596" s="22">
        <v>44107</v>
      </c>
      <c r="H1596" s="23" t="s">
        <v>849</v>
      </c>
      <c r="I1596" s="23" t="s">
        <v>84</v>
      </c>
      <c r="J1596" s="23" t="s">
        <v>18</v>
      </c>
      <c r="K1596" s="23" t="s">
        <v>850</v>
      </c>
      <c r="L1596" s="23" t="s">
        <v>851</v>
      </c>
      <c r="M1596" s="23" t="s">
        <v>21</v>
      </c>
      <c r="N1596" s="23" t="s">
        <v>852</v>
      </c>
      <c r="O1596" s="22">
        <v>42498</v>
      </c>
      <c r="P1596" s="22">
        <v>42652</v>
      </c>
      <c r="Q1596" s="26">
        <v>42798</v>
      </c>
      <c r="R1596" s="23" t="s">
        <v>23</v>
      </c>
      <c r="S1596" s="23" t="s">
        <v>853</v>
      </c>
      <c r="T1596" s="23" t="s">
        <v>49</v>
      </c>
      <c r="U1596" s="22">
        <v>42838</v>
      </c>
      <c r="V1596" s="22">
        <v>44663</v>
      </c>
      <c r="W1596" s="23">
        <v>3</v>
      </c>
      <c r="X1596" s="23" t="s">
        <v>854</v>
      </c>
    </row>
    <row r="1597" spans="1:24" x14ac:dyDescent="0.25">
      <c r="A1597" s="36" t="str">
        <f t="shared" si="144"/>
        <v>2010</v>
      </c>
      <c r="B1597" s="36" t="str">
        <f t="shared" si="145"/>
        <v>北</v>
      </c>
      <c r="C1597" s="36" t="str">
        <f t="shared" si="146"/>
        <v>其他A</v>
      </c>
      <c r="D1597" s="37" t="str">
        <f t="shared" si="147"/>
        <v>1596</v>
      </c>
      <c r="E1597" s="25" t="str">
        <f t="shared" si="149"/>
        <v>2010-北-其他C-1596</v>
      </c>
      <c r="F1597" s="35" t="str">
        <f t="shared" si="148"/>
        <v>喻O禧</v>
      </c>
      <c r="G1597" s="22">
        <v>44107</v>
      </c>
      <c r="H1597" s="23" t="s">
        <v>855</v>
      </c>
      <c r="I1597" s="23" t="s">
        <v>124</v>
      </c>
      <c r="J1597" s="23" t="s">
        <v>18</v>
      </c>
      <c r="K1597" s="23" t="s">
        <v>856</v>
      </c>
      <c r="L1597" s="23" t="s">
        <v>857</v>
      </c>
      <c r="M1597" s="23" t="s">
        <v>31</v>
      </c>
      <c r="N1597" s="23" t="s">
        <v>858</v>
      </c>
      <c r="O1597" s="22">
        <v>42498</v>
      </c>
      <c r="P1597" s="22">
        <v>42652</v>
      </c>
      <c r="Q1597" s="22">
        <v>42798</v>
      </c>
      <c r="R1597" s="23" t="s">
        <v>23</v>
      </c>
      <c r="S1597" s="23" t="s">
        <v>859</v>
      </c>
      <c r="T1597" s="23" t="s">
        <v>34</v>
      </c>
      <c r="U1597" s="22">
        <v>43884</v>
      </c>
      <c r="V1597" s="22">
        <v>44614</v>
      </c>
      <c r="W1597" s="23">
        <v>3</v>
      </c>
      <c r="X1597" s="23" t="s">
        <v>860</v>
      </c>
    </row>
    <row r="1598" spans="1:24" x14ac:dyDescent="0.25">
      <c r="A1598" s="36" t="str">
        <f t="shared" si="144"/>
        <v>2010</v>
      </c>
      <c r="B1598" s="36" t="str">
        <f t="shared" si="145"/>
        <v>北</v>
      </c>
      <c r="C1598" s="36" t="str">
        <f t="shared" si="146"/>
        <v>公家C</v>
      </c>
      <c r="D1598" s="37" t="str">
        <f t="shared" si="147"/>
        <v>1597</v>
      </c>
      <c r="E1598" s="25" t="str">
        <f t="shared" si="149"/>
        <v>2010-北-公家B-1597</v>
      </c>
      <c r="F1598" s="35" t="str">
        <f t="shared" si="148"/>
        <v>盧O青</v>
      </c>
      <c r="G1598" s="22">
        <v>44108</v>
      </c>
      <c r="H1598" s="23" t="s">
        <v>861</v>
      </c>
      <c r="I1598" s="23" t="s">
        <v>137</v>
      </c>
      <c r="J1598" s="23" t="s">
        <v>18</v>
      </c>
      <c r="K1598" s="23" t="s">
        <v>862</v>
      </c>
      <c r="L1598" s="23" t="s">
        <v>863</v>
      </c>
      <c r="M1598" s="23" t="s">
        <v>21</v>
      </c>
      <c r="N1598" s="23" t="s">
        <v>864</v>
      </c>
      <c r="O1598" s="22">
        <v>42498</v>
      </c>
      <c r="P1598" s="22">
        <v>42652</v>
      </c>
      <c r="Q1598" s="22">
        <v>42798</v>
      </c>
      <c r="R1598" s="23" t="s">
        <v>23</v>
      </c>
      <c r="S1598" s="23" t="s">
        <v>865</v>
      </c>
      <c r="T1598" s="23" t="s">
        <v>41</v>
      </c>
      <c r="U1598" s="22">
        <v>43885</v>
      </c>
      <c r="V1598" s="22">
        <v>44615</v>
      </c>
      <c r="W1598" s="23">
        <v>3</v>
      </c>
      <c r="X1598" s="23" t="s">
        <v>866</v>
      </c>
    </row>
    <row r="1599" spans="1:24" x14ac:dyDescent="0.25">
      <c r="A1599" s="36" t="str">
        <f t="shared" si="144"/>
        <v>2010</v>
      </c>
      <c r="B1599" s="36" t="str">
        <f t="shared" si="145"/>
        <v>北</v>
      </c>
      <c r="C1599" s="36" t="str">
        <f t="shared" si="146"/>
        <v>私人B</v>
      </c>
      <c r="D1599" s="37" t="str">
        <f t="shared" si="147"/>
        <v>1598</v>
      </c>
      <c r="E1599" s="25" t="str">
        <f t="shared" si="149"/>
        <v>2010-北-私人C-1598</v>
      </c>
      <c r="F1599" s="35" t="str">
        <f t="shared" si="148"/>
        <v>呂O旭</v>
      </c>
      <c r="G1599" s="22">
        <v>44108</v>
      </c>
      <c r="H1599" s="23" t="s">
        <v>867</v>
      </c>
      <c r="I1599" s="23" t="s">
        <v>118</v>
      </c>
      <c r="J1599" s="23" t="s">
        <v>18</v>
      </c>
      <c r="K1599" s="23" t="s">
        <v>868</v>
      </c>
      <c r="L1599" s="23" t="s">
        <v>869</v>
      </c>
      <c r="M1599" s="23" t="s">
        <v>21</v>
      </c>
      <c r="N1599" s="23" t="s">
        <v>870</v>
      </c>
      <c r="O1599" s="22">
        <v>42498</v>
      </c>
      <c r="P1599" s="22">
        <v>42652</v>
      </c>
      <c r="Q1599" s="26">
        <v>42798</v>
      </c>
      <c r="R1599" s="23" t="s">
        <v>23</v>
      </c>
      <c r="S1599" s="23" t="s">
        <v>871</v>
      </c>
      <c r="T1599" s="23" t="s">
        <v>25</v>
      </c>
      <c r="U1599" s="22">
        <v>42839</v>
      </c>
      <c r="V1599" s="22">
        <v>44664</v>
      </c>
      <c r="W1599" s="23">
        <v>3</v>
      </c>
      <c r="X1599" s="23" t="s">
        <v>872</v>
      </c>
    </row>
    <row r="1600" spans="1:24" x14ac:dyDescent="0.25">
      <c r="A1600" s="36" t="str">
        <f t="shared" si="144"/>
        <v>2010</v>
      </c>
      <c r="B1600" s="36" t="str">
        <f t="shared" si="145"/>
        <v>北</v>
      </c>
      <c r="C1600" s="36" t="str">
        <f t="shared" si="146"/>
        <v>公家C</v>
      </c>
      <c r="D1600" s="37" t="str">
        <f t="shared" si="147"/>
        <v>1599</v>
      </c>
      <c r="E1600" s="25" t="str">
        <f t="shared" si="149"/>
        <v>2010-北-公家C-1599</v>
      </c>
      <c r="F1600" s="35" t="str">
        <f t="shared" si="148"/>
        <v>許O武</v>
      </c>
      <c r="G1600" s="22">
        <v>44109</v>
      </c>
      <c r="H1600" s="23" t="s">
        <v>873</v>
      </c>
      <c r="I1600" s="23" t="s">
        <v>104</v>
      </c>
      <c r="J1600" s="23" t="s">
        <v>18</v>
      </c>
      <c r="K1600" s="23" t="s">
        <v>874</v>
      </c>
      <c r="L1600" s="23" t="s">
        <v>875</v>
      </c>
      <c r="M1600" s="23" t="s">
        <v>31</v>
      </c>
      <c r="N1600" s="23" t="s">
        <v>344</v>
      </c>
      <c r="O1600" s="22">
        <v>42498</v>
      </c>
      <c r="P1600" s="22">
        <v>42652</v>
      </c>
      <c r="Q1600" s="22">
        <v>42798</v>
      </c>
      <c r="R1600" s="23" t="s">
        <v>23</v>
      </c>
      <c r="S1600" s="23" t="s">
        <v>876</v>
      </c>
      <c r="T1600" s="23" t="s">
        <v>49</v>
      </c>
      <c r="U1600" s="22">
        <v>43886</v>
      </c>
      <c r="V1600" s="22">
        <v>44616</v>
      </c>
      <c r="W1600" s="23">
        <v>3</v>
      </c>
      <c r="X1600" s="23" t="s">
        <v>877</v>
      </c>
    </row>
    <row r="1601" spans="1:24" x14ac:dyDescent="0.25">
      <c r="A1601" s="36" t="str">
        <f t="shared" si="144"/>
        <v>2010</v>
      </c>
      <c r="B1601" s="36" t="str">
        <f t="shared" si="145"/>
        <v>北</v>
      </c>
      <c r="C1601" s="36" t="str">
        <f t="shared" si="146"/>
        <v>其他C</v>
      </c>
      <c r="D1601" s="37" t="str">
        <f t="shared" si="147"/>
        <v>1600</v>
      </c>
      <c r="E1601" s="25" t="str">
        <f t="shared" si="149"/>
        <v>2010-北-其他C-1600</v>
      </c>
      <c r="F1601" s="35" t="str">
        <f t="shared" si="148"/>
        <v>劉O鑫</v>
      </c>
      <c r="G1601" s="22">
        <v>44109</v>
      </c>
      <c r="H1601" s="23" t="s">
        <v>878</v>
      </c>
      <c r="I1601" s="23" t="s">
        <v>124</v>
      </c>
      <c r="J1601" s="23" t="s">
        <v>18</v>
      </c>
      <c r="K1601" s="23" t="s">
        <v>879</v>
      </c>
      <c r="L1601" s="23" t="s">
        <v>880</v>
      </c>
      <c r="M1601" s="23" t="s">
        <v>21</v>
      </c>
      <c r="N1601" s="23" t="s">
        <v>870</v>
      </c>
      <c r="O1601" s="22">
        <v>42498</v>
      </c>
      <c r="P1601" s="22">
        <v>42652</v>
      </c>
      <c r="Q1601" s="26">
        <v>42798</v>
      </c>
      <c r="R1601" s="23" t="s">
        <v>23</v>
      </c>
      <c r="S1601" s="23" t="s">
        <v>881</v>
      </c>
      <c r="T1601" s="23" t="s">
        <v>34</v>
      </c>
      <c r="U1601" s="22">
        <v>42840</v>
      </c>
      <c r="V1601" s="22">
        <v>44665</v>
      </c>
      <c r="W1601" s="23">
        <v>3</v>
      </c>
      <c r="X1601" s="23" t="s">
        <v>882</v>
      </c>
    </row>
    <row r="1602" spans="1:24" x14ac:dyDescent="0.25">
      <c r="A1602" s="36" t="str">
        <f t="shared" si="144"/>
        <v>2010</v>
      </c>
      <c r="B1602" s="36" t="str">
        <f t="shared" si="145"/>
        <v>北</v>
      </c>
      <c r="C1602" s="36" t="str">
        <f t="shared" si="146"/>
        <v>公家C</v>
      </c>
      <c r="D1602" s="37" t="str">
        <f t="shared" si="147"/>
        <v>1601</v>
      </c>
      <c r="E1602" s="25" t="str">
        <f t="shared" si="149"/>
        <v>2010-北-公家C-1601</v>
      </c>
      <c r="F1602" s="35" t="str">
        <f t="shared" si="148"/>
        <v>劉O豊</v>
      </c>
      <c r="G1602" s="22">
        <v>44110</v>
      </c>
      <c r="H1602" s="23" t="s">
        <v>883</v>
      </c>
      <c r="I1602" s="23" t="s">
        <v>104</v>
      </c>
      <c r="J1602" s="23" t="s">
        <v>18</v>
      </c>
      <c r="K1602" s="23" t="s">
        <v>884</v>
      </c>
      <c r="L1602" s="23" t="s">
        <v>885</v>
      </c>
      <c r="M1602" s="23" t="s">
        <v>21</v>
      </c>
      <c r="N1602" s="23" t="s">
        <v>886</v>
      </c>
      <c r="O1602" s="22">
        <v>42498</v>
      </c>
      <c r="P1602" s="22">
        <v>42652</v>
      </c>
      <c r="Q1602" s="26">
        <v>42798</v>
      </c>
      <c r="R1602" s="23" t="s">
        <v>23</v>
      </c>
      <c r="S1602" s="23" t="s">
        <v>887</v>
      </c>
      <c r="T1602" s="23" t="s">
        <v>41</v>
      </c>
      <c r="U1602" s="22">
        <v>42841</v>
      </c>
      <c r="V1602" s="22">
        <v>44666</v>
      </c>
      <c r="W1602" s="23">
        <v>3</v>
      </c>
      <c r="X1602" s="23" t="s">
        <v>888</v>
      </c>
    </row>
    <row r="1603" spans="1:24" x14ac:dyDescent="0.25">
      <c r="A1603" s="36" t="str">
        <f t="shared" si="144"/>
        <v>2010</v>
      </c>
      <c r="B1603" s="36" t="str">
        <f t="shared" si="145"/>
        <v>北</v>
      </c>
      <c r="C1603" s="36" t="str">
        <f t="shared" si="146"/>
        <v>民營C</v>
      </c>
      <c r="D1603" s="37" t="str">
        <f t="shared" si="147"/>
        <v>1602</v>
      </c>
      <c r="E1603" s="25" t="str">
        <f t="shared" si="149"/>
        <v>2010-北-民營A-1602</v>
      </c>
      <c r="F1603" s="35" t="str">
        <f t="shared" si="148"/>
        <v>江O發</v>
      </c>
      <c r="G1603" s="22">
        <v>44110</v>
      </c>
      <c r="H1603" s="23" t="s">
        <v>889</v>
      </c>
      <c r="I1603" s="23" t="s">
        <v>84</v>
      </c>
      <c r="J1603" s="23" t="s">
        <v>18</v>
      </c>
      <c r="K1603" s="23" t="s">
        <v>890</v>
      </c>
      <c r="L1603" s="23" t="s">
        <v>891</v>
      </c>
      <c r="M1603" s="23" t="s">
        <v>21</v>
      </c>
      <c r="N1603" s="23" t="s">
        <v>892</v>
      </c>
      <c r="O1603" s="22">
        <v>42498</v>
      </c>
      <c r="P1603" s="22">
        <v>42652</v>
      </c>
      <c r="Q1603" s="22">
        <v>42798</v>
      </c>
      <c r="R1603" s="23" t="s">
        <v>23</v>
      </c>
      <c r="S1603" s="23" t="s">
        <v>893</v>
      </c>
      <c r="T1603" s="23" t="s">
        <v>25</v>
      </c>
      <c r="U1603" s="22">
        <v>43887</v>
      </c>
      <c r="V1603" s="22">
        <v>44617</v>
      </c>
      <c r="W1603" s="23">
        <v>3</v>
      </c>
      <c r="X1603" s="23" t="s">
        <v>894</v>
      </c>
    </row>
    <row r="1604" spans="1:24" x14ac:dyDescent="0.25">
      <c r="A1604" s="36" t="str">
        <f t="shared" ref="A1604:A1618" si="150">TEXT($G1604,"YYMM")</f>
        <v>2010</v>
      </c>
      <c r="B1604" s="36" t="str">
        <f t="shared" ref="B1604:B1618" si="151">LEFT($J1604,1)</f>
        <v>北</v>
      </c>
      <c r="C1604" s="36" t="str">
        <f t="shared" ref="C1604:C1618" si="152">LEFT($I1604,2)&amp;RIGHT($I1603,1)</f>
        <v>公家A</v>
      </c>
      <c r="D1604" s="37" t="str">
        <f t="shared" ref="D1604:D1618" si="153">TEXT($D1603+1, "0000")</f>
        <v>1603</v>
      </c>
      <c r="E1604" s="25" t="str">
        <f t="shared" si="149"/>
        <v>2010-北-公家A-1603</v>
      </c>
      <c r="F1604" s="35" t="str">
        <f t="shared" ref="F1604:F1618" si="154">REPLACE($X1604,2,1,"O")</f>
        <v>王O蓮</v>
      </c>
      <c r="G1604" s="22">
        <v>44111</v>
      </c>
      <c r="H1604" s="23" t="s">
        <v>895</v>
      </c>
      <c r="I1604" s="23" t="s">
        <v>213</v>
      </c>
      <c r="J1604" s="23" t="s">
        <v>18</v>
      </c>
      <c r="K1604" s="23" t="s">
        <v>896</v>
      </c>
      <c r="L1604" s="23" t="s">
        <v>897</v>
      </c>
      <c r="M1604" s="23" t="s">
        <v>21</v>
      </c>
      <c r="N1604" s="23" t="s">
        <v>898</v>
      </c>
      <c r="O1604" s="22">
        <v>42498</v>
      </c>
      <c r="P1604" s="22">
        <v>42652</v>
      </c>
      <c r="Q1604" s="26">
        <v>42798</v>
      </c>
      <c r="R1604" s="23" t="s">
        <v>23</v>
      </c>
      <c r="S1604" s="23" t="s">
        <v>899</v>
      </c>
      <c r="T1604" s="23" t="s">
        <v>49</v>
      </c>
      <c r="U1604" s="22">
        <v>42842</v>
      </c>
      <c r="V1604" s="22">
        <v>44667</v>
      </c>
      <c r="W1604" s="23">
        <v>3</v>
      </c>
      <c r="X1604" s="23" t="s">
        <v>900</v>
      </c>
    </row>
    <row r="1605" spans="1:24" x14ac:dyDescent="0.25">
      <c r="A1605" s="36" t="str">
        <f t="shared" si="150"/>
        <v>2010</v>
      </c>
      <c r="B1605" s="36" t="str">
        <f t="shared" si="151"/>
        <v>北</v>
      </c>
      <c r="C1605" s="36" t="str">
        <f t="shared" si="152"/>
        <v>民營A</v>
      </c>
      <c r="D1605" s="37" t="str">
        <f t="shared" si="153"/>
        <v>1604</v>
      </c>
      <c r="E1605" s="25" t="str">
        <f t="shared" ref="E1605:E1618" si="155">TEXT($G1605,"YYMM")&amp;"-"&amp;LEFT($J1605,1)&amp;"-"&amp;LEFT($I1605,2)&amp;RIGHT($I1605,1)&amp;"-"&amp;$D1605</f>
        <v>2010-北-民營B-1604</v>
      </c>
      <c r="F1605" s="35" t="str">
        <f t="shared" si="154"/>
        <v>林O修</v>
      </c>
      <c r="G1605" s="22">
        <v>44111</v>
      </c>
      <c r="H1605" s="23" t="s">
        <v>901</v>
      </c>
      <c r="I1605" s="23" t="s">
        <v>111</v>
      </c>
      <c r="J1605" s="23" t="s">
        <v>18</v>
      </c>
      <c r="K1605" s="23" t="s">
        <v>902</v>
      </c>
      <c r="L1605" s="23" t="s">
        <v>903</v>
      </c>
      <c r="M1605" s="23" t="s">
        <v>31</v>
      </c>
      <c r="N1605" s="23" t="s">
        <v>67</v>
      </c>
      <c r="O1605" s="22">
        <v>42498</v>
      </c>
      <c r="P1605" s="22">
        <v>42652</v>
      </c>
      <c r="Q1605" s="22">
        <v>42798</v>
      </c>
      <c r="R1605" s="23" t="s">
        <v>23</v>
      </c>
      <c r="S1605" s="23" t="s">
        <v>904</v>
      </c>
      <c r="T1605" s="23" t="s">
        <v>34</v>
      </c>
      <c r="U1605" s="22">
        <v>43888</v>
      </c>
      <c r="V1605" s="22">
        <v>44618</v>
      </c>
      <c r="W1605" s="23">
        <v>3</v>
      </c>
      <c r="X1605" s="23" t="s">
        <v>796</v>
      </c>
    </row>
    <row r="1606" spans="1:24" x14ac:dyDescent="0.25">
      <c r="A1606" s="36" t="str">
        <f t="shared" si="150"/>
        <v>2010</v>
      </c>
      <c r="B1606" s="36" t="str">
        <f t="shared" si="151"/>
        <v>北</v>
      </c>
      <c r="C1606" s="36" t="str">
        <f t="shared" si="152"/>
        <v>民營B</v>
      </c>
      <c r="D1606" s="37" t="str">
        <f t="shared" si="153"/>
        <v>1605</v>
      </c>
      <c r="E1606" s="25" t="str">
        <f t="shared" si="155"/>
        <v>2010-北-民營B-1605</v>
      </c>
      <c r="F1606" s="35" t="str">
        <f t="shared" si="154"/>
        <v>黃O綱</v>
      </c>
      <c r="G1606" s="22">
        <v>44112</v>
      </c>
      <c r="H1606" s="23" t="s">
        <v>905</v>
      </c>
      <c r="I1606" s="23" t="s">
        <v>111</v>
      </c>
      <c r="J1606" s="23" t="s">
        <v>18</v>
      </c>
      <c r="K1606" s="23" t="s">
        <v>906</v>
      </c>
      <c r="L1606" s="23" t="s">
        <v>907</v>
      </c>
      <c r="M1606" s="23" t="s">
        <v>21</v>
      </c>
      <c r="N1606" s="23" t="s">
        <v>908</v>
      </c>
      <c r="O1606" s="22">
        <v>42498</v>
      </c>
      <c r="P1606" s="22">
        <v>42652</v>
      </c>
      <c r="Q1606" s="26">
        <v>42798</v>
      </c>
      <c r="R1606" s="23" t="s">
        <v>23</v>
      </c>
      <c r="S1606" s="23" t="s">
        <v>909</v>
      </c>
      <c r="T1606" s="23" t="s">
        <v>25</v>
      </c>
      <c r="U1606" s="22">
        <v>42843</v>
      </c>
      <c r="V1606" s="22">
        <v>44668</v>
      </c>
      <c r="W1606" s="23">
        <v>3</v>
      </c>
      <c r="X1606" s="23" t="s">
        <v>910</v>
      </c>
    </row>
    <row r="1607" spans="1:24" x14ac:dyDescent="0.25">
      <c r="A1607" s="36" t="str">
        <f t="shared" si="150"/>
        <v>2010</v>
      </c>
      <c r="B1607" s="36" t="str">
        <f t="shared" si="151"/>
        <v>北</v>
      </c>
      <c r="C1607" s="36" t="str">
        <f t="shared" si="152"/>
        <v>金融B</v>
      </c>
      <c r="D1607" s="37" t="str">
        <f t="shared" si="153"/>
        <v>1606</v>
      </c>
      <c r="E1607" s="25" t="str">
        <f t="shared" si="155"/>
        <v>2010-北-金融C-1606</v>
      </c>
      <c r="F1607" s="35" t="str">
        <f t="shared" si="154"/>
        <v>林O三</v>
      </c>
      <c r="G1607" s="22">
        <v>44112</v>
      </c>
      <c r="H1607" s="23" t="s">
        <v>911</v>
      </c>
      <c r="I1607" s="23" t="s">
        <v>154</v>
      </c>
      <c r="J1607" s="23" t="s">
        <v>18</v>
      </c>
      <c r="K1607" s="23" t="s">
        <v>912</v>
      </c>
      <c r="L1607" s="23" t="s">
        <v>913</v>
      </c>
      <c r="M1607" s="23" t="s">
        <v>21</v>
      </c>
      <c r="N1607" s="23" t="s">
        <v>914</v>
      </c>
      <c r="O1607" s="22">
        <v>42498</v>
      </c>
      <c r="P1607" s="22">
        <v>42652</v>
      </c>
      <c r="Q1607" s="22">
        <v>42798</v>
      </c>
      <c r="R1607" s="23" t="s">
        <v>23</v>
      </c>
      <c r="S1607" s="23" t="s">
        <v>915</v>
      </c>
      <c r="T1607" s="23" t="s">
        <v>41</v>
      </c>
      <c r="U1607" s="22">
        <v>43889</v>
      </c>
      <c r="V1607" s="22">
        <v>44619</v>
      </c>
      <c r="W1607" s="23">
        <v>3</v>
      </c>
      <c r="X1607" s="23" t="s">
        <v>916</v>
      </c>
    </row>
    <row r="1608" spans="1:24" x14ac:dyDescent="0.25">
      <c r="A1608" s="36" t="str">
        <f t="shared" si="150"/>
        <v>2010</v>
      </c>
      <c r="B1608" s="36" t="str">
        <f t="shared" si="151"/>
        <v>北</v>
      </c>
      <c r="C1608" s="36" t="str">
        <f t="shared" si="152"/>
        <v>民營C</v>
      </c>
      <c r="D1608" s="37" t="str">
        <f t="shared" si="153"/>
        <v>1607</v>
      </c>
      <c r="E1608" s="25" t="str">
        <f t="shared" si="155"/>
        <v>2010-北-民營C-1607</v>
      </c>
      <c r="F1608" s="35" t="str">
        <f t="shared" si="154"/>
        <v>王O冠</v>
      </c>
      <c r="G1608" s="22">
        <v>44113</v>
      </c>
      <c r="H1608" s="23" t="s">
        <v>917</v>
      </c>
      <c r="I1608" s="23" t="s">
        <v>28</v>
      </c>
      <c r="J1608" s="23" t="s">
        <v>18</v>
      </c>
      <c r="K1608" s="23" t="s">
        <v>918</v>
      </c>
      <c r="L1608" s="23" t="s">
        <v>919</v>
      </c>
      <c r="M1608" s="23" t="s">
        <v>21</v>
      </c>
      <c r="N1608" s="23" t="s">
        <v>920</v>
      </c>
      <c r="O1608" s="22">
        <v>42498</v>
      </c>
      <c r="P1608" s="22">
        <v>42652</v>
      </c>
      <c r="Q1608" s="26">
        <v>42798</v>
      </c>
      <c r="R1608" s="23" t="s">
        <v>23</v>
      </c>
      <c r="S1608" s="23" t="s">
        <v>921</v>
      </c>
      <c r="T1608" s="23" t="s">
        <v>34</v>
      </c>
      <c r="U1608" s="22">
        <v>42844</v>
      </c>
      <c r="V1608" s="22">
        <v>44669</v>
      </c>
      <c r="W1608" s="23">
        <v>3</v>
      </c>
      <c r="X1608" s="23" t="s">
        <v>922</v>
      </c>
    </row>
    <row r="1609" spans="1:24" x14ac:dyDescent="0.25">
      <c r="A1609" s="36" t="str">
        <f t="shared" si="150"/>
        <v>2010</v>
      </c>
      <c r="B1609" s="36" t="str">
        <f t="shared" si="151"/>
        <v>北</v>
      </c>
      <c r="C1609" s="36" t="str">
        <f t="shared" si="152"/>
        <v>其他C</v>
      </c>
      <c r="D1609" s="37" t="str">
        <f t="shared" si="153"/>
        <v>1608</v>
      </c>
      <c r="E1609" s="25" t="str">
        <f t="shared" si="155"/>
        <v>2010-北-其他A-1608</v>
      </c>
      <c r="F1609" s="35" t="str">
        <f t="shared" si="154"/>
        <v>何O晃</v>
      </c>
      <c r="G1609" s="22">
        <v>44113</v>
      </c>
      <c r="H1609" s="23" t="s">
        <v>923</v>
      </c>
      <c r="I1609" s="23" t="s">
        <v>44</v>
      </c>
      <c r="J1609" s="23" t="s">
        <v>18</v>
      </c>
      <c r="K1609" s="23" t="s">
        <v>924</v>
      </c>
      <c r="L1609" s="23" t="s">
        <v>925</v>
      </c>
      <c r="M1609" s="23" t="s">
        <v>31</v>
      </c>
      <c r="N1609" s="23" t="s">
        <v>926</v>
      </c>
      <c r="O1609" s="22">
        <v>42498</v>
      </c>
      <c r="P1609" s="22">
        <v>42652</v>
      </c>
      <c r="Q1609" s="22">
        <v>42798</v>
      </c>
      <c r="R1609" s="23" t="s">
        <v>23</v>
      </c>
      <c r="S1609" s="23" t="s">
        <v>927</v>
      </c>
      <c r="T1609" s="23" t="s">
        <v>49</v>
      </c>
      <c r="U1609" s="22">
        <v>43890</v>
      </c>
      <c r="V1609" s="22">
        <v>44620</v>
      </c>
      <c r="W1609" s="23">
        <v>3</v>
      </c>
      <c r="X1609" s="23" t="s">
        <v>928</v>
      </c>
    </row>
    <row r="1610" spans="1:24" x14ac:dyDescent="0.25">
      <c r="A1610" s="36" t="str">
        <f t="shared" si="150"/>
        <v>2010</v>
      </c>
      <c r="B1610" s="36" t="str">
        <f t="shared" si="151"/>
        <v>北</v>
      </c>
      <c r="C1610" s="36" t="str">
        <f t="shared" si="152"/>
        <v>金融A</v>
      </c>
      <c r="D1610" s="37" t="str">
        <f t="shared" si="153"/>
        <v>1609</v>
      </c>
      <c r="E1610" s="25" t="str">
        <f t="shared" si="155"/>
        <v>2010-北-金融C-1609</v>
      </c>
      <c r="F1610" s="35" t="str">
        <f t="shared" si="154"/>
        <v>施O慧</v>
      </c>
      <c r="G1610" s="22">
        <v>44114</v>
      </c>
      <c r="H1610" s="23" t="s">
        <v>929</v>
      </c>
      <c r="I1610" s="23" t="s">
        <v>154</v>
      </c>
      <c r="J1610" s="23" t="s">
        <v>18</v>
      </c>
      <c r="K1610" s="23" t="s">
        <v>930</v>
      </c>
      <c r="L1610" s="23" t="s">
        <v>931</v>
      </c>
      <c r="M1610" s="23" t="s">
        <v>21</v>
      </c>
      <c r="N1610" s="23" t="s">
        <v>932</v>
      </c>
      <c r="O1610" s="22">
        <v>42498</v>
      </c>
      <c r="P1610" s="22">
        <v>42652</v>
      </c>
      <c r="Q1610" s="26">
        <v>42798</v>
      </c>
      <c r="R1610" s="23" t="s">
        <v>23</v>
      </c>
      <c r="S1610" s="23" t="s">
        <v>933</v>
      </c>
      <c r="T1610" s="23" t="s">
        <v>41</v>
      </c>
      <c r="U1610" s="22">
        <v>42845</v>
      </c>
      <c r="V1610" s="22">
        <v>44670</v>
      </c>
      <c r="W1610" s="23">
        <v>3</v>
      </c>
      <c r="X1610" s="23" t="s">
        <v>934</v>
      </c>
    </row>
    <row r="1611" spans="1:24" x14ac:dyDescent="0.25">
      <c r="A1611" s="36" t="str">
        <f t="shared" si="150"/>
        <v>2010</v>
      </c>
      <c r="B1611" s="36" t="str">
        <f t="shared" si="151"/>
        <v>北</v>
      </c>
      <c r="C1611" s="36" t="str">
        <f t="shared" si="152"/>
        <v>金融C</v>
      </c>
      <c r="D1611" s="37" t="str">
        <f t="shared" si="153"/>
        <v>1610</v>
      </c>
      <c r="E1611" s="25" t="str">
        <f t="shared" si="155"/>
        <v>2010-北-金融A-1610</v>
      </c>
      <c r="F1611" s="35" t="str">
        <f t="shared" si="154"/>
        <v>何O晃</v>
      </c>
      <c r="G1611" s="22">
        <v>44114</v>
      </c>
      <c r="H1611" s="23" t="s">
        <v>935</v>
      </c>
      <c r="I1611" s="23" t="s">
        <v>52</v>
      </c>
      <c r="J1611" s="23" t="s">
        <v>18</v>
      </c>
      <c r="K1611" s="23" t="s">
        <v>936</v>
      </c>
      <c r="L1611" s="23" t="s">
        <v>937</v>
      </c>
      <c r="M1611" s="23" t="s">
        <v>21</v>
      </c>
      <c r="N1611" s="23" t="s">
        <v>938</v>
      </c>
      <c r="O1611" s="22">
        <v>42498</v>
      </c>
      <c r="P1611" s="22">
        <v>42652</v>
      </c>
      <c r="Q1611" s="22">
        <v>42798</v>
      </c>
      <c r="R1611" s="23" t="s">
        <v>23</v>
      </c>
      <c r="S1611" s="23" t="s">
        <v>939</v>
      </c>
      <c r="T1611" s="23" t="s">
        <v>25</v>
      </c>
      <c r="U1611" s="22">
        <v>43891</v>
      </c>
      <c r="V1611" s="22">
        <v>44620</v>
      </c>
      <c r="W1611" s="23">
        <v>3</v>
      </c>
      <c r="X1611" s="23" t="s">
        <v>928</v>
      </c>
    </row>
    <row r="1612" spans="1:24" x14ac:dyDescent="0.25">
      <c r="A1612" s="36" t="str">
        <f t="shared" si="150"/>
        <v>2010</v>
      </c>
      <c r="B1612" s="36" t="str">
        <f t="shared" si="151"/>
        <v>北</v>
      </c>
      <c r="C1612" s="36" t="str">
        <f t="shared" si="152"/>
        <v>其他A</v>
      </c>
      <c r="D1612" s="37" t="str">
        <f t="shared" si="153"/>
        <v>1611</v>
      </c>
      <c r="E1612" s="25" t="str">
        <f t="shared" si="155"/>
        <v>2010-北-其他A-1611</v>
      </c>
      <c r="F1612" s="35" t="str">
        <f t="shared" si="154"/>
        <v>陳O娥</v>
      </c>
      <c r="G1612" s="22">
        <v>44115</v>
      </c>
      <c r="H1612" s="23" t="s">
        <v>940</v>
      </c>
      <c r="I1612" s="23" t="s">
        <v>44</v>
      </c>
      <c r="J1612" s="23" t="s">
        <v>18</v>
      </c>
      <c r="K1612" s="23" t="s">
        <v>941</v>
      </c>
      <c r="L1612" s="23" t="s">
        <v>942</v>
      </c>
      <c r="M1612" s="23" t="s">
        <v>21</v>
      </c>
      <c r="N1612" s="23" t="s">
        <v>344</v>
      </c>
      <c r="O1612" s="22">
        <v>42498</v>
      </c>
      <c r="P1612" s="22">
        <v>42652</v>
      </c>
      <c r="Q1612" s="26">
        <v>42798</v>
      </c>
      <c r="R1612" s="23" t="s">
        <v>23</v>
      </c>
      <c r="S1612" s="23" t="s">
        <v>943</v>
      </c>
      <c r="T1612" s="23" t="s">
        <v>49</v>
      </c>
      <c r="U1612" s="22">
        <v>42846</v>
      </c>
      <c r="V1612" s="22">
        <v>44671</v>
      </c>
      <c r="W1612" s="23">
        <v>3</v>
      </c>
      <c r="X1612" s="23" t="s">
        <v>944</v>
      </c>
    </row>
    <row r="1613" spans="1:24" x14ac:dyDescent="0.25">
      <c r="A1613" s="36" t="str">
        <f t="shared" si="150"/>
        <v>2010</v>
      </c>
      <c r="B1613" s="36" t="str">
        <f t="shared" si="151"/>
        <v>北</v>
      </c>
      <c r="C1613" s="36" t="str">
        <f t="shared" si="152"/>
        <v>金融A</v>
      </c>
      <c r="D1613" s="37" t="str">
        <f t="shared" si="153"/>
        <v>1612</v>
      </c>
      <c r="E1613" s="25" t="str">
        <f t="shared" si="155"/>
        <v>2010-北-金融B-1612</v>
      </c>
      <c r="F1613" s="35" t="str">
        <f t="shared" si="154"/>
        <v>王O柏</v>
      </c>
      <c r="G1613" s="22">
        <v>44115</v>
      </c>
      <c r="H1613" s="23" t="s">
        <v>945</v>
      </c>
      <c r="I1613" s="23" t="s">
        <v>97</v>
      </c>
      <c r="J1613" s="23" t="s">
        <v>18</v>
      </c>
      <c r="K1613" s="23" t="s">
        <v>946</v>
      </c>
      <c r="L1613" s="23" t="s">
        <v>947</v>
      </c>
      <c r="M1613" s="23" t="s">
        <v>31</v>
      </c>
      <c r="N1613" s="23" t="s">
        <v>948</v>
      </c>
      <c r="O1613" s="22">
        <v>42498</v>
      </c>
      <c r="P1613" s="22">
        <v>42652</v>
      </c>
      <c r="Q1613" s="22">
        <v>42798</v>
      </c>
      <c r="R1613" s="23" t="s">
        <v>23</v>
      </c>
      <c r="S1613" s="23" t="s">
        <v>949</v>
      </c>
      <c r="T1613" s="23" t="s">
        <v>34</v>
      </c>
      <c r="U1613" s="22">
        <v>43892</v>
      </c>
      <c r="V1613" s="22">
        <v>44621</v>
      </c>
      <c r="W1613" s="23">
        <v>3</v>
      </c>
      <c r="X1613" s="23" t="s">
        <v>950</v>
      </c>
    </row>
    <row r="1614" spans="1:24" x14ac:dyDescent="0.25">
      <c r="A1614" s="36" t="str">
        <f t="shared" si="150"/>
        <v>2010</v>
      </c>
      <c r="B1614" s="36" t="str">
        <f t="shared" si="151"/>
        <v>北</v>
      </c>
      <c r="C1614" s="36" t="str">
        <f t="shared" si="152"/>
        <v>金融B</v>
      </c>
      <c r="D1614" s="37" t="str">
        <f t="shared" si="153"/>
        <v>1613</v>
      </c>
      <c r="E1614" s="25" t="str">
        <f t="shared" si="155"/>
        <v>2010-北-金融A-1613</v>
      </c>
      <c r="F1614" s="35" t="str">
        <f t="shared" si="154"/>
        <v>江O桔</v>
      </c>
      <c r="G1614" s="22">
        <v>44116</v>
      </c>
      <c r="H1614" s="23" t="s">
        <v>951</v>
      </c>
      <c r="I1614" s="23" t="s">
        <v>52</v>
      </c>
      <c r="J1614" s="23" t="s">
        <v>18</v>
      </c>
      <c r="K1614" s="23" t="s">
        <v>952</v>
      </c>
      <c r="L1614" s="23" t="s">
        <v>953</v>
      </c>
      <c r="M1614" s="23" t="s">
        <v>954</v>
      </c>
      <c r="N1614" s="23" t="s">
        <v>870</v>
      </c>
      <c r="O1614" s="22">
        <v>42498</v>
      </c>
      <c r="P1614" s="22">
        <v>42652</v>
      </c>
      <c r="Q1614" s="26">
        <v>42798</v>
      </c>
      <c r="R1614" s="23" t="s">
        <v>23</v>
      </c>
      <c r="S1614" s="23" t="s">
        <v>955</v>
      </c>
      <c r="T1614" s="23" t="s">
        <v>25</v>
      </c>
      <c r="U1614" s="22">
        <v>42847</v>
      </c>
      <c r="V1614" s="22">
        <v>44672</v>
      </c>
      <c r="W1614" s="23">
        <v>3</v>
      </c>
      <c r="X1614" s="23" t="s">
        <v>956</v>
      </c>
    </row>
    <row r="1615" spans="1:24" x14ac:dyDescent="0.25">
      <c r="A1615" s="36" t="str">
        <f t="shared" si="150"/>
        <v>2010</v>
      </c>
      <c r="B1615" s="36" t="str">
        <f t="shared" si="151"/>
        <v>北</v>
      </c>
      <c r="C1615" s="36" t="str">
        <f t="shared" si="152"/>
        <v>金融A</v>
      </c>
      <c r="D1615" s="37" t="str">
        <f t="shared" si="153"/>
        <v>1614</v>
      </c>
      <c r="E1615" s="25" t="str">
        <f t="shared" si="155"/>
        <v>2010-北-金融C-1614</v>
      </c>
      <c r="F1615" s="35" t="str">
        <f t="shared" si="154"/>
        <v>張O宜</v>
      </c>
      <c r="G1615" s="22">
        <v>44116</v>
      </c>
      <c r="H1615" s="23" t="s">
        <v>957</v>
      </c>
      <c r="I1615" s="23" t="s">
        <v>154</v>
      </c>
      <c r="J1615" s="23" t="s">
        <v>18</v>
      </c>
      <c r="K1615" s="23" t="s">
        <v>958</v>
      </c>
      <c r="L1615" s="23" t="s">
        <v>959</v>
      </c>
      <c r="M1615" s="23" t="s">
        <v>21</v>
      </c>
      <c r="N1615" s="23" t="s">
        <v>960</v>
      </c>
      <c r="O1615" s="22">
        <v>42498</v>
      </c>
      <c r="P1615" s="22">
        <v>42652</v>
      </c>
      <c r="Q1615" s="22">
        <v>42798</v>
      </c>
      <c r="R1615" s="23" t="s">
        <v>23</v>
      </c>
      <c r="S1615" s="23" t="s">
        <v>961</v>
      </c>
      <c r="T1615" s="23" t="s">
        <v>41</v>
      </c>
      <c r="U1615" s="22">
        <v>43893</v>
      </c>
      <c r="V1615" s="22">
        <v>44622</v>
      </c>
      <c r="W1615" s="23">
        <v>3</v>
      </c>
      <c r="X1615" s="23" t="s">
        <v>962</v>
      </c>
    </row>
    <row r="1616" spans="1:24" x14ac:dyDescent="0.25">
      <c r="A1616" s="36" t="str">
        <f t="shared" si="150"/>
        <v>2010</v>
      </c>
      <c r="B1616" s="36" t="str">
        <f t="shared" si="151"/>
        <v>北</v>
      </c>
      <c r="C1616" s="36" t="str">
        <f t="shared" si="152"/>
        <v>其他C</v>
      </c>
      <c r="D1616" s="37" t="str">
        <f t="shared" si="153"/>
        <v>1615</v>
      </c>
      <c r="E1616" s="25" t="str">
        <f t="shared" si="155"/>
        <v>2010-北-其他B-1615</v>
      </c>
      <c r="F1616" s="35" t="str">
        <f t="shared" si="154"/>
        <v>陳O月</v>
      </c>
      <c r="G1616" s="22">
        <v>44117</v>
      </c>
      <c r="H1616" s="23" t="s">
        <v>963</v>
      </c>
      <c r="I1616" s="23" t="s">
        <v>71</v>
      </c>
      <c r="J1616" s="23" t="s">
        <v>18</v>
      </c>
      <c r="K1616" s="23" t="s">
        <v>964</v>
      </c>
      <c r="L1616" s="23" t="s">
        <v>965</v>
      </c>
      <c r="M1616" s="23" t="s">
        <v>31</v>
      </c>
      <c r="N1616" s="23" t="s">
        <v>966</v>
      </c>
      <c r="O1616" s="22">
        <v>42498</v>
      </c>
      <c r="P1616" s="22">
        <v>42652</v>
      </c>
      <c r="Q1616" s="22">
        <v>42798</v>
      </c>
      <c r="R1616" s="23" t="s">
        <v>23</v>
      </c>
      <c r="S1616" s="23" t="s">
        <v>967</v>
      </c>
      <c r="T1616" s="23" t="s">
        <v>49</v>
      </c>
      <c r="U1616" s="22">
        <v>43894</v>
      </c>
      <c r="V1616" s="22">
        <v>44623</v>
      </c>
      <c r="W1616" s="23">
        <v>3</v>
      </c>
      <c r="X1616" s="23" t="s">
        <v>968</v>
      </c>
    </row>
    <row r="1617" spans="1:24" x14ac:dyDescent="0.25">
      <c r="A1617" s="36" t="str">
        <f t="shared" si="150"/>
        <v>2010</v>
      </c>
      <c r="B1617" s="36" t="str">
        <f t="shared" si="151"/>
        <v>北</v>
      </c>
      <c r="C1617" s="36" t="str">
        <f t="shared" si="152"/>
        <v>金融B</v>
      </c>
      <c r="D1617" s="37" t="str">
        <f t="shared" si="153"/>
        <v>1616</v>
      </c>
      <c r="E1617" s="25" t="str">
        <f t="shared" si="155"/>
        <v>2010-北-金融B-1616</v>
      </c>
      <c r="F1617" s="35" t="str">
        <f t="shared" si="154"/>
        <v>陳O東</v>
      </c>
      <c r="G1617" s="22">
        <v>44117</v>
      </c>
      <c r="H1617" s="23" t="s">
        <v>969</v>
      </c>
      <c r="I1617" s="23" t="s">
        <v>97</v>
      </c>
      <c r="J1617" s="23" t="s">
        <v>18</v>
      </c>
      <c r="K1617" s="23" t="s">
        <v>970</v>
      </c>
      <c r="L1617" s="23" t="s">
        <v>971</v>
      </c>
      <c r="M1617" s="23" t="s">
        <v>972</v>
      </c>
      <c r="N1617" s="23" t="s">
        <v>870</v>
      </c>
      <c r="O1617" s="22">
        <v>42498</v>
      </c>
      <c r="P1617" s="22">
        <v>42652</v>
      </c>
      <c r="Q1617" s="26">
        <v>42798</v>
      </c>
      <c r="R1617" s="23" t="s">
        <v>23</v>
      </c>
      <c r="S1617" s="23" t="s">
        <v>973</v>
      </c>
      <c r="T1617" s="23" t="s">
        <v>34</v>
      </c>
      <c r="U1617" s="22">
        <v>42848</v>
      </c>
      <c r="V1617" s="22">
        <v>44673</v>
      </c>
      <c r="W1617" s="23">
        <v>3</v>
      </c>
      <c r="X1617" s="23" t="s">
        <v>974</v>
      </c>
    </row>
    <row r="1618" spans="1:24" x14ac:dyDescent="0.25">
      <c r="A1618" s="36" t="str">
        <f t="shared" si="150"/>
        <v>2010</v>
      </c>
      <c r="B1618" s="36" t="str">
        <f t="shared" si="151"/>
        <v>北</v>
      </c>
      <c r="C1618" s="36" t="str">
        <f t="shared" si="152"/>
        <v>公家B</v>
      </c>
      <c r="D1618" s="37" t="str">
        <f t="shared" si="153"/>
        <v>1617</v>
      </c>
      <c r="E1618" s="25" t="str">
        <f t="shared" si="155"/>
        <v>2010-北-公家A-1617</v>
      </c>
      <c r="F1618" s="35" t="str">
        <f t="shared" si="154"/>
        <v>陳O月</v>
      </c>
      <c r="G1618" s="22">
        <v>44118</v>
      </c>
      <c r="H1618" s="23" t="s">
        <v>975</v>
      </c>
      <c r="I1618" s="23" t="s">
        <v>213</v>
      </c>
      <c r="J1618" s="23" t="s">
        <v>18</v>
      </c>
      <c r="K1618" s="23" t="s">
        <v>976</v>
      </c>
      <c r="L1618" s="23" t="s">
        <v>977</v>
      </c>
      <c r="M1618" s="23" t="s">
        <v>21</v>
      </c>
      <c r="N1618" s="23" t="s">
        <v>978</v>
      </c>
      <c r="O1618" s="22">
        <v>42498</v>
      </c>
      <c r="P1618" s="22">
        <v>42652</v>
      </c>
      <c r="Q1618" s="22">
        <v>42798</v>
      </c>
      <c r="R1618" s="23" t="s">
        <v>23</v>
      </c>
      <c r="S1618" s="23" t="s">
        <v>979</v>
      </c>
      <c r="T1618" s="23" t="s">
        <v>25</v>
      </c>
      <c r="U1618" s="22">
        <v>43895</v>
      </c>
      <c r="V1618" s="22">
        <v>44624</v>
      </c>
      <c r="W1618" s="23">
        <v>3</v>
      </c>
      <c r="X1618" s="23" t="s">
        <v>968</v>
      </c>
    </row>
  </sheetData>
  <sheetProtection algorithmName="SHA-512" hashValue="Ss3wWDXIpWUiOSyaX4n0BaXpAXlkd4fKUkZZps8pXQQxVWZ1p5jPsK1HTmXpGTX6JDmnXUPq4+i4FRyKR8DRvA==" saltValue="hL52SpjJYCVBBQTOApkrJA==" spinCount="100000" sheet="1" formatCells="0" formatColumns="0" formatRows="0" insertColumns="0" insertRows="0" insertHyperlinks="0" deleteColumns="0" deleteRows="0" sort="0" autoFilter="0" pivotTables="0"/>
  <autoFilter ref="E1:X1618" xr:uid="{46D1842B-35D1-45F1-9789-201DE7AF9516}"/>
  <sortState xmlns:xlrd2="http://schemas.microsoft.com/office/spreadsheetml/2017/richdata2" ref="G2:X1618">
    <sortCondition ref="G2:G1618"/>
  </sortState>
  <phoneticPr fontId="2" type="noConversion"/>
  <conditionalFormatting sqref="G2:X1618">
    <cfRule type="expression" dxfId="3" priority="4">
      <formula>$I2="公家法人_A"</formula>
    </cfRule>
    <cfRule type="expression" dxfId="2" priority="5">
      <formula>$I2="金融_A"</formula>
    </cfRule>
    <cfRule type="expression" dxfId="1" priority="3">
      <formula>FIND("電子",$H2)</formula>
    </cfRule>
    <cfRule type="expression" dxfId="0" priority="1">
      <formula>$V2&lt;TODAY()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91F7-D58C-4BF2-877C-2DDE8DD74CE4}">
  <dimension ref="C3:F4"/>
  <sheetViews>
    <sheetView workbookViewId="0">
      <selection activeCell="C8" sqref="C8"/>
    </sheetView>
  </sheetViews>
  <sheetFormatPr defaultRowHeight="15" x14ac:dyDescent="0.25"/>
  <cols>
    <col min="4" max="4" width="15" customWidth="1"/>
    <col min="6" max="6" width="13.85546875" customWidth="1"/>
  </cols>
  <sheetData>
    <row r="3" spans="3:6" ht="25.5" customHeight="1" thickBot="1" x14ac:dyDescent="0.3"/>
    <row r="4" spans="3:6" ht="41.25" customHeight="1" thickBot="1" x14ac:dyDescent="0.3">
      <c r="C4" s="33" t="s">
        <v>8930</v>
      </c>
      <c r="D4" s="34"/>
      <c r="E4" s="33" t="s">
        <v>8931</v>
      </c>
      <c r="F4" s="3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CCU</dc:creator>
  <cp:lastModifiedBy>ywqa011</cp:lastModifiedBy>
  <dcterms:created xsi:type="dcterms:W3CDTF">2022-01-13T01:10:41Z</dcterms:created>
  <dcterms:modified xsi:type="dcterms:W3CDTF">2022-01-17T10:32:44Z</dcterms:modified>
</cp:coreProperties>
</file>