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00" windowWidth="18795" windowHeight="10740"/>
  </bookViews>
  <sheets>
    <sheet name="Todays Data" sheetId="2" r:id="rId1"/>
    <sheet name="Yesterday's Data" sheetId="1" r:id="rId2"/>
  </sheets>
  <definedNames>
    <definedName name="_xlnm._FilterDatabase" localSheetId="0" hidden="1">'Todays Data'!$L$1:$L$500</definedName>
  </definedNames>
  <calcPr calcId="125725"/>
</workbook>
</file>

<file path=xl/calcChain.xml><?xml version="1.0" encoding="utf-8"?>
<calcChain xmlns="http://schemas.openxmlformats.org/spreadsheetml/2006/main">
  <c r="K4" i="2"/>
  <c r="L4" s="1"/>
  <c r="K5"/>
  <c r="L5" s="1"/>
  <c r="K6"/>
  <c r="L6" s="1"/>
  <c r="K7"/>
  <c r="L7" s="1"/>
  <c r="K8"/>
  <c r="L8" s="1"/>
  <c r="K9"/>
  <c r="K10"/>
  <c r="L10" s="1"/>
  <c r="K11"/>
  <c r="L11" s="1"/>
  <c r="K12"/>
  <c r="L12" s="1"/>
  <c r="K13"/>
  <c r="L13" s="1"/>
  <c r="K14"/>
  <c r="L14" s="1"/>
  <c r="K15"/>
  <c r="L15" s="1"/>
  <c r="K16"/>
  <c r="L16" s="1"/>
  <c r="K17"/>
  <c r="K18"/>
  <c r="L18" s="1"/>
  <c r="K19"/>
  <c r="L19" s="1"/>
  <c r="K20"/>
  <c r="K21"/>
  <c r="K22"/>
  <c r="L22" s="1"/>
  <c r="K23"/>
  <c r="L23" s="1"/>
  <c r="K24"/>
  <c r="K25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K42"/>
  <c r="L42" s="1"/>
  <c r="K43"/>
  <c r="L43" s="1"/>
  <c r="K44"/>
  <c r="L44" s="1"/>
  <c r="K45"/>
  <c r="L45" s="1"/>
  <c r="K46"/>
  <c r="L46" s="1"/>
  <c r="K47"/>
  <c r="L47" s="1"/>
  <c r="K48"/>
  <c r="L48" s="1"/>
  <c r="K4" i="1"/>
  <c r="K5"/>
  <c r="K6"/>
  <c r="L25" i="2" s="1"/>
  <c r="K7" i="1"/>
  <c r="K8"/>
  <c r="K9"/>
  <c r="K10"/>
  <c r="L9" i="2" s="1"/>
  <c r="K11" i="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L17" i="2" s="1"/>
  <c r="K31" i="1"/>
  <c r="K32"/>
  <c r="K33"/>
  <c r="K34"/>
  <c r="K35"/>
  <c r="K36"/>
  <c r="K37"/>
  <c r="K38"/>
  <c r="K39"/>
  <c r="K40"/>
  <c r="K41"/>
  <c r="K42"/>
  <c r="K43"/>
  <c r="K44"/>
  <c r="K45"/>
  <c r="K46"/>
  <c r="K47"/>
  <c r="K48"/>
  <c r="K3"/>
  <c r="L20" i="2" l="1"/>
  <c r="L21"/>
  <c r="L24"/>
  <c r="L41"/>
</calcChain>
</file>

<file path=xl/sharedStrings.xml><?xml version="1.0" encoding="utf-8"?>
<sst xmlns="http://schemas.openxmlformats.org/spreadsheetml/2006/main" count="646" uniqueCount="183">
  <si>
    <t>EB EFF FROM DATE FIELD POPULATED RECORDS</t>
  </si>
  <si>
    <t>Country Code</t>
  </si>
  <si>
    <t>Supplier Name</t>
  </si>
  <si>
    <t>Product Type</t>
  </si>
  <si>
    <t>Product city</t>
  </si>
  <si>
    <t>Product code</t>
  </si>
  <si>
    <t>Agency description</t>
  </si>
  <si>
    <t>Usage Indicator</t>
  </si>
  <si>
    <t>AU</t>
  </si>
  <si>
    <t>H</t>
  </si>
  <si>
    <t>A</t>
  </si>
  <si>
    <t>D</t>
  </si>
  <si>
    <t>SFP</t>
  </si>
  <si>
    <t>R</t>
  </si>
  <si>
    <t>FR</t>
  </si>
  <si>
    <t xml:space="preserve">a Superior Room               </t>
  </si>
  <si>
    <t xml:space="preserve">a Deluxe Room                 </t>
  </si>
  <si>
    <t>W</t>
  </si>
  <si>
    <t>SG</t>
  </si>
  <si>
    <t>SS VIRGO  /SINGAPORE  E/BIRD /DA/ IN/05NT/SIN</t>
  </si>
  <si>
    <t>M</t>
  </si>
  <si>
    <t>SIN</t>
  </si>
  <si>
    <t>SDA04</t>
  </si>
  <si>
    <t>a category DA CABIN DECK 10&amp;11</t>
  </si>
  <si>
    <t>US</t>
  </si>
  <si>
    <t>LIH</t>
  </si>
  <si>
    <t>VU</t>
  </si>
  <si>
    <t>VLI</t>
  </si>
  <si>
    <t>AE</t>
  </si>
  <si>
    <t xml:space="preserve">BURJ AL ARAB                |PNRMSTE|JUM|bs  </t>
  </si>
  <si>
    <t>DXB</t>
  </si>
  <si>
    <t>CBUAF</t>
  </si>
  <si>
    <t xml:space="preserve">a Panoramic Suite             </t>
  </si>
  <si>
    <t xml:space="preserve">ADINA APT HOTEL SYDNEY, CENTRAL |1BDMAPT|rs  </t>
  </si>
  <si>
    <t>SYD</t>
  </si>
  <si>
    <t>CMEIA</t>
  </si>
  <si>
    <t xml:space="preserve">a 1 Bedroom Guest Apartment   </t>
  </si>
  <si>
    <t xml:space="preserve">ARISTOCRAT APARTMENTS           |1BDAPT |rs  </t>
  </si>
  <si>
    <t>CARIV</t>
  </si>
  <si>
    <t xml:space="preserve">a 1 Bedroom Apartment         </t>
  </si>
  <si>
    <t xml:space="preserve">ARISTOCRAT APARTMENTS           |2BDAPT |rs  </t>
  </si>
  <si>
    <t>CARIW</t>
  </si>
  <si>
    <t xml:space="preserve">a 2 Bedroom Apartment         </t>
  </si>
  <si>
    <t xml:space="preserve">LENNA OF HOBART                 |MTNVW  |rv  </t>
  </si>
  <si>
    <t>HBA</t>
  </si>
  <si>
    <t>CLEAG</t>
  </si>
  <si>
    <t xml:space="preserve">a Mountain View Room          </t>
  </si>
  <si>
    <t xml:space="preserve">LENNA OF HOBART                 |PRKVW  |rv  </t>
  </si>
  <si>
    <t>CLEAH</t>
  </si>
  <si>
    <t xml:space="preserve">a Park View Room              </t>
  </si>
  <si>
    <t xml:space="preserve">RYDGES PERTH                    |SUPQN  |ru  </t>
  </si>
  <si>
    <t>PER</t>
  </si>
  <si>
    <t>CRYDN</t>
  </si>
  <si>
    <t xml:space="preserve">an Upgrade to King Executive  </t>
  </si>
  <si>
    <t xml:space="preserve">STRAHAN VILLAGE                 |HVEXEC |r   </t>
  </si>
  <si>
    <t>SHN</t>
  </si>
  <si>
    <t>CSTSF</t>
  </si>
  <si>
    <t>a Hilltop Harbourview Exc Room</t>
  </si>
  <si>
    <t>CK</t>
  </si>
  <si>
    <t xml:space="preserve">TE VAKAROA VILLAS               |1BDVLA |bsv </t>
  </si>
  <si>
    <t>RAR</t>
  </si>
  <si>
    <t>CVAKD</t>
  </si>
  <si>
    <t xml:space="preserve">a 1 Bedroom Villa             </t>
  </si>
  <si>
    <t xml:space="preserve">TE VAKAROA VILLAS               |2BDVLA |bsv </t>
  </si>
  <si>
    <t>CVAKF</t>
  </si>
  <si>
    <t xml:space="preserve">a 2 Bedroom Villa             </t>
  </si>
  <si>
    <t>CN</t>
  </si>
  <si>
    <t xml:space="preserve">HARBOUR GRAND HONG KONG     CLUB|DLXHBRV|bsv </t>
  </si>
  <si>
    <t>HKG</t>
  </si>
  <si>
    <t>CHAGY</t>
  </si>
  <si>
    <t>a Deluxe Harbourview Room Club</t>
  </si>
  <si>
    <t xml:space="preserve">HARBOUR GRAND HONG KONG     CLUB|GRDLXHV|bsv </t>
  </si>
  <si>
    <t>CHAGZ</t>
  </si>
  <si>
    <t xml:space="preserve">a Grand Dlx Harbourview Club  </t>
  </si>
  <si>
    <t xml:space="preserve">HARBOUR GRAND HONG KONG     CLUB|PREMHBV|bsv </t>
  </si>
  <si>
    <t>CHAHA</t>
  </si>
  <si>
    <t xml:space="preserve">a Premier Harbourview Club    </t>
  </si>
  <si>
    <t xml:space="preserve">MGM GRAND MACAU                 |1BGRSTE|rv  </t>
  </si>
  <si>
    <t>MFM</t>
  </si>
  <si>
    <t>CMGMP</t>
  </si>
  <si>
    <t xml:space="preserve">a One Bedroom Grand Suite     </t>
  </si>
  <si>
    <t xml:space="preserve">MGM GRAND MACAU                 |GRAND  |rv  </t>
  </si>
  <si>
    <t>CMGMM</t>
  </si>
  <si>
    <t xml:space="preserve">a Grand Room                  </t>
  </si>
  <si>
    <t xml:space="preserve">MGM GRAND MACAU                 |GRDLXOV|ru  </t>
  </si>
  <si>
    <t>CMGMR</t>
  </si>
  <si>
    <t>a Upg to Grnd Dlx Oceanview Rm</t>
  </si>
  <si>
    <t xml:space="preserve">MGM GRAND MACAU                 |GRDLXOV|rv  </t>
  </si>
  <si>
    <t>CMGMN</t>
  </si>
  <si>
    <t xml:space="preserve">a Grand Deluxe Oceanview Room </t>
  </si>
  <si>
    <t xml:space="preserve">MGM GRAND MACAU                 |GRDSTU |rv  </t>
  </si>
  <si>
    <t>CMGMO</t>
  </si>
  <si>
    <t xml:space="preserve">a Grand Studio Room           </t>
  </si>
  <si>
    <t xml:space="preserve">VILLA MASSALIA                  |SUP    |b   </t>
  </si>
  <si>
    <t>MRS</t>
  </si>
  <si>
    <t>CVILA</t>
  </si>
  <si>
    <t>GB</t>
  </si>
  <si>
    <t>05N OUTER HERBRIDES &amp; ISLE OF SKYE   |B&amp;B|EDI</t>
  </si>
  <si>
    <t>EDI</t>
  </si>
  <si>
    <t>RHISA</t>
  </si>
  <si>
    <t xml:space="preserve">Outer Hebrides &amp; Isle of Skye </t>
  </si>
  <si>
    <t xml:space="preserve">JURYS INN GLASGOW               |STD    |b   </t>
  </si>
  <si>
    <t>GLA</t>
  </si>
  <si>
    <t>CJUYC</t>
  </si>
  <si>
    <t xml:space="preserve">a Standard Room               </t>
  </si>
  <si>
    <t>CJUYD</t>
  </si>
  <si>
    <t>IE</t>
  </si>
  <si>
    <t xml:space="preserve">JURYS INN CUSTOM HOUSE          |STD    |b   </t>
  </si>
  <si>
    <t>DUB</t>
  </si>
  <si>
    <t>CJUIE</t>
  </si>
  <si>
    <t>CJUIF</t>
  </si>
  <si>
    <t xml:space="preserve">JURYS INN PARNELL               |STD    |b   </t>
  </si>
  <si>
    <t>CJPAA</t>
  </si>
  <si>
    <t>CJPAB</t>
  </si>
  <si>
    <t>IT</t>
  </si>
  <si>
    <t>02N ISOLA BELLA TOUR - STANDARD      | 4*|ROM</t>
  </si>
  <si>
    <t>ROM</t>
  </si>
  <si>
    <t>CIBAC</t>
  </si>
  <si>
    <t>an Isola Bella Tour - Standard</t>
  </si>
  <si>
    <t xml:space="preserve">HOTEL TEMPIO DI PALLADE         |STD    |b   </t>
  </si>
  <si>
    <t>CTEMB</t>
  </si>
  <si>
    <t>MT</t>
  </si>
  <si>
    <t xml:space="preserve">BAYSTREET HOTEL              EBD|STDBLY |bsd </t>
  </si>
  <si>
    <t>MLA</t>
  </si>
  <si>
    <t>CBATJ</t>
  </si>
  <si>
    <t xml:space="preserve">a Standard Room with Balcony  </t>
  </si>
  <si>
    <t>MU</t>
  </si>
  <si>
    <t xml:space="preserve">mT|LUX BELLE MARE        FAM|JNRSTE |EST|hds </t>
  </si>
  <si>
    <t>MRU</t>
  </si>
  <si>
    <t>CBECS</t>
  </si>
  <si>
    <t xml:space="preserve">a Junior Suite                </t>
  </si>
  <si>
    <t xml:space="preserve">mT|LUX LE MORNE          FAM|JNRSTE |SW |hds </t>
  </si>
  <si>
    <t>CLUAY</t>
  </si>
  <si>
    <t>MZ</t>
  </si>
  <si>
    <t xml:space="preserve">MASSINGA BEACH LODGE     SDC HNY|OCNFRNT|fdv </t>
  </si>
  <si>
    <t>INH</t>
  </si>
  <si>
    <t>CMSSI</t>
  </si>
  <si>
    <t xml:space="preserve">an Ocean Front Deluxe Room    </t>
  </si>
  <si>
    <t>NL</t>
  </si>
  <si>
    <t xml:space="preserve">INNTEL HOTEL AMSTERDAM CENTRE   |DLX    |b   </t>
  </si>
  <si>
    <t>AMS</t>
  </si>
  <si>
    <t>CGOCK</t>
  </si>
  <si>
    <t xml:space="preserve">MOEVENPICK RESORT SENTOSA    EBD|DLX    |bd  </t>
  </si>
  <si>
    <t>XSN</t>
  </si>
  <si>
    <t>CMOEK</t>
  </si>
  <si>
    <t>TH</t>
  </si>
  <si>
    <t xml:space="preserve">BURASARI SPA RESORT         |ELITPLA|PAT|bsv </t>
  </si>
  <si>
    <t>HKT</t>
  </si>
  <si>
    <t>CBUSA</t>
  </si>
  <si>
    <t xml:space="preserve">an Elite Pool Access Room     </t>
  </si>
  <si>
    <t xml:space="preserve">PATHUMWAN PRINCESS HOTEL        |EXESTE |b   </t>
  </si>
  <si>
    <t>BKK</t>
  </si>
  <si>
    <t>ZPATH</t>
  </si>
  <si>
    <t xml:space="preserve">a ExecuPlus Suite             </t>
  </si>
  <si>
    <t xml:space="preserve">GRAND HYATT KAUAI         GGAUSA|DLXOCNV|rv  </t>
  </si>
  <si>
    <t>SGHRV</t>
  </si>
  <si>
    <t xml:space="preserve">a Upgrade to Club Ocean       </t>
  </si>
  <si>
    <t xml:space="preserve">THE SURREY                      |DLXSALN|r   </t>
  </si>
  <si>
    <t>NYC</t>
  </si>
  <si>
    <t>CSUEA</t>
  </si>
  <si>
    <t xml:space="preserve">a Deluxe Salon                </t>
  </si>
  <si>
    <t>VN</t>
  </si>
  <si>
    <t xml:space="preserve">LONG BEACH RESORT               |ANCDLX |bs  </t>
  </si>
  <si>
    <t>PQC</t>
  </si>
  <si>
    <t>CLONC</t>
  </si>
  <si>
    <t xml:space="preserve">an Ancient Deluxe Room        </t>
  </si>
  <si>
    <t xml:space="preserve">LONG BEACH RESORT               |ANCSTE |bs  </t>
  </si>
  <si>
    <t>CLOND</t>
  </si>
  <si>
    <t xml:space="preserve">an Ancient Suite              </t>
  </si>
  <si>
    <t>SAIL AND SNORKEL HALF DAY|0845AM|3.5H|-T-T--S</t>
  </si>
  <si>
    <t>ASSAB</t>
  </si>
  <si>
    <t xml:space="preserve">a Sail and Snorkel Half Day   </t>
  </si>
  <si>
    <t>ZA</t>
  </si>
  <si>
    <t>06N THE GARDEN ROUTE SOUTH       CAMP|BDG|CPT</t>
  </si>
  <si>
    <t>PLZ</t>
  </si>
  <si>
    <t xml:space="preserve">NNPC </t>
  </si>
  <si>
    <t xml:space="preserve">a The Garden Route South      </t>
  </si>
  <si>
    <t xml:space="preserve">HILTON CAPE TOWN CITY CENTRE|GST    |CDB|b   </t>
  </si>
  <si>
    <t>CPT</t>
  </si>
  <si>
    <t>CHILF</t>
  </si>
  <si>
    <t xml:space="preserve">a Guest Room                  </t>
  </si>
  <si>
    <t xml:space="preserve">HILTON CAPE TOWN CITY CT SDC|GST    |CDB|b   </t>
  </si>
  <si>
    <t>CHILG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</si>
</sst>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L500"/>
  <sheetViews>
    <sheetView tabSelected="1" workbookViewId="0">
      <selection activeCell="F510" sqref="F510"/>
    </sheetView>
  </sheetViews>
  <sheetFormatPr defaultRowHeight="15"/>
  <cols>
    <col min="2" max="2" width="50.140625" bestFit="1" customWidth="1"/>
    <col min="6" max="6" width="31.42578125" bestFit="1" customWidth="1"/>
    <col min="10" max="10" width="13" style="2" customWidth="1"/>
    <col min="11" max="11" width="14.42578125" style="1" customWidth="1"/>
    <col min="12" max="12" width="13.85546875" style="1" customWidth="1"/>
  </cols>
  <sheetData>
    <row r="1" spans="1:12">
      <c r="A1" t="s">
        <v>0</v>
      </c>
    </row>
    <row r="2" spans="1:12" hidden="1"/>
    <row r="3" spans="1:12" hidden="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12" hidden="1">
      <c r="A4" t="s">
        <v>28</v>
      </c>
      <c r="B4" t="s">
        <v>29</v>
      </c>
      <c r="C4" t="s">
        <v>9</v>
      </c>
      <c r="D4" t="s">
        <v>30</v>
      </c>
      <c r="E4" t="s">
        <v>31</v>
      </c>
      <c r="F4" t="s">
        <v>32</v>
      </c>
      <c r="G4" t="s">
        <v>11</v>
      </c>
      <c r="K4" s="1" t="str">
        <f t="shared" ref="K4:K48" si="0">D4&amp;"\"&amp;E4</f>
        <v>DXB\CBUAF</v>
      </c>
      <c r="L4" s="1" t="str">
        <f>VLOOKUP(K4,'Yesterday''s Data'!K:K,1)</f>
        <v>DXB\CBUAF</v>
      </c>
    </row>
    <row r="5" spans="1:12" hidden="1">
      <c r="A5" t="s">
        <v>8</v>
      </c>
      <c r="B5" t="s">
        <v>33</v>
      </c>
      <c r="C5" t="s">
        <v>9</v>
      </c>
      <c r="D5" t="s">
        <v>34</v>
      </c>
      <c r="E5" t="s">
        <v>35</v>
      </c>
      <c r="F5" t="s">
        <v>36</v>
      </c>
      <c r="G5" t="s">
        <v>13</v>
      </c>
      <c r="K5" s="1" t="str">
        <f t="shared" si="0"/>
        <v>SYD\CMEIA</v>
      </c>
      <c r="L5" s="1" t="str">
        <f>VLOOKUP(K5,'Yesterday''s Data'!K:K,1)</f>
        <v>CPT\CHILG</v>
      </c>
    </row>
    <row r="6" spans="1:12" hidden="1">
      <c r="A6" t="s">
        <v>8</v>
      </c>
      <c r="B6" t="s">
        <v>37</v>
      </c>
      <c r="C6" t="s">
        <v>9</v>
      </c>
      <c r="D6" t="s">
        <v>12</v>
      </c>
      <c r="E6" t="s">
        <v>38</v>
      </c>
      <c r="F6" t="s">
        <v>39</v>
      </c>
      <c r="G6" t="s">
        <v>13</v>
      </c>
      <c r="K6" s="1" t="str">
        <f t="shared" si="0"/>
        <v>SFP\CARIV</v>
      </c>
      <c r="L6" s="1" t="str">
        <f>VLOOKUP(K6,'Yesterday''s Data'!K:K,1)</f>
        <v>CPT\CHILG</v>
      </c>
    </row>
    <row r="7" spans="1:12" hidden="1">
      <c r="A7" t="s">
        <v>8</v>
      </c>
      <c r="B7" t="s">
        <v>40</v>
      </c>
      <c r="C7" t="s">
        <v>9</v>
      </c>
      <c r="D7" t="s">
        <v>12</v>
      </c>
      <c r="E7" t="s">
        <v>41</v>
      </c>
      <c r="F7" t="s">
        <v>42</v>
      </c>
      <c r="G7" t="s">
        <v>13</v>
      </c>
      <c r="K7" s="1" t="str">
        <f t="shared" si="0"/>
        <v>SFP\CARIW</v>
      </c>
      <c r="L7" s="1" t="str">
        <f>VLOOKUP(K7,'Yesterday''s Data'!K:K,1)</f>
        <v>CPT\CHILG</v>
      </c>
    </row>
    <row r="8" spans="1:12" hidden="1">
      <c r="A8" t="s">
        <v>8</v>
      </c>
      <c r="B8" t="s">
        <v>43</v>
      </c>
      <c r="C8" t="s">
        <v>9</v>
      </c>
      <c r="D8" t="s">
        <v>44</v>
      </c>
      <c r="E8" t="s">
        <v>45</v>
      </c>
      <c r="F8" t="s">
        <v>46</v>
      </c>
      <c r="G8" t="s">
        <v>13</v>
      </c>
      <c r="K8" s="1" t="str">
        <f t="shared" si="0"/>
        <v>HBA\CLEAG</v>
      </c>
      <c r="L8" s="1" t="str">
        <f>VLOOKUP(K8,'Yesterday''s Data'!K:K,1)</f>
        <v>HBA\CLEAG</v>
      </c>
    </row>
    <row r="9" spans="1:12" hidden="1">
      <c r="A9" t="s">
        <v>8</v>
      </c>
      <c r="B9" t="s">
        <v>47</v>
      </c>
      <c r="C9" t="s">
        <v>9</v>
      </c>
      <c r="D9" t="s">
        <v>44</v>
      </c>
      <c r="E9" t="s">
        <v>48</v>
      </c>
      <c r="F9" t="s">
        <v>49</v>
      </c>
      <c r="G9" t="s">
        <v>13</v>
      </c>
      <c r="K9" s="1" t="str">
        <f t="shared" si="0"/>
        <v>HBA\CLEAH</v>
      </c>
      <c r="L9" s="1" t="str">
        <f>VLOOKUP(K9,'Yesterday''s Data'!K:K,1)</f>
        <v>HBA\CLEAH</v>
      </c>
    </row>
    <row r="10" spans="1:12" hidden="1">
      <c r="A10" t="s">
        <v>8</v>
      </c>
      <c r="B10" t="s">
        <v>50</v>
      </c>
      <c r="C10" t="s">
        <v>9</v>
      </c>
      <c r="D10" t="s">
        <v>51</v>
      </c>
      <c r="E10" t="s">
        <v>52</v>
      </c>
      <c r="F10" t="s">
        <v>53</v>
      </c>
      <c r="G10" t="s">
        <v>10</v>
      </c>
      <c r="K10" s="1" t="str">
        <f t="shared" si="0"/>
        <v>PER\CRYDN</v>
      </c>
      <c r="L10" s="1" t="str">
        <f>VLOOKUP(K10,'Yesterday''s Data'!K:K,1)</f>
        <v>CPT\CHILG</v>
      </c>
    </row>
    <row r="11" spans="1:12" hidden="1">
      <c r="A11" t="s">
        <v>8</v>
      </c>
      <c r="B11" t="s">
        <v>54</v>
      </c>
      <c r="C11" t="s">
        <v>9</v>
      </c>
      <c r="D11" t="s">
        <v>55</v>
      </c>
      <c r="E11" t="s">
        <v>56</v>
      </c>
      <c r="F11" t="s">
        <v>57</v>
      </c>
      <c r="G11" t="s">
        <v>13</v>
      </c>
      <c r="K11" s="1" t="str">
        <f t="shared" si="0"/>
        <v>SHN\CSTSF</v>
      </c>
      <c r="L11" s="1" t="str">
        <f>VLOOKUP(K11,'Yesterday''s Data'!K:K,1)</f>
        <v>CPT\CHILG</v>
      </c>
    </row>
    <row r="12" spans="1:12" hidden="1">
      <c r="A12" t="s">
        <v>58</v>
      </c>
      <c r="B12" t="s">
        <v>59</v>
      </c>
      <c r="C12" t="s">
        <v>9</v>
      </c>
      <c r="D12" t="s">
        <v>60</v>
      </c>
      <c r="E12" t="s">
        <v>61</v>
      </c>
      <c r="F12" t="s">
        <v>62</v>
      </c>
      <c r="G12" t="s">
        <v>13</v>
      </c>
      <c r="K12" s="1" t="str">
        <f t="shared" si="0"/>
        <v>RAR\CVAKD</v>
      </c>
      <c r="L12" s="1" t="str">
        <f>VLOOKUP(K12,'Yesterday''s Data'!K:K,1)</f>
        <v>CPT\CHILG</v>
      </c>
    </row>
    <row r="13" spans="1:12" hidden="1">
      <c r="A13" t="s">
        <v>58</v>
      </c>
      <c r="B13" t="s">
        <v>63</v>
      </c>
      <c r="C13" t="s">
        <v>9</v>
      </c>
      <c r="D13" t="s">
        <v>60</v>
      </c>
      <c r="E13" t="s">
        <v>64</v>
      </c>
      <c r="F13" t="s">
        <v>65</v>
      </c>
      <c r="G13" t="s">
        <v>13</v>
      </c>
      <c r="K13" s="1" t="str">
        <f t="shared" si="0"/>
        <v>RAR\CVAKF</v>
      </c>
      <c r="L13" s="1" t="str">
        <f>VLOOKUP(K13,'Yesterday''s Data'!K:K,1)</f>
        <v>CPT\CHILG</v>
      </c>
    </row>
    <row r="14" spans="1:12" hidden="1">
      <c r="A14" t="s">
        <v>66</v>
      </c>
      <c r="B14" t="s">
        <v>67</v>
      </c>
      <c r="C14" t="s">
        <v>9</v>
      </c>
      <c r="D14" t="s">
        <v>68</v>
      </c>
      <c r="E14" t="s">
        <v>69</v>
      </c>
      <c r="F14" t="s">
        <v>70</v>
      </c>
      <c r="G14" t="s">
        <v>13</v>
      </c>
      <c r="K14" s="1" t="str">
        <f t="shared" si="0"/>
        <v>HKG\CHAGY</v>
      </c>
      <c r="L14" s="1" t="str">
        <f>VLOOKUP(K14,'Yesterday''s Data'!K:K,1)</f>
        <v>HBA\CLEAH</v>
      </c>
    </row>
    <row r="15" spans="1:12" hidden="1">
      <c r="A15" t="s">
        <v>66</v>
      </c>
      <c r="B15" t="s">
        <v>71</v>
      </c>
      <c r="C15" t="s">
        <v>9</v>
      </c>
      <c r="D15" t="s">
        <v>68</v>
      </c>
      <c r="E15" t="s">
        <v>72</v>
      </c>
      <c r="F15" t="s">
        <v>73</v>
      </c>
      <c r="G15" t="s">
        <v>13</v>
      </c>
      <c r="K15" s="1" t="str">
        <f t="shared" si="0"/>
        <v>HKG\CHAGZ</v>
      </c>
      <c r="L15" s="1" t="str">
        <f>VLOOKUP(K15,'Yesterday''s Data'!K:K,1)</f>
        <v>HBA\CLEAH</v>
      </c>
    </row>
    <row r="16" spans="1:12" hidden="1">
      <c r="A16" t="s">
        <v>66</v>
      </c>
      <c r="B16" t="s">
        <v>74</v>
      </c>
      <c r="C16" t="s">
        <v>9</v>
      </c>
      <c r="D16" t="s">
        <v>68</v>
      </c>
      <c r="E16" t="s">
        <v>75</v>
      </c>
      <c r="F16" t="s">
        <v>76</v>
      </c>
      <c r="G16" t="s">
        <v>13</v>
      </c>
      <c r="K16" s="1" t="str">
        <f t="shared" si="0"/>
        <v>HKG\CHAHA</v>
      </c>
      <c r="L16" s="1" t="str">
        <f>VLOOKUP(K16,'Yesterday''s Data'!K:K,1)</f>
        <v>HKG\CHAHA</v>
      </c>
    </row>
    <row r="17" spans="1:12" hidden="1">
      <c r="A17" t="s">
        <v>66</v>
      </c>
      <c r="B17" t="s">
        <v>77</v>
      </c>
      <c r="C17" t="s">
        <v>9</v>
      </c>
      <c r="D17" t="s">
        <v>78</v>
      </c>
      <c r="E17" t="s">
        <v>79</v>
      </c>
      <c r="F17" t="s">
        <v>80</v>
      </c>
      <c r="G17" t="s">
        <v>13</v>
      </c>
      <c r="K17" s="1" t="str">
        <f t="shared" si="0"/>
        <v>MFM\CMGMP</v>
      </c>
      <c r="L17" s="1" t="str">
        <f>VLOOKUP(K17,'Yesterday''s Data'!K:K,1)</f>
        <v>DUB\CJPAB</v>
      </c>
    </row>
    <row r="18" spans="1:12" hidden="1">
      <c r="A18" t="s">
        <v>66</v>
      </c>
      <c r="B18" t="s">
        <v>81</v>
      </c>
      <c r="C18" t="s">
        <v>9</v>
      </c>
      <c r="D18" t="s">
        <v>78</v>
      </c>
      <c r="E18" t="s">
        <v>82</v>
      </c>
      <c r="F18" t="s">
        <v>83</v>
      </c>
      <c r="G18" t="s">
        <v>13</v>
      </c>
      <c r="K18" s="1" t="str">
        <f t="shared" si="0"/>
        <v>MFM\CMGMM</v>
      </c>
      <c r="L18" s="1" t="str">
        <f>VLOOKUP(K18,'Yesterday''s Data'!K:K,1)</f>
        <v>DUB\CJPAB</v>
      </c>
    </row>
    <row r="19" spans="1:12" hidden="1">
      <c r="A19" t="s">
        <v>66</v>
      </c>
      <c r="B19" t="s">
        <v>84</v>
      </c>
      <c r="C19" t="s">
        <v>9</v>
      </c>
      <c r="D19" t="s">
        <v>78</v>
      </c>
      <c r="E19" t="s">
        <v>85</v>
      </c>
      <c r="F19" t="s">
        <v>86</v>
      </c>
      <c r="G19" t="s">
        <v>13</v>
      </c>
      <c r="K19" s="1" t="str">
        <f t="shared" si="0"/>
        <v>MFM\CMGMR</v>
      </c>
      <c r="L19" s="1" t="str">
        <f>VLOOKUP(K19,'Yesterday''s Data'!K:K,1)</f>
        <v>DUB\CJPAB</v>
      </c>
    </row>
    <row r="20" spans="1:12" hidden="1">
      <c r="A20" t="s">
        <v>66</v>
      </c>
      <c r="B20" t="s">
        <v>87</v>
      </c>
      <c r="C20" t="s">
        <v>9</v>
      </c>
      <c r="D20" t="s">
        <v>78</v>
      </c>
      <c r="E20" t="s">
        <v>88</v>
      </c>
      <c r="F20" t="s">
        <v>89</v>
      </c>
      <c r="G20" t="s">
        <v>13</v>
      </c>
      <c r="K20" s="1" t="str">
        <f t="shared" si="0"/>
        <v>MFM\CMGMN</v>
      </c>
      <c r="L20" s="1" t="str">
        <f>VLOOKUP(K20,'Yesterday''s Data'!K:K,1)</f>
        <v>DUB\CJPAB</v>
      </c>
    </row>
    <row r="21" spans="1:12" hidden="1">
      <c r="A21" t="s">
        <v>66</v>
      </c>
      <c r="B21" t="s">
        <v>90</v>
      </c>
      <c r="C21" t="s">
        <v>9</v>
      </c>
      <c r="D21" t="s">
        <v>78</v>
      </c>
      <c r="E21" t="s">
        <v>91</v>
      </c>
      <c r="F21" t="s">
        <v>92</v>
      </c>
      <c r="G21" t="s">
        <v>13</v>
      </c>
      <c r="K21" s="1" t="str">
        <f t="shared" si="0"/>
        <v>MFM\CMGMO</v>
      </c>
      <c r="L21" s="1" t="str">
        <f>VLOOKUP(K21,'Yesterday''s Data'!K:K,1)</f>
        <v>DUB\CJPAB</v>
      </c>
    </row>
    <row r="22" spans="1:12" hidden="1">
      <c r="A22" t="s">
        <v>14</v>
      </c>
      <c r="B22" t="s">
        <v>93</v>
      </c>
      <c r="C22" t="s">
        <v>9</v>
      </c>
      <c r="D22" t="s">
        <v>94</v>
      </c>
      <c r="E22" t="s">
        <v>95</v>
      </c>
      <c r="F22" t="s">
        <v>15</v>
      </c>
      <c r="G22" t="s">
        <v>13</v>
      </c>
      <c r="K22" s="1" t="str">
        <f t="shared" si="0"/>
        <v>MRS\CVILA</v>
      </c>
      <c r="L22" s="1" t="str">
        <f>VLOOKUP(K22,'Yesterday''s Data'!K:K,1)</f>
        <v>CPT\CHILG</v>
      </c>
    </row>
    <row r="23" spans="1:12" hidden="1">
      <c r="A23" t="s">
        <v>96</v>
      </c>
      <c r="B23" t="s">
        <v>97</v>
      </c>
      <c r="C23" t="s">
        <v>20</v>
      </c>
      <c r="D23" t="s">
        <v>98</v>
      </c>
      <c r="E23" t="s">
        <v>99</v>
      </c>
      <c r="F23" t="s">
        <v>100</v>
      </c>
      <c r="G23" t="s">
        <v>13</v>
      </c>
      <c r="K23" s="1" t="str">
        <f t="shared" si="0"/>
        <v>EDI\RHISA</v>
      </c>
      <c r="L23" s="1" t="str">
        <f>VLOOKUP(K23,'Yesterday''s Data'!K:K,1)</f>
        <v>DXB\CBUAF</v>
      </c>
    </row>
    <row r="24" spans="1:12" hidden="1">
      <c r="A24" t="s">
        <v>96</v>
      </c>
      <c r="B24" t="s">
        <v>101</v>
      </c>
      <c r="C24" t="s">
        <v>9</v>
      </c>
      <c r="D24" t="s">
        <v>102</v>
      </c>
      <c r="E24" t="s">
        <v>103</v>
      </c>
      <c r="F24" t="s">
        <v>104</v>
      </c>
      <c r="G24" t="s">
        <v>13</v>
      </c>
      <c r="K24" s="1" t="str">
        <f t="shared" si="0"/>
        <v>GLA\CJUYC</v>
      </c>
      <c r="L24" s="1" t="str">
        <f>VLOOKUP(K24,'Yesterday''s Data'!K:K,1)</f>
        <v>DXB\CBUAF</v>
      </c>
    </row>
    <row r="25" spans="1:12" hidden="1">
      <c r="A25" t="s">
        <v>96</v>
      </c>
      <c r="B25" t="s">
        <v>101</v>
      </c>
      <c r="C25" t="s">
        <v>9</v>
      </c>
      <c r="D25" t="s">
        <v>102</v>
      </c>
      <c r="E25" t="s">
        <v>105</v>
      </c>
      <c r="F25" t="s">
        <v>104</v>
      </c>
      <c r="G25" t="s">
        <v>13</v>
      </c>
      <c r="K25" s="1" t="str">
        <f t="shared" si="0"/>
        <v>GLA\CJUYD</v>
      </c>
      <c r="L25" s="1" t="str">
        <f>VLOOKUP(K25,'Yesterday''s Data'!K:K,1)</f>
        <v>DXB\CBUAF</v>
      </c>
    </row>
    <row r="26" spans="1:12">
      <c r="A26" t="s">
        <v>106</v>
      </c>
      <c r="B26" t="s">
        <v>107</v>
      </c>
      <c r="C26" t="s">
        <v>9</v>
      </c>
      <c r="D26" t="s">
        <v>108</v>
      </c>
      <c r="E26" t="s">
        <v>109</v>
      </c>
      <c r="F26" t="s">
        <v>104</v>
      </c>
      <c r="G26" t="s">
        <v>13</v>
      </c>
      <c r="K26" s="1" t="str">
        <f t="shared" si="0"/>
        <v>DUB\CJUIE</v>
      </c>
      <c r="L26" s="1" t="e">
        <f>VLOOKUP(K26,'Yesterday''s Data'!K:K,1)</f>
        <v>#N/A</v>
      </c>
    </row>
    <row r="27" spans="1:12">
      <c r="A27" t="s">
        <v>106</v>
      </c>
      <c r="B27" t="s">
        <v>107</v>
      </c>
      <c r="C27" t="s">
        <v>9</v>
      </c>
      <c r="D27" t="s">
        <v>108</v>
      </c>
      <c r="E27" t="s">
        <v>110</v>
      </c>
      <c r="F27" t="s">
        <v>104</v>
      </c>
      <c r="G27" t="s">
        <v>13</v>
      </c>
      <c r="K27" s="1" t="str">
        <f t="shared" si="0"/>
        <v>DUB\CJUIF</v>
      </c>
      <c r="L27" s="1" t="e">
        <f>VLOOKUP(K27,'Yesterday''s Data'!K:K,1)</f>
        <v>#N/A</v>
      </c>
    </row>
    <row r="28" spans="1:12" ht="15" customHeight="1">
      <c r="A28" t="s">
        <v>106</v>
      </c>
      <c r="B28" t="s">
        <v>111</v>
      </c>
      <c r="C28" t="s">
        <v>9</v>
      </c>
      <c r="D28" t="s">
        <v>108</v>
      </c>
      <c r="E28" t="s">
        <v>112</v>
      </c>
      <c r="F28" t="s">
        <v>104</v>
      </c>
      <c r="G28" t="s">
        <v>13</v>
      </c>
      <c r="K28" s="1" t="str">
        <f t="shared" si="0"/>
        <v>DUB\CJPAA</v>
      </c>
      <c r="L28" s="1" t="e">
        <f>VLOOKUP(K28,'Yesterday''s Data'!K:K,1)</f>
        <v>#N/A</v>
      </c>
    </row>
    <row r="29" spans="1:12">
      <c r="A29" t="s">
        <v>106</v>
      </c>
      <c r="B29" t="s">
        <v>111</v>
      </c>
      <c r="C29" t="s">
        <v>9</v>
      </c>
      <c r="D29" t="s">
        <v>108</v>
      </c>
      <c r="E29" t="s">
        <v>113</v>
      </c>
      <c r="F29" t="s">
        <v>104</v>
      </c>
      <c r="G29" t="s">
        <v>13</v>
      </c>
      <c r="K29" s="1" t="str">
        <f t="shared" si="0"/>
        <v>DUB\CJPAB</v>
      </c>
      <c r="L29" s="1" t="e">
        <f>VLOOKUP(K29,'Yesterday''s Data'!K:K,1)</f>
        <v>#N/A</v>
      </c>
    </row>
    <row r="30" spans="1:12" hidden="1">
      <c r="A30" t="s">
        <v>114</v>
      </c>
      <c r="B30" t="s">
        <v>115</v>
      </c>
      <c r="C30" t="s">
        <v>20</v>
      </c>
      <c r="D30" t="s">
        <v>116</v>
      </c>
      <c r="E30" t="s">
        <v>117</v>
      </c>
      <c r="F30" t="s">
        <v>118</v>
      </c>
      <c r="G30" t="s">
        <v>10</v>
      </c>
      <c r="K30" s="1" t="str">
        <f t="shared" si="0"/>
        <v>ROM\CIBAC</v>
      </c>
      <c r="L30" s="1" t="str">
        <f>VLOOKUP(K30,'Yesterday''s Data'!K:K,1)</f>
        <v>CPT\CHILG</v>
      </c>
    </row>
    <row r="31" spans="1:12" hidden="1">
      <c r="A31" t="s">
        <v>114</v>
      </c>
      <c r="B31" t="s">
        <v>119</v>
      </c>
      <c r="C31" t="s">
        <v>9</v>
      </c>
      <c r="D31" t="s">
        <v>116</v>
      </c>
      <c r="E31" t="s">
        <v>120</v>
      </c>
      <c r="F31" t="s">
        <v>104</v>
      </c>
      <c r="G31" t="s">
        <v>13</v>
      </c>
      <c r="K31" s="1" t="str">
        <f t="shared" si="0"/>
        <v>ROM\CTEMB</v>
      </c>
      <c r="L31" s="1" t="str">
        <f>VLOOKUP(K31,'Yesterday''s Data'!K:K,1)</f>
        <v>CPT\CHILG</v>
      </c>
    </row>
    <row r="32" spans="1:12" hidden="1">
      <c r="A32" t="s">
        <v>121</v>
      </c>
      <c r="B32" t="s">
        <v>122</v>
      </c>
      <c r="C32" t="s">
        <v>9</v>
      </c>
      <c r="D32" t="s">
        <v>123</v>
      </c>
      <c r="E32" t="s">
        <v>124</v>
      </c>
      <c r="F32" t="s">
        <v>125</v>
      </c>
      <c r="G32" t="s">
        <v>13</v>
      </c>
      <c r="K32" s="1" t="str">
        <f t="shared" si="0"/>
        <v>MLA\CBATJ</v>
      </c>
      <c r="L32" s="1" t="str">
        <f>VLOOKUP(K32,'Yesterday''s Data'!K:K,1)</f>
        <v>MLA\CBATJ</v>
      </c>
    </row>
    <row r="33" spans="1:12" hidden="1">
      <c r="A33" t="s">
        <v>126</v>
      </c>
      <c r="B33" t="s">
        <v>127</v>
      </c>
      <c r="C33" t="s">
        <v>9</v>
      </c>
      <c r="D33" t="s">
        <v>128</v>
      </c>
      <c r="E33" t="s">
        <v>129</v>
      </c>
      <c r="F33" t="s">
        <v>130</v>
      </c>
      <c r="G33" t="s">
        <v>13</v>
      </c>
      <c r="K33" s="1" t="str">
        <f t="shared" si="0"/>
        <v>MRU\CBECS</v>
      </c>
      <c r="L33" s="1" t="str">
        <f>VLOOKUP(K33,'Yesterday''s Data'!K:K,1)</f>
        <v>CPT\CHILG</v>
      </c>
    </row>
    <row r="34" spans="1:12" hidden="1">
      <c r="A34" t="s">
        <v>126</v>
      </c>
      <c r="B34" t="s">
        <v>131</v>
      </c>
      <c r="C34" t="s">
        <v>9</v>
      </c>
      <c r="D34" t="s">
        <v>128</v>
      </c>
      <c r="E34" t="s">
        <v>132</v>
      </c>
      <c r="F34" t="s">
        <v>130</v>
      </c>
      <c r="G34" t="s">
        <v>13</v>
      </c>
      <c r="K34" s="1" t="str">
        <f t="shared" si="0"/>
        <v>MRU\CLUAY</v>
      </c>
      <c r="L34" s="1" t="str">
        <f>VLOOKUP(K34,'Yesterday''s Data'!K:K,1)</f>
        <v>CPT\CHILG</v>
      </c>
    </row>
    <row r="35" spans="1:12" hidden="1">
      <c r="A35" t="s">
        <v>133</v>
      </c>
      <c r="B35" t="s">
        <v>134</v>
      </c>
      <c r="C35" t="s">
        <v>9</v>
      </c>
      <c r="D35" t="s">
        <v>135</v>
      </c>
      <c r="E35" t="s">
        <v>136</v>
      </c>
      <c r="F35" t="s">
        <v>137</v>
      </c>
      <c r="G35" t="s">
        <v>13</v>
      </c>
      <c r="K35" s="1" t="str">
        <f t="shared" si="0"/>
        <v>INH\CMSSI</v>
      </c>
      <c r="L35" s="1" t="str">
        <f>VLOOKUP(K35,'Yesterday''s Data'!K:K,1)</f>
        <v>DUB\CJPAB</v>
      </c>
    </row>
    <row r="36" spans="1:12">
      <c r="A36" t="s">
        <v>138</v>
      </c>
      <c r="B36" t="s">
        <v>139</v>
      </c>
      <c r="C36" t="s">
        <v>9</v>
      </c>
      <c r="D36" t="s">
        <v>140</v>
      </c>
      <c r="E36" t="s">
        <v>141</v>
      </c>
      <c r="F36" t="s">
        <v>16</v>
      </c>
      <c r="G36" t="s">
        <v>13</v>
      </c>
      <c r="K36" s="1" t="str">
        <f t="shared" si="0"/>
        <v>AMS\CGOCK</v>
      </c>
      <c r="L36" s="1" t="e">
        <f>VLOOKUP(K36,'Yesterday''s Data'!K:K,1)</f>
        <v>#N/A</v>
      </c>
    </row>
    <row r="37" spans="1:12" hidden="1">
      <c r="A37" t="s">
        <v>18</v>
      </c>
      <c r="B37" t="s">
        <v>142</v>
      </c>
      <c r="C37" t="s">
        <v>9</v>
      </c>
      <c r="D37" t="s">
        <v>143</v>
      </c>
      <c r="E37" t="s">
        <v>144</v>
      </c>
      <c r="F37" t="s">
        <v>16</v>
      </c>
      <c r="G37" t="s">
        <v>13</v>
      </c>
      <c r="K37" s="1" t="str">
        <f t="shared" si="0"/>
        <v>XSN\CMOEK</v>
      </c>
      <c r="L37" s="1" t="str">
        <f>VLOOKUP(K37,'Yesterday''s Data'!K:K,1)</f>
        <v>CPT\CHILG</v>
      </c>
    </row>
    <row r="38" spans="1:12" hidden="1">
      <c r="A38" t="s">
        <v>18</v>
      </c>
      <c r="B38" t="s">
        <v>19</v>
      </c>
      <c r="C38" t="s">
        <v>20</v>
      </c>
      <c r="D38" t="s">
        <v>21</v>
      </c>
      <c r="E38" t="s">
        <v>22</v>
      </c>
      <c r="F38" t="s">
        <v>23</v>
      </c>
      <c r="G38" t="s">
        <v>11</v>
      </c>
      <c r="K38" s="1" t="str">
        <f t="shared" si="0"/>
        <v>SIN\SDA04</v>
      </c>
      <c r="L38" s="1" t="str">
        <f>VLOOKUP(K38,'Yesterday''s Data'!K:K,1)</f>
        <v>CPT\CHILG</v>
      </c>
    </row>
    <row r="39" spans="1:12" hidden="1">
      <c r="A39" t="s">
        <v>145</v>
      </c>
      <c r="B39" t="s">
        <v>146</v>
      </c>
      <c r="C39" t="s">
        <v>9</v>
      </c>
      <c r="D39" t="s">
        <v>147</v>
      </c>
      <c r="E39" t="s">
        <v>148</v>
      </c>
      <c r="F39" t="s">
        <v>149</v>
      </c>
      <c r="G39" t="s">
        <v>13</v>
      </c>
      <c r="K39" s="1" t="str">
        <f t="shared" si="0"/>
        <v>HKT\CBUSA</v>
      </c>
      <c r="L39" s="1" t="str">
        <f>VLOOKUP(K39,'Yesterday''s Data'!K:K,1)</f>
        <v>DUB\CJPAB</v>
      </c>
    </row>
    <row r="40" spans="1:12">
      <c r="A40" t="s">
        <v>145</v>
      </c>
      <c r="B40" t="s">
        <v>150</v>
      </c>
      <c r="C40" t="s">
        <v>9</v>
      </c>
      <c r="D40" t="s">
        <v>151</v>
      </c>
      <c r="E40" t="s">
        <v>152</v>
      </c>
      <c r="F40" t="s">
        <v>153</v>
      </c>
      <c r="G40" t="s">
        <v>17</v>
      </c>
      <c r="K40" s="1" t="str">
        <f t="shared" si="0"/>
        <v>BKK\ZPATH</v>
      </c>
      <c r="L40" s="1" t="e">
        <f>VLOOKUP(K40,'Yesterday''s Data'!K:K,1)</f>
        <v>#N/A</v>
      </c>
    </row>
    <row r="41" spans="1:12" hidden="1">
      <c r="A41" t="s">
        <v>24</v>
      </c>
      <c r="B41" t="s">
        <v>154</v>
      </c>
      <c r="C41" t="s">
        <v>9</v>
      </c>
      <c r="D41" t="s">
        <v>25</v>
      </c>
      <c r="E41" t="s">
        <v>155</v>
      </c>
      <c r="F41" t="s">
        <v>156</v>
      </c>
      <c r="G41" t="s">
        <v>13</v>
      </c>
      <c r="K41" s="1" t="str">
        <f t="shared" si="0"/>
        <v>LIH\SGHRV</v>
      </c>
      <c r="L41" s="1" t="str">
        <f>VLOOKUP(K41,'Yesterday''s Data'!K:K,1)</f>
        <v>DUB\CJPAB</v>
      </c>
    </row>
    <row r="42" spans="1:12" hidden="1">
      <c r="A42" t="s">
        <v>24</v>
      </c>
      <c r="B42" t="s">
        <v>157</v>
      </c>
      <c r="C42" t="s">
        <v>9</v>
      </c>
      <c r="D42" t="s">
        <v>158</v>
      </c>
      <c r="E42" t="s">
        <v>159</v>
      </c>
      <c r="F42" t="s">
        <v>160</v>
      </c>
      <c r="G42" t="s">
        <v>13</v>
      </c>
      <c r="K42" s="1" t="str">
        <f t="shared" si="0"/>
        <v>NYC\CSUEA</v>
      </c>
      <c r="L42" s="1" t="str">
        <f>VLOOKUP(K42,'Yesterday''s Data'!K:K,1)</f>
        <v>CPT\CHILG</v>
      </c>
    </row>
    <row r="43" spans="1:12" hidden="1">
      <c r="A43" t="s">
        <v>161</v>
      </c>
      <c r="B43" t="s">
        <v>162</v>
      </c>
      <c r="C43" t="s">
        <v>9</v>
      </c>
      <c r="D43" t="s">
        <v>163</v>
      </c>
      <c r="E43" t="s">
        <v>164</v>
      </c>
      <c r="F43" t="s">
        <v>165</v>
      </c>
      <c r="G43" t="s">
        <v>13</v>
      </c>
      <c r="K43" s="1" t="str">
        <f t="shared" si="0"/>
        <v>PQC\CLONC</v>
      </c>
      <c r="L43" s="1" t="str">
        <f>VLOOKUP(K43,'Yesterday''s Data'!K:K,1)</f>
        <v>CPT\CHILG</v>
      </c>
    </row>
    <row r="44" spans="1:12" hidden="1">
      <c r="A44" t="s">
        <v>161</v>
      </c>
      <c r="B44" t="s">
        <v>166</v>
      </c>
      <c r="C44" t="s">
        <v>9</v>
      </c>
      <c r="D44" t="s">
        <v>163</v>
      </c>
      <c r="E44" t="s">
        <v>167</v>
      </c>
      <c r="F44" t="s">
        <v>168</v>
      </c>
      <c r="G44" t="s">
        <v>13</v>
      </c>
      <c r="K44" s="1" t="str">
        <f t="shared" si="0"/>
        <v>PQC\CLOND</v>
      </c>
      <c r="L44" s="1" t="str">
        <f>VLOOKUP(K44,'Yesterday''s Data'!K:K,1)</f>
        <v>CPT\CHILG</v>
      </c>
    </row>
    <row r="45" spans="1:12" hidden="1">
      <c r="A45" t="s">
        <v>26</v>
      </c>
      <c r="B45" t="s">
        <v>169</v>
      </c>
      <c r="C45" t="s">
        <v>20</v>
      </c>
      <c r="D45" t="s">
        <v>27</v>
      </c>
      <c r="E45" t="s">
        <v>170</v>
      </c>
      <c r="F45" t="s">
        <v>171</v>
      </c>
      <c r="G45" t="s">
        <v>10</v>
      </c>
      <c r="K45" s="1" t="str">
        <f t="shared" si="0"/>
        <v>VLI\ASSAB</v>
      </c>
      <c r="L45" s="1" t="str">
        <f>VLOOKUP(K45,'Yesterday''s Data'!K:K,1)</f>
        <v>CPT\CHILG</v>
      </c>
    </row>
    <row r="46" spans="1:12" hidden="1">
      <c r="A46" t="s">
        <v>172</v>
      </c>
      <c r="B46" t="s">
        <v>173</v>
      </c>
      <c r="C46" t="s">
        <v>20</v>
      </c>
      <c r="D46" t="s">
        <v>174</v>
      </c>
      <c r="E46" t="s">
        <v>175</v>
      </c>
      <c r="F46" t="s">
        <v>176</v>
      </c>
      <c r="G46" t="s">
        <v>10</v>
      </c>
      <c r="K46" s="1" t="str">
        <f t="shared" si="0"/>
        <v xml:space="preserve">PLZ\NNPC </v>
      </c>
      <c r="L46" s="1" t="str">
        <f>VLOOKUP(K46,'Yesterday''s Data'!K:K,1)</f>
        <v>CPT\CHILG</v>
      </c>
    </row>
    <row r="47" spans="1:12">
      <c r="A47" t="s">
        <v>172</v>
      </c>
      <c r="B47" t="s">
        <v>177</v>
      </c>
      <c r="C47" t="s">
        <v>9</v>
      </c>
      <c r="D47" t="s">
        <v>178</v>
      </c>
      <c r="E47" t="s">
        <v>179</v>
      </c>
      <c r="F47" t="s">
        <v>180</v>
      </c>
      <c r="G47" t="s">
        <v>10</v>
      </c>
      <c r="K47" s="1" t="str">
        <f t="shared" si="0"/>
        <v>CPT\CHILF</v>
      </c>
      <c r="L47" s="1" t="e">
        <f>VLOOKUP(K47,'Yesterday''s Data'!K:K,1)</f>
        <v>#N/A</v>
      </c>
    </row>
    <row r="48" spans="1:12">
      <c r="A48" t="s">
        <v>172</v>
      </c>
      <c r="B48" t="s">
        <v>181</v>
      </c>
      <c r="C48" t="s">
        <v>9</v>
      </c>
      <c r="D48" t="s">
        <v>178</v>
      </c>
      <c r="E48" t="s">
        <v>182</v>
      </c>
      <c r="F48" t="s">
        <v>180</v>
      </c>
      <c r="G48" t="s">
        <v>10</v>
      </c>
      <c r="K48" s="1" t="str">
        <f t="shared" si="0"/>
        <v>CPT\CHILG</v>
      </c>
      <c r="L48" s="1" t="e">
        <f>VLOOKUP(K48,'Yesterday''s Data'!K:K,1)</f>
        <v>#N/A</v>
      </c>
    </row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</sheetData>
  <autoFilter ref="L1:L500">
    <filterColumn colId="0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48"/>
  <sheetViews>
    <sheetView workbookViewId="0">
      <selection activeCell="N17" sqref="N17"/>
    </sheetView>
  </sheetViews>
  <sheetFormatPr defaultRowHeight="15"/>
  <cols>
    <col min="2" max="2" width="12.42578125" customWidth="1"/>
    <col min="11" max="11" width="14.85546875" style="1" customWidth="1"/>
  </cols>
  <sheetData>
    <row r="1" spans="1:11">
      <c r="A1" t="s">
        <v>0</v>
      </c>
    </row>
    <row r="3" spans="1:1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K3" s="1" t="str">
        <f t="shared" ref="K3" si="0">D3&amp;"\"&amp;E3</f>
        <v>Product city\Product code</v>
      </c>
    </row>
    <row r="4" spans="1:11">
      <c r="A4" t="s">
        <v>28</v>
      </c>
      <c r="B4" t="s">
        <v>29</v>
      </c>
      <c r="C4" t="s">
        <v>9</v>
      </c>
      <c r="D4" t="s">
        <v>30</v>
      </c>
      <c r="E4" t="s">
        <v>31</v>
      </c>
      <c r="F4" t="s">
        <v>32</v>
      </c>
      <c r="G4" t="s">
        <v>11</v>
      </c>
      <c r="K4" s="1" t="str">
        <f t="shared" ref="K4:K48" si="1">D4&amp;"\"&amp;E4</f>
        <v>DXB\CBUAF</v>
      </c>
    </row>
    <row r="5" spans="1:11">
      <c r="A5" t="s">
        <v>8</v>
      </c>
      <c r="B5" t="s">
        <v>33</v>
      </c>
      <c r="C5" t="s">
        <v>9</v>
      </c>
      <c r="D5" t="s">
        <v>34</v>
      </c>
      <c r="E5" t="s">
        <v>35</v>
      </c>
      <c r="F5" t="s">
        <v>36</v>
      </c>
      <c r="G5" t="s">
        <v>13</v>
      </c>
      <c r="K5" s="1" t="str">
        <f t="shared" si="1"/>
        <v>SYD\CMEIA</v>
      </c>
    </row>
    <row r="6" spans="1:11">
      <c r="A6" t="s">
        <v>8</v>
      </c>
      <c r="B6" t="s">
        <v>37</v>
      </c>
      <c r="C6" t="s">
        <v>9</v>
      </c>
      <c r="D6" t="s">
        <v>12</v>
      </c>
      <c r="E6" t="s">
        <v>38</v>
      </c>
      <c r="F6" t="s">
        <v>39</v>
      </c>
      <c r="G6" t="s">
        <v>13</v>
      </c>
      <c r="K6" s="1" t="str">
        <f t="shared" si="1"/>
        <v>SFP\CARIV</v>
      </c>
    </row>
    <row r="7" spans="1:11">
      <c r="A7" t="s">
        <v>8</v>
      </c>
      <c r="B7" t="s">
        <v>40</v>
      </c>
      <c r="C7" t="s">
        <v>9</v>
      </c>
      <c r="D7" t="s">
        <v>12</v>
      </c>
      <c r="E7" t="s">
        <v>41</v>
      </c>
      <c r="F7" t="s">
        <v>42</v>
      </c>
      <c r="G7" t="s">
        <v>13</v>
      </c>
      <c r="K7" s="1" t="str">
        <f t="shared" si="1"/>
        <v>SFP\CARIW</v>
      </c>
    </row>
    <row r="8" spans="1:11">
      <c r="A8" t="s">
        <v>8</v>
      </c>
      <c r="B8" t="s">
        <v>43</v>
      </c>
      <c r="C8" t="s">
        <v>9</v>
      </c>
      <c r="D8" t="s">
        <v>44</v>
      </c>
      <c r="E8" t="s">
        <v>45</v>
      </c>
      <c r="F8" t="s">
        <v>46</v>
      </c>
      <c r="G8" t="s">
        <v>13</v>
      </c>
      <c r="K8" s="1" t="str">
        <f t="shared" si="1"/>
        <v>HBA\CLEAG</v>
      </c>
    </row>
    <row r="9" spans="1:11">
      <c r="A9" t="s">
        <v>8</v>
      </c>
      <c r="B9" t="s">
        <v>47</v>
      </c>
      <c r="C9" t="s">
        <v>9</v>
      </c>
      <c r="D9" t="s">
        <v>44</v>
      </c>
      <c r="E9" t="s">
        <v>48</v>
      </c>
      <c r="F9" t="s">
        <v>49</v>
      </c>
      <c r="G9" t="s">
        <v>13</v>
      </c>
      <c r="K9" s="1" t="str">
        <f t="shared" si="1"/>
        <v>HBA\CLEAH</v>
      </c>
    </row>
    <row r="10" spans="1:11">
      <c r="A10" t="s">
        <v>8</v>
      </c>
      <c r="B10" t="s">
        <v>50</v>
      </c>
      <c r="C10" t="s">
        <v>9</v>
      </c>
      <c r="D10" t="s">
        <v>51</v>
      </c>
      <c r="E10" t="s">
        <v>52</v>
      </c>
      <c r="F10" t="s">
        <v>53</v>
      </c>
      <c r="G10" t="s">
        <v>10</v>
      </c>
      <c r="K10" s="1" t="str">
        <f t="shared" si="1"/>
        <v>PER\CRYDN</v>
      </c>
    </row>
    <row r="11" spans="1:11">
      <c r="A11" t="s">
        <v>8</v>
      </c>
      <c r="B11" t="s">
        <v>54</v>
      </c>
      <c r="C11" t="s">
        <v>9</v>
      </c>
      <c r="D11" t="s">
        <v>55</v>
      </c>
      <c r="E11" t="s">
        <v>56</v>
      </c>
      <c r="F11" t="s">
        <v>57</v>
      </c>
      <c r="G11" t="s">
        <v>13</v>
      </c>
      <c r="K11" s="1" t="str">
        <f t="shared" si="1"/>
        <v>SHN\CSTSF</v>
      </c>
    </row>
    <row r="12" spans="1:11">
      <c r="A12" t="s">
        <v>58</v>
      </c>
      <c r="B12" t="s">
        <v>59</v>
      </c>
      <c r="C12" t="s">
        <v>9</v>
      </c>
      <c r="D12" t="s">
        <v>60</v>
      </c>
      <c r="E12" t="s">
        <v>61</v>
      </c>
      <c r="F12" t="s">
        <v>62</v>
      </c>
      <c r="G12" t="s">
        <v>13</v>
      </c>
      <c r="K12" s="1" t="str">
        <f t="shared" si="1"/>
        <v>RAR\CVAKD</v>
      </c>
    </row>
    <row r="13" spans="1:11">
      <c r="A13" t="s">
        <v>58</v>
      </c>
      <c r="B13" t="s">
        <v>63</v>
      </c>
      <c r="C13" t="s">
        <v>9</v>
      </c>
      <c r="D13" t="s">
        <v>60</v>
      </c>
      <c r="E13" t="s">
        <v>64</v>
      </c>
      <c r="F13" t="s">
        <v>65</v>
      </c>
      <c r="G13" t="s">
        <v>13</v>
      </c>
      <c r="K13" s="1" t="str">
        <f t="shared" si="1"/>
        <v>RAR\CVAKF</v>
      </c>
    </row>
    <row r="14" spans="1:11">
      <c r="A14" t="s">
        <v>66</v>
      </c>
      <c r="B14" t="s">
        <v>67</v>
      </c>
      <c r="C14" t="s">
        <v>9</v>
      </c>
      <c r="D14" t="s">
        <v>68</v>
      </c>
      <c r="E14" t="s">
        <v>69</v>
      </c>
      <c r="F14" t="s">
        <v>70</v>
      </c>
      <c r="G14" t="s">
        <v>13</v>
      </c>
      <c r="K14" s="1" t="str">
        <f t="shared" si="1"/>
        <v>HKG\CHAGY</v>
      </c>
    </row>
    <row r="15" spans="1:11">
      <c r="A15" t="s">
        <v>66</v>
      </c>
      <c r="B15" t="s">
        <v>71</v>
      </c>
      <c r="C15" t="s">
        <v>9</v>
      </c>
      <c r="D15" t="s">
        <v>68</v>
      </c>
      <c r="E15" t="s">
        <v>72</v>
      </c>
      <c r="F15" t="s">
        <v>73</v>
      </c>
      <c r="G15" t="s">
        <v>13</v>
      </c>
      <c r="K15" s="1" t="str">
        <f t="shared" si="1"/>
        <v>HKG\CHAGZ</v>
      </c>
    </row>
    <row r="16" spans="1:11">
      <c r="A16" t="s">
        <v>66</v>
      </c>
      <c r="B16" t="s">
        <v>74</v>
      </c>
      <c r="C16" t="s">
        <v>9</v>
      </c>
      <c r="D16" t="s">
        <v>68</v>
      </c>
      <c r="E16" t="s">
        <v>75</v>
      </c>
      <c r="F16" t="s">
        <v>76</v>
      </c>
      <c r="G16" t="s">
        <v>13</v>
      </c>
      <c r="K16" s="1" t="str">
        <f t="shared" si="1"/>
        <v>HKG\CHAHA</v>
      </c>
    </row>
    <row r="17" spans="1:11">
      <c r="A17" t="s">
        <v>66</v>
      </c>
      <c r="B17" t="s">
        <v>77</v>
      </c>
      <c r="C17" t="s">
        <v>9</v>
      </c>
      <c r="D17" t="s">
        <v>78</v>
      </c>
      <c r="E17" t="s">
        <v>79</v>
      </c>
      <c r="F17" t="s">
        <v>80</v>
      </c>
      <c r="G17" t="s">
        <v>13</v>
      </c>
      <c r="K17" s="1" t="str">
        <f t="shared" si="1"/>
        <v>MFM\CMGMP</v>
      </c>
    </row>
    <row r="18" spans="1:11">
      <c r="A18" t="s">
        <v>66</v>
      </c>
      <c r="B18" t="s">
        <v>81</v>
      </c>
      <c r="C18" t="s">
        <v>9</v>
      </c>
      <c r="D18" t="s">
        <v>78</v>
      </c>
      <c r="E18" t="s">
        <v>82</v>
      </c>
      <c r="F18" t="s">
        <v>83</v>
      </c>
      <c r="G18" t="s">
        <v>13</v>
      </c>
      <c r="K18" s="1" t="str">
        <f t="shared" si="1"/>
        <v>MFM\CMGMM</v>
      </c>
    </row>
    <row r="19" spans="1:11">
      <c r="A19" t="s">
        <v>66</v>
      </c>
      <c r="B19" t="s">
        <v>84</v>
      </c>
      <c r="C19" t="s">
        <v>9</v>
      </c>
      <c r="D19" t="s">
        <v>78</v>
      </c>
      <c r="E19" t="s">
        <v>85</v>
      </c>
      <c r="F19" t="s">
        <v>86</v>
      </c>
      <c r="G19" t="s">
        <v>13</v>
      </c>
      <c r="K19" s="1" t="str">
        <f t="shared" si="1"/>
        <v>MFM\CMGMR</v>
      </c>
    </row>
    <row r="20" spans="1:11">
      <c r="A20" t="s">
        <v>66</v>
      </c>
      <c r="B20" t="s">
        <v>87</v>
      </c>
      <c r="C20" t="s">
        <v>9</v>
      </c>
      <c r="D20" t="s">
        <v>78</v>
      </c>
      <c r="E20" t="s">
        <v>88</v>
      </c>
      <c r="F20" t="s">
        <v>89</v>
      </c>
      <c r="G20" t="s">
        <v>13</v>
      </c>
      <c r="K20" s="1" t="str">
        <f t="shared" si="1"/>
        <v>MFM\CMGMN</v>
      </c>
    </row>
    <row r="21" spans="1:11">
      <c r="A21" t="s">
        <v>66</v>
      </c>
      <c r="B21" t="s">
        <v>90</v>
      </c>
      <c r="C21" t="s">
        <v>9</v>
      </c>
      <c r="D21" t="s">
        <v>78</v>
      </c>
      <c r="E21" t="s">
        <v>91</v>
      </c>
      <c r="F21" t="s">
        <v>92</v>
      </c>
      <c r="G21" t="s">
        <v>13</v>
      </c>
      <c r="K21" s="1" t="str">
        <f t="shared" si="1"/>
        <v>MFM\CMGMO</v>
      </c>
    </row>
    <row r="22" spans="1:11">
      <c r="A22" t="s">
        <v>14</v>
      </c>
      <c r="B22" t="s">
        <v>93</v>
      </c>
      <c r="C22" t="s">
        <v>9</v>
      </c>
      <c r="D22" t="s">
        <v>94</v>
      </c>
      <c r="E22" t="s">
        <v>95</v>
      </c>
      <c r="F22" t="s">
        <v>15</v>
      </c>
      <c r="G22" t="s">
        <v>13</v>
      </c>
      <c r="K22" s="1" t="str">
        <f t="shared" si="1"/>
        <v>MRS\CVILA</v>
      </c>
    </row>
    <row r="23" spans="1:11">
      <c r="A23" t="s">
        <v>96</v>
      </c>
      <c r="B23" t="s">
        <v>97</v>
      </c>
      <c r="C23" t="s">
        <v>20</v>
      </c>
      <c r="D23" t="s">
        <v>98</v>
      </c>
      <c r="E23" t="s">
        <v>99</v>
      </c>
      <c r="F23" t="s">
        <v>100</v>
      </c>
      <c r="G23" t="s">
        <v>13</v>
      </c>
      <c r="K23" s="1" t="str">
        <f t="shared" si="1"/>
        <v>EDI\RHISA</v>
      </c>
    </row>
    <row r="24" spans="1:11">
      <c r="A24" t="s">
        <v>96</v>
      </c>
      <c r="B24" t="s">
        <v>101</v>
      </c>
      <c r="C24" t="s">
        <v>9</v>
      </c>
      <c r="D24" t="s">
        <v>102</v>
      </c>
      <c r="E24" t="s">
        <v>103</v>
      </c>
      <c r="F24" t="s">
        <v>104</v>
      </c>
      <c r="G24" t="s">
        <v>13</v>
      </c>
      <c r="K24" s="1" t="str">
        <f t="shared" si="1"/>
        <v>GLA\CJUYC</v>
      </c>
    </row>
    <row r="25" spans="1:11">
      <c r="A25" t="s">
        <v>96</v>
      </c>
      <c r="B25" t="s">
        <v>101</v>
      </c>
      <c r="C25" t="s">
        <v>9</v>
      </c>
      <c r="D25" t="s">
        <v>102</v>
      </c>
      <c r="E25" t="s">
        <v>105</v>
      </c>
      <c r="F25" t="s">
        <v>104</v>
      </c>
      <c r="G25" t="s">
        <v>13</v>
      </c>
      <c r="K25" s="1" t="str">
        <f t="shared" si="1"/>
        <v>GLA\CJUYD</v>
      </c>
    </row>
    <row r="26" spans="1:11">
      <c r="A26" t="s">
        <v>106</v>
      </c>
      <c r="B26" t="s">
        <v>107</v>
      </c>
      <c r="C26" t="s">
        <v>9</v>
      </c>
      <c r="D26" t="s">
        <v>108</v>
      </c>
      <c r="E26" t="s">
        <v>109</v>
      </c>
      <c r="F26" t="s">
        <v>104</v>
      </c>
      <c r="G26" t="s">
        <v>13</v>
      </c>
      <c r="K26" s="1" t="str">
        <f t="shared" si="1"/>
        <v>DUB\CJUIE</v>
      </c>
    </row>
    <row r="27" spans="1:11">
      <c r="A27" t="s">
        <v>106</v>
      </c>
      <c r="B27" t="s">
        <v>107</v>
      </c>
      <c r="C27" t="s">
        <v>9</v>
      </c>
      <c r="D27" t="s">
        <v>108</v>
      </c>
      <c r="E27" t="s">
        <v>110</v>
      </c>
      <c r="F27" t="s">
        <v>104</v>
      </c>
      <c r="G27" t="s">
        <v>13</v>
      </c>
      <c r="K27" s="1" t="str">
        <f t="shared" si="1"/>
        <v>DUB\CJUIF</v>
      </c>
    </row>
    <row r="28" spans="1:11">
      <c r="A28" t="s">
        <v>106</v>
      </c>
      <c r="B28" t="s">
        <v>111</v>
      </c>
      <c r="C28" t="s">
        <v>9</v>
      </c>
      <c r="D28" t="s">
        <v>108</v>
      </c>
      <c r="E28" t="s">
        <v>112</v>
      </c>
      <c r="F28" t="s">
        <v>104</v>
      </c>
      <c r="G28" t="s">
        <v>13</v>
      </c>
      <c r="K28" s="1" t="str">
        <f t="shared" si="1"/>
        <v>DUB\CJPAA</v>
      </c>
    </row>
    <row r="29" spans="1:11">
      <c r="A29" t="s">
        <v>106</v>
      </c>
      <c r="B29" t="s">
        <v>111</v>
      </c>
      <c r="C29" t="s">
        <v>9</v>
      </c>
      <c r="D29" t="s">
        <v>108</v>
      </c>
      <c r="E29" t="s">
        <v>113</v>
      </c>
      <c r="F29" t="s">
        <v>104</v>
      </c>
      <c r="G29" t="s">
        <v>13</v>
      </c>
      <c r="K29" s="1" t="str">
        <f t="shared" si="1"/>
        <v>DUB\CJPAB</v>
      </c>
    </row>
    <row r="30" spans="1:11">
      <c r="A30" t="s">
        <v>114</v>
      </c>
      <c r="B30" t="s">
        <v>115</v>
      </c>
      <c r="C30" t="s">
        <v>20</v>
      </c>
      <c r="D30" t="s">
        <v>116</v>
      </c>
      <c r="E30" t="s">
        <v>117</v>
      </c>
      <c r="F30" t="s">
        <v>118</v>
      </c>
      <c r="G30" t="s">
        <v>10</v>
      </c>
      <c r="K30" s="1" t="str">
        <f t="shared" si="1"/>
        <v>ROM\CIBAC</v>
      </c>
    </row>
    <row r="31" spans="1:11">
      <c r="A31" t="s">
        <v>114</v>
      </c>
      <c r="B31" t="s">
        <v>119</v>
      </c>
      <c r="C31" t="s">
        <v>9</v>
      </c>
      <c r="D31" t="s">
        <v>116</v>
      </c>
      <c r="E31" t="s">
        <v>120</v>
      </c>
      <c r="F31" t="s">
        <v>104</v>
      </c>
      <c r="G31" t="s">
        <v>13</v>
      </c>
      <c r="K31" s="1" t="str">
        <f t="shared" si="1"/>
        <v>ROM\CTEMB</v>
      </c>
    </row>
    <row r="32" spans="1:11">
      <c r="A32" t="s">
        <v>121</v>
      </c>
      <c r="B32" t="s">
        <v>122</v>
      </c>
      <c r="C32" t="s">
        <v>9</v>
      </c>
      <c r="D32" t="s">
        <v>123</v>
      </c>
      <c r="E32" t="s">
        <v>124</v>
      </c>
      <c r="F32" t="s">
        <v>125</v>
      </c>
      <c r="G32" t="s">
        <v>13</v>
      </c>
      <c r="K32" s="1" t="str">
        <f t="shared" si="1"/>
        <v>MLA\CBATJ</v>
      </c>
    </row>
    <row r="33" spans="1:11">
      <c r="A33" t="s">
        <v>126</v>
      </c>
      <c r="B33" t="s">
        <v>127</v>
      </c>
      <c r="C33" t="s">
        <v>9</v>
      </c>
      <c r="D33" t="s">
        <v>128</v>
      </c>
      <c r="E33" t="s">
        <v>129</v>
      </c>
      <c r="F33" t="s">
        <v>130</v>
      </c>
      <c r="G33" t="s">
        <v>13</v>
      </c>
      <c r="K33" s="1" t="str">
        <f t="shared" si="1"/>
        <v>MRU\CBECS</v>
      </c>
    </row>
    <row r="34" spans="1:11">
      <c r="A34" t="s">
        <v>126</v>
      </c>
      <c r="B34" t="s">
        <v>131</v>
      </c>
      <c r="C34" t="s">
        <v>9</v>
      </c>
      <c r="D34" t="s">
        <v>128</v>
      </c>
      <c r="E34" t="s">
        <v>132</v>
      </c>
      <c r="F34" t="s">
        <v>130</v>
      </c>
      <c r="G34" t="s">
        <v>13</v>
      </c>
      <c r="K34" s="1" t="str">
        <f t="shared" si="1"/>
        <v>MRU\CLUAY</v>
      </c>
    </row>
    <row r="35" spans="1:11">
      <c r="A35" t="s">
        <v>133</v>
      </c>
      <c r="B35" t="s">
        <v>134</v>
      </c>
      <c r="C35" t="s">
        <v>9</v>
      </c>
      <c r="D35" t="s">
        <v>135</v>
      </c>
      <c r="E35" t="s">
        <v>136</v>
      </c>
      <c r="F35" t="s">
        <v>137</v>
      </c>
      <c r="G35" t="s">
        <v>13</v>
      </c>
      <c r="K35" s="1" t="str">
        <f t="shared" si="1"/>
        <v>INH\CMSSI</v>
      </c>
    </row>
    <row r="36" spans="1:11">
      <c r="A36" t="s">
        <v>138</v>
      </c>
      <c r="B36" t="s">
        <v>139</v>
      </c>
      <c r="C36" t="s">
        <v>9</v>
      </c>
      <c r="D36" t="s">
        <v>140</v>
      </c>
      <c r="E36" t="s">
        <v>141</v>
      </c>
      <c r="F36" t="s">
        <v>16</v>
      </c>
      <c r="G36" t="s">
        <v>13</v>
      </c>
      <c r="K36" s="1" t="str">
        <f t="shared" si="1"/>
        <v>AMS\CGOCK</v>
      </c>
    </row>
    <row r="37" spans="1:11">
      <c r="A37" t="s">
        <v>18</v>
      </c>
      <c r="B37" t="s">
        <v>142</v>
      </c>
      <c r="C37" t="s">
        <v>9</v>
      </c>
      <c r="D37" t="s">
        <v>143</v>
      </c>
      <c r="E37" t="s">
        <v>144</v>
      </c>
      <c r="F37" t="s">
        <v>16</v>
      </c>
      <c r="G37" t="s">
        <v>13</v>
      </c>
      <c r="K37" s="1" t="str">
        <f t="shared" si="1"/>
        <v>XSN\CMOEK</v>
      </c>
    </row>
    <row r="38" spans="1:11">
      <c r="A38" t="s">
        <v>18</v>
      </c>
      <c r="B38" t="s">
        <v>19</v>
      </c>
      <c r="C38" t="s">
        <v>20</v>
      </c>
      <c r="D38" t="s">
        <v>21</v>
      </c>
      <c r="E38" t="s">
        <v>22</v>
      </c>
      <c r="F38" t="s">
        <v>23</v>
      </c>
      <c r="G38" t="s">
        <v>11</v>
      </c>
      <c r="K38" s="1" t="str">
        <f t="shared" si="1"/>
        <v>SIN\SDA04</v>
      </c>
    </row>
    <row r="39" spans="1:11">
      <c r="A39" t="s">
        <v>145</v>
      </c>
      <c r="B39" t="s">
        <v>146</v>
      </c>
      <c r="C39" t="s">
        <v>9</v>
      </c>
      <c r="D39" t="s">
        <v>147</v>
      </c>
      <c r="E39" t="s">
        <v>148</v>
      </c>
      <c r="F39" t="s">
        <v>149</v>
      </c>
      <c r="G39" t="s">
        <v>13</v>
      </c>
      <c r="K39" s="1" t="str">
        <f t="shared" si="1"/>
        <v>HKT\CBUSA</v>
      </c>
    </row>
    <row r="40" spans="1:11">
      <c r="A40" t="s">
        <v>145</v>
      </c>
      <c r="B40" t="s">
        <v>150</v>
      </c>
      <c r="C40" t="s">
        <v>9</v>
      </c>
      <c r="D40" t="s">
        <v>151</v>
      </c>
      <c r="E40" t="s">
        <v>152</v>
      </c>
      <c r="F40" t="s">
        <v>153</v>
      </c>
      <c r="G40" t="s">
        <v>17</v>
      </c>
      <c r="K40" s="1" t="str">
        <f t="shared" si="1"/>
        <v>BKK\ZPATH</v>
      </c>
    </row>
    <row r="41" spans="1:11">
      <c r="A41" t="s">
        <v>24</v>
      </c>
      <c r="B41" t="s">
        <v>154</v>
      </c>
      <c r="C41" t="s">
        <v>9</v>
      </c>
      <c r="D41" t="s">
        <v>25</v>
      </c>
      <c r="E41" t="s">
        <v>155</v>
      </c>
      <c r="F41" t="s">
        <v>156</v>
      </c>
      <c r="G41" t="s">
        <v>13</v>
      </c>
      <c r="K41" s="1" t="str">
        <f t="shared" si="1"/>
        <v>LIH\SGHRV</v>
      </c>
    </row>
    <row r="42" spans="1:11">
      <c r="A42" t="s">
        <v>24</v>
      </c>
      <c r="B42" t="s">
        <v>157</v>
      </c>
      <c r="C42" t="s">
        <v>9</v>
      </c>
      <c r="D42" t="s">
        <v>158</v>
      </c>
      <c r="E42" t="s">
        <v>159</v>
      </c>
      <c r="F42" t="s">
        <v>160</v>
      </c>
      <c r="G42" t="s">
        <v>13</v>
      </c>
      <c r="K42" s="1" t="str">
        <f t="shared" si="1"/>
        <v>NYC\CSUEA</v>
      </c>
    </row>
    <row r="43" spans="1:11">
      <c r="A43" t="s">
        <v>161</v>
      </c>
      <c r="B43" t="s">
        <v>162</v>
      </c>
      <c r="C43" t="s">
        <v>9</v>
      </c>
      <c r="D43" t="s">
        <v>163</v>
      </c>
      <c r="E43" t="s">
        <v>164</v>
      </c>
      <c r="F43" t="s">
        <v>165</v>
      </c>
      <c r="G43" t="s">
        <v>13</v>
      </c>
      <c r="K43" s="1" t="str">
        <f t="shared" si="1"/>
        <v>PQC\CLONC</v>
      </c>
    </row>
    <row r="44" spans="1:11">
      <c r="A44" t="s">
        <v>161</v>
      </c>
      <c r="B44" t="s">
        <v>166</v>
      </c>
      <c r="C44" t="s">
        <v>9</v>
      </c>
      <c r="D44" t="s">
        <v>163</v>
      </c>
      <c r="E44" t="s">
        <v>167</v>
      </c>
      <c r="F44" t="s">
        <v>168</v>
      </c>
      <c r="G44" t="s">
        <v>13</v>
      </c>
      <c r="K44" s="1" t="str">
        <f t="shared" si="1"/>
        <v>PQC\CLOND</v>
      </c>
    </row>
    <row r="45" spans="1:11">
      <c r="A45" t="s">
        <v>26</v>
      </c>
      <c r="B45" t="s">
        <v>169</v>
      </c>
      <c r="C45" t="s">
        <v>20</v>
      </c>
      <c r="D45" t="s">
        <v>27</v>
      </c>
      <c r="E45" t="s">
        <v>170</v>
      </c>
      <c r="F45" t="s">
        <v>171</v>
      </c>
      <c r="G45" t="s">
        <v>10</v>
      </c>
      <c r="K45" s="1" t="str">
        <f t="shared" si="1"/>
        <v>VLI\ASSAB</v>
      </c>
    </row>
    <row r="46" spans="1:11">
      <c r="A46" t="s">
        <v>172</v>
      </c>
      <c r="B46" t="s">
        <v>173</v>
      </c>
      <c r="C46" t="s">
        <v>20</v>
      </c>
      <c r="D46" t="s">
        <v>174</v>
      </c>
      <c r="E46" t="s">
        <v>175</v>
      </c>
      <c r="F46" t="s">
        <v>176</v>
      </c>
      <c r="G46" t="s">
        <v>10</v>
      </c>
      <c r="K46" s="1" t="str">
        <f t="shared" si="1"/>
        <v xml:space="preserve">PLZ\NNPC </v>
      </c>
    </row>
    <row r="47" spans="1:11">
      <c r="A47" t="s">
        <v>172</v>
      </c>
      <c r="B47" t="s">
        <v>177</v>
      </c>
      <c r="C47" t="s">
        <v>9</v>
      </c>
      <c r="D47" t="s">
        <v>178</v>
      </c>
      <c r="E47" t="s">
        <v>179</v>
      </c>
      <c r="F47" t="s">
        <v>180</v>
      </c>
      <c r="G47" t="s">
        <v>10</v>
      </c>
      <c r="K47" s="1" t="str">
        <f t="shared" si="1"/>
        <v>CPT\CHILF</v>
      </c>
    </row>
    <row r="48" spans="1:11">
      <c r="A48" t="s">
        <v>172</v>
      </c>
      <c r="B48" t="s">
        <v>181</v>
      </c>
      <c r="C48" t="s">
        <v>9</v>
      </c>
      <c r="D48" t="s">
        <v>178</v>
      </c>
      <c r="E48" t="s">
        <v>182</v>
      </c>
      <c r="F48" t="s">
        <v>180</v>
      </c>
      <c r="G48" t="s">
        <v>10</v>
      </c>
      <c r="K48" s="1" t="str">
        <f t="shared" si="1"/>
        <v>CPT\CHILG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Todays Data</vt:lpstr>
      <vt:lpstr>Yesterday's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Webb</dc:creator>
  <cp:lastModifiedBy>webbth</cp:lastModifiedBy>
  <dcterms:created xsi:type="dcterms:W3CDTF">2013-03-25T03:37:16Z</dcterms:created>
  <dcterms:modified xsi:type="dcterms:W3CDTF">2013-08-28T04:36:06Z</dcterms:modified>
</cp:coreProperties>
</file>