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6º SEMESTRE FACULTAD\ENSAMBLADORES\"/>
    </mc:Choice>
  </mc:AlternateContent>
  <xr:revisionPtr revIDLastSave="0" documentId="13_ncr:1_{A64F1FF9-E3E2-4B1E-800F-D62842F43C28}" xr6:coauthVersionLast="47" xr6:coauthVersionMax="47" xr10:uidLastSave="{00000000-0000-0000-0000-000000000000}"/>
  <bookViews>
    <workbookView xWindow="-120" yWindow="-120" windowWidth="20730" windowHeight="11160" xr2:uid="{D11C8B01-77D6-47F8-9737-248EDBF18B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L9" i="1"/>
  <c r="L6" i="1"/>
  <c r="C39" i="1"/>
  <c r="L8" i="1"/>
  <c r="H11" i="1"/>
  <c r="L10" i="1" s="1"/>
  <c r="G21" i="1"/>
</calcChain>
</file>

<file path=xl/sharedStrings.xml><?xml version="1.0" encoding="utf-8"?>
<sst xmlns="http://schemas.openxmlformats.org/spreadsheetml/2006/main" count="66" uniqueCount="58">
  <si>
    <t>TAREAS</t>
  </si>
  <si>
    <t>FECHA</t>
  </si>
  <si>
    <t>CALIFICACION</t>
  </si>
  <si>
    <t>1.1.1</t>
  </si>
  <si>
    <t>1.1.2</t>
  </si>
  <si>
    <t>1.1.3</t>
  </si>
  <si>
    <t>AT</t>
  </si>
  <si>
    <t>1.2.1</t>
  </si>
  <si>
    <t>1.2.2</t>
  </si>
  <si>
    <t>1.3.1</t>
  </si>
  <si>
    <t>1.3.2</t>
  </si>
  <si>
    <t>1.3.3</t>
  </si>
  <si>
    <t>1.3.4</t>
  </si>
  <si>
    <t>1.4.1</t>
  </si>
  <si>
    <t>1.4.2</t>
  </si>
  <si>
    <t>1.4.2.1</t>
  </si>
  <si>
    <t>1.4.2.2</t>
  </si>
  <si>
    <t>1.4.2.3</t>
  </si>
  <si>
    <t>1.4.2.4</t>
  </si>
  <si>
    <t>1.4.2.5</t>
  </si>
  <si>
    <t>1.4.2.6</t>
  </si>
  <si>
    <t>1.4.2.7</t>
  </si>
  <si>
    <t>1.4.2.8</t>
  </si>
  <si>
    <t>1.4.3</t>
  </si>
  <si>
    <t>1.5.2</t>
  </si>
  <si>
    <t>2.1.1</t>
  </si>
  <si>
    <t>2.1.2</t>
  </si>
  <si>
    <t>2.1.3</t>
  </si>
  <si>
    <t>2.1.4</t>
  </si>
  <si>
    <t>2.2.1</t>
  </si>
  <si>
    <t>2.2.2</t>
  </si>
  <si>
    <t>2.3.1</t>
  </si>
  <si>
    <t>2.3.2</t>
  </si>
  <si>
    <t>2.6.1</t>
  </si>
  <si>
    <t>2.6.2</t>
  </si>
  <si>
    <t>PARTICIPACIONES</t>
  </si>
  <si>
    <t>DEC. EXTRA</t>
  </si>
  <si>
    <t>pf. Completo</t>
  </si>
  <si>
    <t>*</t>
  </si>
  <si>
    <t>EXAMEN</t>
  </si>
  <si>
    <t>calificacion</t>
  </si>
  <si>
    <t>13 moodle</t>
  </si>
  <si>
    <t>eventos</t>
  </si>
  <si>
    <t>planeacion</t>
  </si>
  <si>
    <t>Programa1</t>
  </si>
  <si>
    <t>programa2</t>
  </si>
  <si>
    <t>MOODLE</t>
  </si>
  <si>
    <t>PRODUCTO1</t>
  </si>
  <si>
    <t>PRODUCTO2</t>
  </si>
  <si>
    <t>perfil</t>
  </si>
  <si>
    <t>DecExtra</t>
  </si>
  <si>
    <t>PROMEDIO</t>
  </si>
  <si>
    <t>SUBTOTAL</t>
  </si>
  <si>
    <t>CALIFICACION FINAL</t>
  </si>
  <si>
    <t>VICTOR DANIEL ARCHUNDIA SANCHEZ</t>
  </si>
  <si>
    <t>NOMBRE:</t>
  </si>
  <si>
    <t>FECHA: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</si>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</sst>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1" fillId="2" borderId="1" xfId="0" applyFont="1" applyFill="1" applyBorder="1"/>
    <xf numFmtId="0" fontId="3" fillId="3" borderId="0" xfId="0" applyFont="1" applyFill="1"/>
    <xf numFmtId="0" fontId="3" fillId="3" borderId="1" xfId="0" applyFont="1" applyFill="1" applyBorder="1"/>
    <xf numFmtId="0" fontId="0" fillId="0" borderId="2" xfId="0" applyFill="1" applyBorder="1"/>
    <xf numFmtId="0" fontId="0" fillId="3" borderId="0" xfId="0" applyFill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123264</xdr:colOff>
      <xdr:row>15</xdr:row>
      <xdr:rowOff>89647</xdr:rowOff>
    </xdr:from>
    <xdr:to>
      <xdr:col>14</xdr:col>
      <xdr:colOff>936699</xdr:colOff>
      <xdr:row>16</xdr:row>
      <xdr:rowOff>234315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D376080A-AEEC-49EF-A2A3-3483F90DFFF9}"/>
                </a:ext>
              </a:extLst>
            </xdr14:cNvPr>
            <xdr14:cNvContentPartPr/>
          </xdr14:nvContentPartPr>
          <xdr14:nvPr macro=""/>
          <xdr14:xfrm>
            <a:off x="12763499" y="3081618"/>
            <a:ext cx="813435" cy="424815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D376080A-AEEC-49EF-A2A3-3483F90DFF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754505" y="3072618"/>
              <a:ext cx="831064" cy="44245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30T22:01:06.01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186 281 24575,'-2'98'0,"-1"-50"0,3 0 0,10 92 0,0-105 0,1-1 0,2-1 0,1 0 0,2-1 0,33 52 0,-35-61 0,-9-15 0,0-1 0,1 1 0,0-1 0,0 0 0,0-1 0,1 1 0,0-1 0,1-1 0,-1 1 0,15 6 0,-20-10 0,1-1 0,0 1 0,0-1 0,0 0 0,0 0 0,0 0 0,0-1 0,0 1 0,0-1 0,0 0 0,0 1 0,0-1 0,0-1 0,1 1 0,-1 0 0,0-1 0,0 0 0,0 1 0,0-1 0,0 0 0,0-1 0,-1 1 0,1 0 0,0-1 0,-1 0 0,1 1 0,-1-1 0,1 0 0,-1 0 0,0-1 0,0 1 0,0 0 0,0-1 0,0 1 0,2-5 0,5-12 0,0-1 0,-2-1 0,0 1 0,-1-1 0,-1 0 0,-2 0 0,3-23 0,8-40 0,71-277 0,-82 351 0,0 14 0,-1 33 0,-1 59 0,-1-94 0,-2 78 0,4 110 0,-2-188 0,0 0 0,0 0 0,0 0 0,0 0 0,1 0 0,-1 0 0,1 0 0,-1 0 0,1 0 0,0 0 0,0 0 0,-1 0 0,2-1 0,-1 1 0,0 0 0,0-1 0,0 1 0,1 0 0,1 1 0,-1-3 0,-1 1 0,0-1 0,1 1 0,-1-1 0,0 0 0,1 0 0,-1 0 0,0 0 0,1 0 0,-1 0 0,0 0 0,1 0 0,-1 0 0,0-1 0,0 1 0,1-1 0,-1 1 0,0-1 0,0 1 0,1-1 0,1-1 0,3-2 0,1-1 0,-1 0 0,0-1 0,-1 1 0,1-1 0,-1 0 0,0 0 0,6-10 0,28-73 0,-3 6 0,-31 71 0,1 0 0,-2-1 0,1 1 0,-2-1 0,0 0 0,0 0 0,1-18 0,-2-10 0,-4-41 0,2 78 0,-4 25 0,0 1 0,-2-1 0,-15 39 0,6-14 0,6-19 0,2 1 0,1 0 0,1 1 0,1-1 0,2 1 0,1 0 0,3 45 0,-1-72 0,-1 0 0,0 0 0,0 0 0,1 0 0,-1-1 0,1 1 0,0 0 0,-1 0 0,1 0 0,0-1 0,0 1 0,0 0 0,0-1 0,2 3 0,-2-4 0,0 1 0,0 0 0,-1-1 0,1 1 0,0-1 0,0 0 0,0 1 0,0-1 0,0 0 0,0 1 0,0-1 0,0 0 0,0 0 0,0 0 0,0 0 0,0 0 0,0 0 0,0 0 0,-1 0 0,3-1 0,0 0 0,1 0 0,-1-1 0,1 0 0,-1 1 0,0-1 0,0-1 0,0 1 0,0 0 0,0-1 0,0 1 0,-1-1 0,5-6 0,15-19 0,-2-1 0,-1-1 0,-2-1 0,0 0 0,-3-1 0,12-36 0,-2 1 0,4-16 0,-26 117 0,-6 30 0,-5-4 0,3-32 0,2 0 0,0 1 0,2 0 0,2-1 0,3 46 0,-3-72 0,0-1 0,1 0 0,-1 1 0,0-1 0,0 1 0,1-1 0,-1 0 0,0 1 0,1-1 0,0 0 0,-1 0 0,1 1 0,0-1 0,0 0 0,-1 0 0,1 0 0,0 0 0,0 0 0,0 0 0,0 0 0,0 0 0,1 0 0,-1-1 0,0 1 0,0 0 0,2 0 0,-1-1 0,0 0 0,0 0 0,0 0 0,0-1 0,0 1 0,0-1 0,0 1 0,0-1 0,0 0 0,0 0 0,0 0 0,0 0 0,-1 0 0,1 0 0,2-2 0,7-6 0,-1-1 0,-1 1 0,0-2 0,9-12 0,-10 9 0,0 0 0,-1-1 0,-1-1 0,0 1 0,-1-1 0,0 0 0,-2 0 0,3-19 0,17-59 0,-12 54 0,11-70 0,-10 43 0,-7 205 0,-7-29 0,5 150 0,-3-258 0,0 1 0,0 0 0,0 0 0,0-1 0,0 1 0,0 0 0,1-1 0,-1 1 0,1 0 0,-1-1 0,1 1 0,0-1 0,0 1 0,-1-1 0,1 1 0,0-1 0,0 1 0,1-1 0,-1 0 0,0 0 0,2 2 0,-2-3 0,1 1 0,-1-1 0,0 0 0,0 0 0,1 0 0,-1 0 0,0 0 0,1 0 0,-1 0 0,0 0 0,0-1 0,1 1 0,-1-1 0,0 1 0,0 0 0,0-1 0,1 0 0,-1 1 0,0-1 0,0 0 0,1-1 0,4-2 0,-1-1 0,1 0 0,-1 0 0,-1-1 0,1 0 0,-1 1 0,0-1 0,7-14 0,1-15 0,-1-1 0,9-53 0,11-41 0,31-102 0,-29 134 0,-41 189 0,-72 310 0,73-370 0,4-17 0,1 1 0,0 0 0,1-1 0,1 29 0,1-40 0,-1 0 0,0 0 0,1-1 0,0 1 0,-1 0 0,1-1 0,0 1 0,0-1 0,1 1 0,-1-1 0,0 0 0,1 1 0,-1-1 0,4 3 0,-3-4 0,-1 0 0,1 0 0,0 0 0,0 0 0,-1 0 0,1-1 0,0 1 0,0-1 0,0 0 0,0 1 0,0-1 0,-1 0 0,1 0 0,0 0 0,0 0 0,0 0 0,0-1 0,0 1 0,0-1 0,0 1 0,-1-1 0,1 0 0,3-1 0,3-2 0,-1 0 0,0-1 0,1 0 0,-2 0 0,1 0 0,-1-1 0,1 0 0,-2 0 0,8-9 0,44-69 0,-46 67 0,3-10 0,-1 0 0,-1 0 0,-2-1 0,0-1 0,-2 1 0,8-52 0,2-6 0,26-74 0,-43 159 0,-1 0 0,0 0 0,1-1 0,-1 1 0,0 0 0,0 0 0,0 0 0,0 0 0,0 0 0,0 0 0,0 0 0,-1 0 0,1 0 0,0 0 0,0 0 0,-1-1 0,1 1 0,-1 1 0,1-1 0,-1 0 0,1 0 0,-1 0 0,0 0 0,1 0 0,-2-1 0,0 1 0,0 0 0,0 0 0,0 0 0,0 0 0,0 1 0,0-1 0,0 1 0,0-1 0,-1 1 0,1 0 0,0 0 0,-3 0 0,-9 1 0,1 0 0,-1 1 0,-17 6 0,24-7 0,-89 24 0,-1-5 0,-1-3 0,-195 5 0,293-22 0,-376 5 0,305 0 0,0 3 0,1 4 0,-89 25 0,43-9 0,74-19 0,-78 26 0,116-34 0,1 0 0,0 1 0,-1-1 0,1 1 0,0 0 0,0 0 0,0 0 0,0 0 0,0 1 0,1-1 0,-1 1 0,1 0 0,-1-1 0,1 1 0,0 0 0,0 1 0,0-1 0,1 0 0,-1 0 0,1 1 0,0-1 0,0 1 0,-2 6 0,3-6 0,0 0 0,1 0 0,-1 0 0,1 0 0,0 0 0,0-1 0,0 1 0,0 0 0,1 0 0,-1-1 0,1 1 0,0-1 0,0 0 0,0 1 0,1-1 0,-1 0 0,1 0 0,-1 0 0,1-1 0,0 1 0,0-1 0,5 3 0,15 10 0,0-2 0,0-1 0,2-1 0,27 9 0,110 29 0,-114-36 0,62 14 0,2-6 0,0-4 0,128 3 0,347-20 0,-250-5 0,25 5 0,-495 0 0,0 4 0,-169 29 0,-385 77-410,464-86 385,-249-7 1,280-19 483,2063 2-2538,-1846 0-4033</inkml:trace>
  <inkml:trace contextRef="#ctx0" brushRef="#br0" timeOffset="376.37">1852 1180 24575,'0'0'-8191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C8B9-1703-4E02-A551-91EE163945C5}">
  <dimension ref="A3:O39"/>
  <sheetViews>
    <sheetView tabSelected="1" zoomScale="85" zoomScaleNormal="85" workbookViewId="0">
      <selection activeCell="N22" sqref="N22"/>
    </sheetView>
  </sheetViews>
  <sheetFormatPr baseColWidth="10" defaultRowHeight="15" x14ac:dyDescent="0.25"/>
  <cols>
    <col min="2" max="2" width="12.85546875" customWidth="1"/>
    <col min="3" max="3" width="14.140625" customWidth="1"/>
    <col min="4" max="4" width="17" customWidth="1"/>
    <col min="6" max="6" width="14.7109375" customWidth="1"/>
    <col min="7" max="7" width="17.28515625" customWidth="1"/>
    <col min="10" max="10" width="15" bestFit="1" customWidth="1"/>
    <col min="11" max="11" width="14.5703125" customWidth="1"/>
    <col min="12" max="12" width="15.28515625" customWidth="1"/>
    <col min="15" max="15" width="17.85546875" customWidth="1"/>
  </cols>
  <sheetData>
    <row r="3" spans="1:15" x14ac:dyDescent="0.25">
      <c r="B3" s="14" t="s">
        <v>46</v>
      </c>
      <c r="C3" s="14"/>
    </row>
    <row r="4" spans="1:15" x14ac:dyDescent="0.25">
      <c r="B4" s="2" t="s">
        <v>0</v>
      </c>
      <c r="C4" s="2" t="s">
        <v>2</v>
      </c>
      <c r="K4" s="11" t="s">
        <v>53</v>
      </c>
      <c r="L4" s="11"/>
    </row>
    <row r="5" spans="1:15" ht="15.75" thickBot="1" x14ac:dyDescent="0.3">
      <c r="B5" s="2" t="s">
        <v>3</v>
      </c>
      <c r="C5" s="15"/>
      <c r="K5" s="20"/>
      <c r="L5" s="20"/>
    </row>
    <row r="6" spans="1:15" ht="16.5" thickTop="1" thickBot="1" x14ac:dyDescent="0.3">
      <c r="B6" s="2" t="s">
        <v>4</v>
      </c>
      <c r="C6" s="2">
        <v>4</v>
      </c>
      <c r="D6" s="17">
        <v>8</v>
      </c>
      <c r="F6" s="2" t="s">
        <v>1</v>
      </c>
      <c r="G6" s="2" t="s">
        <v>35</v>
      </c>
      <c r="H6" s="2" t="s">
        <v>36</v>
      </c>
      <c r="K6" s="18" t="s">
        <v>47</v>
      </c>
      <c r="L6" s="19">
        <f>(G21*60)/161</f>
        <v>52.609937888198765</v>
      </c>
    </row>
    <row r="7" spans="1:15" ht="16.5" thickTop="1" thickBot="1" x14ac:dyDescent="0.3">
      <c r="A7" s="9" t="s">
        <v>6</v>
      </c>
      <c r="B7" s="10" t="s">
        <v>5</v>
      </c>
      <c r="C7" s="10">
        <v>3</v>
      </c>
      <c r="D7" s="17"/>
      <c r="F7" s="4">
        <v>44606</v>
      </c>
      <c r="G7" s="2">
        <v>2</v>
      </c>
      <c r="H7" s="5"/>
      <c r="K7" s="18" t="s">
        <v>48</v>
      </c>
      <c r="L7" s="19"/>
    </row>
    <row r="8" spans="1:15" ht="16.5" thickTop="1" thickBot="1" x14ac:dyDescent="0.3">
      <c r="B8" s="2" t="s">
        <v>7</v>
      </c>
      <c r="C8" s="16"/>
      <c r="F8" s="4">
        <v>44608</v>
      </c>
      <c r="G8" s="2">
        <v>1</v>
      </c>
      <c r="H8" s="5"/>
      <c r="K8" s="18" t="s">
        <v>39</v>
      </c>
      <c r="L8" s="18">
        <f>C38*4</f>
        <v>35.6</v>
      </c>
    </row>
    <row r="9" spans="1:15" ht="16.5" thickTop="1" thickBot="1" x14ac:dyDescent="0.3">
      <c r="A9" s="6" t="s">
        <v>6</v>
      </c>
      <c r="B9" s="7" t="s">
        <v>8</v>
      </c>
      <c r="C9" s="7">
        <v>14</v>
      </c>
      <c r="F9" s="4">
        <v>44627</v>
      </c>
      <c r="G9" s="2">
        <v>2</v>
      </c>
      <c r="H9" s="2">
        <v>3</v>
      </c>
      <c r="I9" t="s">
        <v>37</v>
      </c>
      <c r="K9" s="18" t="s">
        <v>52</v>
      </c>
      <c r="L9" s="18">
        <f>SUM(L6:L8)</f>
        <v>88.209937888198766</v>
      </c>
    </row>
    <row r="10" spans="1:15" ht="16.5" thickTop="1" thickBot="1" x14ac:dyDescent="0.3">
      <c r="B10" s="2" t="s">
        <v>9</v>
      </c>
      <c r="C10" s="2"/>
      <c r="F10" s="4">
        <v>44647</v>
      </c>
      <c r="G10" s="3"/>
      <c r="H10" s="2">
        <v>1</v>
      </c>
      <c r="K10" s="18" t="s">
        <v>50</v>
      </c>
      <c r="L10" s="18">
        <f>H11</f>
        <v>9</v>
      </c>
    </row>
    <row r="11" spans="1:15" ht="16.5" thickTop="1" thickBot="1" x14ac:dyDescent="0.3">
      <c r="B11" s="2" t="s">
        <v>10</v>
      </c>
      <c r="C11" s="2">
        <v>5</v>
      </c>
      <c r="H11">
        <f>SUM(H9:H10,G7:G9)</f>
        <v>9</v>
      </c>
      <c r="K11" s="18" t="s">
        <v>51</v>
      </c>
      <c r="L11" s="18">
        <f>L9+L10</f>
        <v>97.209937888198766</v>
      </c>
    </row>
    <row r="12" spans="1:15" ht="15.75" thickTop="1" x14ac:dyDescent="0.25">
      <c r="B12" s="2" t="s">
        <v>11</v>
      </c>
      <c r="C12" s="2"/>
    </row>
    <row r="13" spans="1:15" x14ac:dyDescent="0.25">
      <c r="A13" s="6" t="s">
        <v>6</v>
      </c>
      <c r="B13" s="7" t="s">
        <v>12</v>
      </c>
      <c r="C13" s="7">
        <v>3.82</v>
      </c>
      <c r="F13" s="2" t="s">
        <v>40</v>
      </c>
      <c r="G13" s="2"/>
    </row>
    <row r="14" spans="1:15" x14ac:dyDescent="0.25">
      <c r="B14" s="2" t="s">
        <v>13</v>
      </c>
      <c r="C14" s="2"/>
      <c r="F14" s="2" t="s">
        <v>41</v>
      </c>
      <c r="G14" s="13">
        <v>81.17</v>
      </c>
    </row>
    <row r="15" spans="1:15" ht="13.5" customHeight="1" x14ac:dyDescent="0.25">
      <c r="B15" s="2" t="s">
        <v>14</v>
      </c>
      <c r="C15" s="2">
        <v>8</v>
      </c>
      <c r="F15" s="2" t="s">
        <v>49</v>
      </c>
      <c r="G15" s="13">
        <v>10</v>
      </c>
    </row>
    <row r="16" spans="1:15" ht="21.75" customHeight="1" x14ac:dyDescent="0.3">
      <c r="B16" s="2" t="s">
        <v>15</v>
      </c>
      <c r="C16" s="2"/>
      <c r="F16" s="2" t="s">
        <v>42</v>
      </c>
      <c r="G16" s="13">
        <v>0</v>
      </c>
      <c r="I16" s="23" t="s">
        <v>55</v>
      </c>
      <c r="J16" s="24" t="s">
        <v>54</v>
      </c>
      <c r="K16" s="24"/>
      <c r="L16" s="24"/>
      <c r="M16" s="21"/>
      <c r="N16" s="26" t="s">
        <v>57</v>
      </c>
      <c r="O16" s="22"/>
    </row>
    <row r="17" spans="1:15" ht="24" customHeight="1" x14ac:dyDescent="0.3">
      <c r="B17" s="2" t="s">
        <v>16</v>
      </c>
      <c r="C17" s="2"/>
      <c r="F17" s="2" t="s">
        <v>43</v>
      </c>
      <c r="G17" s="13">
        <v>10</v>
      </c>
      <c r="I17" s="23" t="s">
        <v>56</v>
      </c>
      <c r="J17" s="25">
        <v>44650</v>
      </c>
      <c r="K17" s="23"/>
      <c r="L17" s="23"/>
      <c r="M17" s="21"/>
      <c r="N17" s="26"/>
      <c r="O17" s="22"/>
    </row>
    <row r="18" spans="1:15" x14ac:dyDescent="0.25">
      <c r="B18" s="2" t="s">
        <v>17</v>
      </c>
      <c r="C18" s="2"/>
      <c r="F18" s="2" t="s">
        <v>44</v>
      </c>
      <c r="G18" s="12">
        <v>20</v>
      </c>
      <c r="I18" s="21"/>
      <c r="J18" s="21"/>
      <c r="K18" s="21"/>
      <c r="L18" s="21"/>
      <c r="M18" s="21"/>
      <c r="N18" s="21"/>
      <c r="O18" s="21"/>
    </row>
    <row r="19" spans="1:15" x14ac:dyDescent="0.25">
      <c r="B19" s="2" t="s">
        <v>18</v>
      </c>
      <c r="C19" s="2"/>
      <c r="F19" s="2" t="s">
        <v>45</v>
      </c>
      <c r="G19" s="12">
        <v>20</v>
      </c>
    </row>
    <row r="20" spans="1:15" x14ac:dyDescent="0.25">
      <c r="B20" s="2" t="s">
        <v>19</v>
      </c>
      <c r="C20" s="2"/>
    </row>
    <row r="21" spans="1:15" x14ac:dyDescent="0.25">
      <c r="B21" s="2" t="s">
        <v>20</v>
      </c>
      <c r="C21" s="2"/>
      <c r="G21">
        <f>SUM(G14:G19)</f>
        <v>141.17000000000002</v>
      </c>
    </row>
    <row r="22" spans="1:15" x14ac:dyDescent="0.25">
      <c r="B22" s="2" t="s">
        <v>21</v>
      </c>
      <c r="C22" s="2"/>
    </row>
    <row r="23" spans="1:15" x14ac:dyDescent="0.25">
      <c r="B23" s="2" t="s">
        <v>22</v>
      </c>
      <c r="C23" s="2"/>
    </row>
    <row r="24" spans="1:15" x14ac:dyDescent="0.25">
      <c r="A24" s="6" t="s">
        <v>6</v>
      </c>
      <c r="B24" s="7" t="s">
        <v>23</v>
      </c>
      <c r="C24" s="7">
        <v>3.35</v>
      </c>
      <c r="D24" t="s">
        <v>38</v>
      </c>
    </row>
    <row r="25" spans="1:15" x14ac:dyDescent="0.25">
      <c r="B25" s="2" t="s">
        <v>7</v>
      </c>
      <c r="C25" s="2"/>
    </row>
    <row r="26" spans="1:15" x14ac:dyDescent="0.25">
      <c r="A26" s="6" t="s">
        <v>6</v>
      </c>
      <c r="B26" s="7" t="s">
        <v>24</v>
      </c>
      <c r="C26" s="7">
        <v>5</v>
      </c>
    </row>
    <row r="27" spans="1:15" x14ac:dyDescent="0.25">
      <c r="B27" s="3"/>
      <c r="C27" s="3"/>
      <c r="D27" s="1"/>
    </row>
    <row r="28" spans="1:15" x14ac:dyDescent="0.25">
      <c r="B28" s="2" t="s">
        <v>25</v>
      </c>
      <c r="C28" s="2"/>
    </row>
    <row r="29" spans="1:15" x14ac:dyDescent="0.25">
      <c r="A29" s="6" t="s">
        <v>6</v>
      </c>
      <c r="B29" s="7" t="s">
        <v>26</v>
      </c>
      <c r="C29" s="7">
        <v>5</v>
      </c>
    </row>
    <row r="30" spans="1:15" x14ac:dyDescent="0.25">
      <c r="B30" s="2" t="s">
        <v>27</v>
      </c>
      <c r="C30" s="2">
        <v>5</v>
      </c>
    </row>
    <row r="31" spans="1:15" x14ac:dyDescent="0.25">
      <c r="A31" s="6" t="s">
        <v>6</v>
      </c>
      <c r="B31" s="7" t="s">
        <v>28</v>
      </c>
      <c r="C31" s="7">
        <v>5</v>
      </c>
    </row>
    <row r="32" spans="1:15" x14ac:dyDescent="0.25">
      <c r="B32" s="2" t="s">
        <v>29</v>
      </c>
      <c r="C32" s="2"/>
    </row>
    <row r="33" spans="2:3" x14ac:dyDescent="0.25">
      <c r="B33" s="2" t="s">
        <v>30</v>
      </c>
      <c r="C33" s="2">
        <v>10</v>
      </c>
    </row>
    <row r="34" spans="2:3" x14ac:dyDescent="0.25">
      <c r="B34" s="2" t="s">
        <v>31</v>
      </c>
      <c r="C34" s="2"/>
    </row>
    <row r="35" spans="2:3" x14ac:dyDescent="0.25">
      <c r="B35" s="2" t="s">
        <v>32</v>
      </c>
      <c r="C35" s="2">
        <v>10</v>
      </c>
    </row>
    <row r="36" spans="2:3" x14ac:dyDescent="0.25">
      <c r="B36" s="2" t="s">
        <v>33</v>
      </c>
      <c r="C36" s="2"/>
    </row>
    <row r="37" spans="2:3" x14ac:dyDescent="0.25">
      <c r="B37" s="2" t="s">
        <v>34</v>
      </c>
      <c r="C37" s="2"/>
    </row>
    <row r="38" spans="2:3" x14ac:dyDescent="0.25">
      <c r="B38" s="8" t="s">
        <v>39</v>
      </c>
      <c r="C38">
        <v>8.9</v>
      </c>
    </row>
    <row r="39" spans="2:3" x14ac:dyDescent="0.25">
      <c r="C39">
        <f>SUM(C6:C35)</f>
        <v>81.17</v>
      </c>
    </row>
  </sheetData>
  <mergeCells count="7">
    <mergeCell ref="J16:L16"/>
    <mergeCell ref="O16:O17"/>
    <mergeCell ref="N16:N17"/>
    <mergeCell ref="B3:C3"/>
    <mergeCell ref="D6:D7"/>
    <mergeCell ref="L6:L7"/>
    <mergeCell ref="K4:L5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archundia</dc:creator>
  <cp:lastModifiedBy>victor archundia</cp:lastModifiedBy>
  <dcterms:created xsi:type="dcterms:W3CDTF">2022-03-30T02:18:16Z</dcterms:created>
  <dcterms:modified xsi:type="dcterms:W3CDTF">2022-03-31T01:34:20Z</dcterms:modified>
</cp:coreProperties>
</file>