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eiso\Desktop\ViveRegistro\ViveRegistro\HistoriasDeUsuario\"/>
    </mc:Choice>
  </mc:AlternateContent>
  <bookViews>
    <workbookView minimized="1" xWindow="0" yWindow="0" windowWidth="20490" windowHeight="7650"/>
  </bookViews>
  <sheets>
    <sheet name="Historias de Usuario" sheetId="1" r:id="rId1"/>
    <sheet name="Burndown" sheetId="2" r:id="rId2"/>
  </sheets>
  <calcPr calcId="162913"/>
  <extLst>
    <ext uri="GoogleSheetsCustomDataVersion1">
      <go:sheetsCustomData xmlns:go="http://customooxmlschemas.google.com/" r:id="rId6" roundtripDataSignature="AMtx7miB6UnIP0QkVOxYIQozvWAR5kqx8w=="/>
    </ext>
  </extLst>
</workbook>
</file>

<file path=xl/calcChain.xml><?xml version="1.0" encoding="utf-8"?>
<calcChain xmlns="http://schemas.openxmlformats.org/spreadsheetml/2006/main">
  <c r="D5" i="2" l="1"/>
  <c r="D4" i="2"/>
  <c r="D3" i="2"/>
  <c r="F11" i="1"/>
  <c r="E11" i="1" s="1"/>
  <c r="F10" i="1"/>
  <c r="E10" i="1" s="1"/>
  <c r="F9" i="1"/>
  <c r="E9" i="1" s="1"/>
  <c r="F8" i="1"/>
  <c r="E8" i="1" s="1"/>
  <c r="F7" i="1"/>
  <c r="E7" i="1" s="1"/>
  <c r="F6" i="1"/>
  <c r="E6" i="1" s="1"/>
  <c r="F5" i="1"/>
  <c r="E5" i="1" s="1"/>
  <c r="F4" i="1"/>
  <c r="E4" i="1" s="1"/>
  <c r="F3" i="1"/>
  <c r="E3" i="1" s="1"/>
  <c r="F2" i="1"/>
  <c r="E2" i="1" s="1"/>
  <c r="F3" i="2" l="1"/>
  <c r="E6" i="2" s="1"/>
  <c r="E7" i="2" s="1"/>
  <c r="E8" i="2" s="1"/>
  <c r="E9" i="2" s="1"/>
  <c r="E10" i="2" s="1"/>
  <c r="E11" i="2" s="1"/>
  <c r="E12" i="2" s="1"/>
</calcChain>
</file>

<file path=xl/sharedStrings.xml><?xml version="1.0" encoding="utf-8"?>
<sst xmlns="http://schemas.openxmlformats.org/spreadsheetml/2006/main" count="79" uniqueCount="74">
  <si>
    <t>ID</t>
  </si>
  <si>
    <t>Historia de Usuario</t>
  </si>
  <si>
    <t>Descripción</t>
  </si>
  <si>
    <t>Criterios Aceptación</t>
  </si>
  <si>
    <t>Tamaño</t>
  </si>
  <si>
    <t xml:space="preserve">Puntos  </t>
  </si>
  <si>
    <t>Tiempo (horas)</t>
  </si>
  <si>
    <t>Prioridad</t>
  </si>
  <si>
    <t>Paso a paso</t>
  </si>
  <si>
    <t>HU1</t>
  </si>
  <si>
    <t>COMO administrador
QUIERO ver en tiempo real las estadísticas del sistema 
PARA determinar su temperatura y su relación con la humedad.</t>
  </si>
  <si>
    <t>El sistema debe proporcionar estadísticas del sistema, con el fin de poder saber si el estado de las plantas están sobrepasando los parámetro de humedad y de temperatura.</t>
  </si>
  <si>
    <t>Ya que quiero que el sistema me muestre en tiempo real las estadísticas, se debe hacer una consulta a la db para que me devuelva la información al sistema y poderlas ver mediante gráficas la temperatura en la unidad (°C) o (K) y la relación con la humedad en la unidad (termo-higrómetros) y presentarla en un plano cartesiano con los ejes (x,y) como se hacen para representar las ganancias y pérdidas.</t>
  </si>
  <si>
    <t xml:space="preserve">paso 1:Modificar la orden que se le solicita a la base de datos para que guarde el registro historico de la humedad y la temperatura en las plantas
paso 2: Crear una tabla en la base de datos, donde se pueda guardar esas dos entidades por fechas, para luego poder ser consultados asi mismos, en la vista de las graficas
Paso 3: Crear la interfaz grafica donde se mostraran esos datos por medio de unas estadisticas
paso 4: llamar desde la interfaz grafica a la base de datos, esas dos entidades, humedad y temperatura para que se muestren correctamente por pantalla
 </t>
  </si>
  <si>
    <t>HU2</t>
  </si>
  <si>
    <t>COMO administrador 
QUIERO visualizar el estado histórico
PARA saber si el sistema se ha activado con frecuencia o no.</t>
  </si>
  <si>
    <t>El sistema debe mostrar en tiempo real su estado activo o inactivo con relación al tiempo y mostrar la hora y día en el que el estado cambió.</t>
  </si>
  <si>
    <t>Quiero saber si el sistema en general se ha activado mediante alguna notificación o alerta que me arroje la información básica de hora, día, mes y año de activación o en lo contrario la inactividad del sistema cuando haya culminado una tarea.</t>
  </si>
  <si>
    <t>Paso 1: Crear una tabla en la bd que almacene el estado del sistema.
Paso 2: Si el administrador desea ver el estado del sistema, el sistema le va a mostrar al administrador el día, mes y año de actividad del sistema.</t>
  </si>
  <si>
    <t>HU3</t>
  </si>
  <si>
    <t>COMO administrador
QUIERO poder imprimir o descargar, la tabulación de las  estadísticas en tiempo real
PARA determinar resultados, comparándolos con registros anteriores.</t>
  </si>
  <si>
    <t>Se debe de poder obtener el resultado completo de estas estadisticas, en unas tablas de Excel bien tabuladas, para que el encargado o el administrador, puedan descargarlas para guardar estos resultados, además, esto debe poder hacerse fácilmente después de apretar un botón en la esquina inferior derecha, que diga: obtener resultados.</t>
  </si>
  <si>
    <t>Dado que quiero poder imprimir un informe ya tabulado sobre las estadisticas del sistema
Cuando esté en la interfaz de las graficas, me debe aparecer un boton que diga "Tabular datos", el cual me de la opcion de elegir las fechas iniciales y finales de las cuales quiero imprimir las graficas, ya finalizado este proceso, me debe de dar ese informe completo sin ningun problema en un archivo de excel o pdf</t>
  </si>
  <si>
    <t>Paso 1: Modificar las peticiones que se le hace a la base de datos, para que almacene uno por uno, cada dato específico que se necesite mostrar y guardar sobre las gráficas, como por ejemplo: la humedad y la temperatura de las plantas
paso 2: Se necesita una interfaz donde el encargado pueda solicitar desde que fecha a que fecha, necesita obtener la información de las gráficas, o sea, una consulta condicional
paso 3: Tener una interfaz pintada donde esten los datos que se trajeron a petición desde la base de datos y que con estos, se pueda dar un informe completo con las estadisticas de los datos de la humedad y temperatura de las plantas</t>
  </si>
  <si>
    <t>HU4</t>
  </si>
  <si>
    <t>COMO administrador 
QUIERO poder tener control sobre los jardineros
PARA que puedan ingresar al sistema.</t>
  </si>
  <si>
    <t>El administrador tendrá total control del sistema para poder aceptar las solicitudes de los jardineros que hagan su labor dentro del vivero y uso del sistema.</t>
  </si>
  <si>
    <t>Dado que quiero tener control sobre los encargados que vayan a ejercer un trabajo en el vivero o que vayan a manipular el sistema de este mismo
Cuando un encargado o jardinero decida ingresar el sistema del vivero por primera vez, cuando se registre, esos datos se validaran y le generara una solicitud de aceptacion al administrador
Entonces, hasta que el administrador no de aceptacion de dicha solicitud, el encargado no podra manipular el sistema, sino que solo tendra una vista general de él</t>
  </si>
  <si>
    <t>Paso 1: Crear una tabla en la bd para alojar todos los datos personales de los jardineros como (id_jar, name_jar, lastname_jar, edad_jar, timetable_jar) para posteriormente el jardinero pueda ingresar al sistema solo y cuando se registre en un formulario.
Paso 2: El administrador va a permitir que el jardinero pueda acceder al sistema solo y cuando el administrador le conseda el paso.
Paso 3: El administrador puede alterar los datos de los jardineros que estén registrados en el sistema.
Paso 4: El jardinero al ingresar al sistema, tendrá la posibilidad de poder modificar algunos datos.
Paso 5: El administrador podrá disponer de la información que los jardineros realicen en el sistema.</t>
  </si>
  <si>
    <t>HU5</t>
  </si>
  <si>
    <t>COMO administrador
QUIERO que los datos del sistema, se guarden en un registro histórico
PARA que al ser guardados, estos mismos puedan ser usados más tarde con diversos fines.</t>
  </si>
  <si>
    <t>El sistema debe enviar resultados a la propia base de datos del viviero para que su información pueda ser manipulada en pro del vivero con resultados en tiempo real y que esa información se pueda optener de varias maneras para facilitar el manejo de información.</t>
  </si>
  <si>
    <t>Dado que yo quiero que el grado de humedad y el de temperatura de las plantas queden guardados en un registro historico en el sistema
Cuando los sensores de ambos tipos arrojen unos datos, estos se deben de guardar en unas tablas en las bases de datos, para que cuando se haga una consulta de estos mismos o se necesiten mostrar por pantalla, aparescan tanto los datos viejos como los nuevos sin ningun problema</t>
  </si>
  <si>
    <t>Paso 1: Cambiar las ordenes que se le dan a la base de datos, para que no se reemplacen los datos viejos con los nuevos
Paso 2: Crear nuevas entidades y nuevas tablas para estas mismas, donde se guarden los nuevos datos y procesos que se agregaran al sistema
Paso 3: Integrar correctamente estos nuevos datos de la BD, a la interfaz visual, para que estos sean visibles y guardados correctamente</t>
  </si>
  <si>
    <t>HU6</t>
  </si>
  <si>
    <t>COMO administrador
QUIERO que se ajuste un sensor de temperatura
PARA ver, guardar y analizar, los datos de la temperatura en las plantas.</t>
  </si>
  <si>
    <t>En el vivero se va a implementar varios sistemas con el fin de determinar varias tareas, como la temperatura de las plantas, su estado de humedad y la relación que tiene la humedad con la temperatua en las plantas.</t>
  </si>
  <si>
    <t>Dado que quiero gestionar y ver la temperatura de las plantas
Cuando el sensor calcule este dato,
Entonces el sistema guardará estos procesos y me permitirá conocerlos, además, se podrá sacar un informe de forma detallada que muestre los niveles de temperatura de las plantas.</t>
  </si>
  <si>
    <t xml:space="preserve">Paso 1: Integrar correctamente el sensor de temperatura al arduino y a las plantas
Paso 2: Programar el arduino para que envie la informacion del sensor a la base de datos
Paso 3: Crear una nueva tabla en la BD para que reciba la informacion del sensor de temperatura
Paso 4: Mostrar correctamente por pantalla, el nivel de temperatura de las plantas que indique el sensor y que estos mismos, puedan ser mostrados en las estadísticas del sistema
Paso 5: Permitir que estos datos, se organizen en un informe con las estadisticas de la temperatura y la humedad, para que puedan ser impresos y tabulados correctamente
</t>
  </si>
  <si>
    <t>HU7</t>
  </si>
  <si>
    <t>COMO jardinero
QUIERO poder ver en tiempo real las estadisticas del sistema
PARA gestionar y analizar correctamente el comportamiento del sistema.</t>
  </si>
  <si>
    <t>Se debe de tener una interfaz donde se puedan ver las estadisticas en tiempo real, las cuales muestren el comportamiento de los procesos que ocurre dentro del sistema, esta funcionalidad ha de poderse ver al ejecutar un boton en la interfaz principal del sistema.</t>
  </si>
  <si>
    <t>Más información en http://urtanta.com/scrum-sprint/</t>
  </si>
  <si>
    <t>Nombre de Sprint</t>
  </si>
  <si>
    <t>HU8</t>
  </si>
  <si>
    <t>Fecha Fin Sprint</t>
  </si>
  <si>
    <t>Puntos en sprint</t>
  </si>
  <si>
    <t>Pendientes</t>
  </si>
  <si>
    <t>Ideal teórico</t>
  </si>
  <si>
    <t>TOTAL</t>
  </si>
  <si>
    <t>COMO jardinero
QUIERO poder imprimir o descargar, la tabulación de las  estadisticas en tiempo real
PARA determinar resultados, comparándolos con registros anteriores.</t>
  </si>
  <si>
    <t>Se debe de poder obtener el resultado completo de estas estadisticas, en unas tablas de Excel bien tabuladas, para que el encargado o el administrador, puedan descargarlas para guardar estos resultados, ademas, esto debe poder hacerse fácilmente despues de apretar un boton en la esquina inferior derecha, que diga: obtener resultados.</t>
  </si>
  <si>
    <t>Sprint 1</t>
  </si>
  <si>
    <t>Fecha S1</t>
  </si>
  <si>
    <t>HU9</t>
  </si>
  <si>
    <t>COMO jardinero
QUIERO que los datos del sistema, se guarden en un registro historico
PARA que al ser guardados, estos mismos puedan ser usados más tardes con diversos fines.</t>
  </si>
  <si>
    <t>Se debe tener un registro historico, donde se guarde todos los procesos y eventos ocurridos en el sistema, ya que sin esto, no se podrán dar otras funcionalidades, y no se podrán tener datos que usar cuando lo necesite el administrador u otro encargado, este registro debe poder guardar cada dato sin reemplazar ningún otro.</t>
  </si>
  <si>
    <t>Sprint 2</t>
  </si>
  <si>
    <t>Dado que yo quiero que el grado de humedad y el de temperatura de las plantas queden guardados en un registro historico en el sistema
Cuando los sensores de ambos tipos arrojen unos datos, estos se deben de guardar en unas tablas en las bases de datos, para que cuando se haga una consulta de estos mismos o se necesiten mostrar por pantalla, aparescan tanto los datos viejos como los nuevos sin ningun problema</t>
  </si>
  <si>
    <t>Fecha S2</t>
  </si>
  <si>
    <t>Sprint 3</t>
  </si>
  <si>
    <t>Fecha S3</t>
  </si>
  <si>
    <t>Sprint 4</t>
  </si>
  <si>
    <t>Paso 1: Guardar todo registro del vivero en la base de datos sin que se reemplacen los datos anteriores para tener comparaciones.
Paso 2: Cuando se guarden los datos del vivero, desarrollar la manera de que se puedan ver los datos del sistema.
Paso 3: Poder usar esta información con diversos fines, sean descargarlos en un archivo de Excel, o PDF con sus respectivas gráficas.</t>
  </si>
  <si>
    <t>HU10</t>
  </si>
  <si>
    <t>Sprint 5</t>
  </si>
  <si>
    <t>COMO jardinero
QUIERO que se ajuste un sensor de temperatura
PARA ver y analizar, los datos de la temperatura en las plantas.</t>
  </si>
  <si>
    <t>Sprint 6</t>
  </si>
  <si>
    <t>Sprint 7</t>
  </si>
  <si>
    <t>Debido a que se hacen necesario conocer la temperatura de las plantas, con fines analíticos y de resultados, se debe implementar un sensor de temperatura, el cual guardará datos y permitirá verlos junto a los de la humedad en las estadisticas del sistema.</t>
  </si>
  <si>
    <t>Quiero que el sensor de la temperatura, este vinculado con cada linea de riego, el cual me muestre el grado de la temperatura de las plantas por pantalla, y que estos mismos datos tengan un lugar para guardarse en la base de datos, para que se pueda hacer consultas de ellos y puedan ser mostrados a traves de graficas con las cuales se podra crear un informe para un seguimiento y analisis de este mismo</t>
  </si>
  <si>
    <t>Sprint 8</t>
  </si>
  <si>
    <t>Sprint 9</t>
  </si>
  <si>
    <t>Sprint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</si>
</sst>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2"/>
      <color theme="1"/>
      <name val="Arial"/>
    </font>
    <font>
      <sz val="16"/>
      <color theme="0"/>
      <name val="Calibri"/>
    </font>
    <font>
      <sz val="16"/>
      <color rgb="FFFFFFFF"/>
      <name val="Calibri"/>
    </font>
    <font>
      <i/>
      <sz val="12"/>
      <color rgb="FF7F7F7F"/>
      <name val="Calibri"/>
    </font>
    <font>
      <sz val="14"/>
      <color rgb="FF000000"/>
      <name val="Calibri"/>
    </font>
    <font>
      <sz val="14"/>
      <color rgb="FF000000"/>
      <name val="Arial"/>
    </font>
    <font>
      <sz val="12"/>
      <color theme="1"/>
      <name val="Calibri"/>
    </font>
    <font>
      <u/>
      <sz val="12"/>
      <color theme="10"/>
      <name val="Arial"/>
    </font>
    <font>
      <sz val="14"/>
      <color theme="0"/>
      <name val="Calibri"/>
    </font>
    <font>
      <sz val="12"/>
      <color theme="1"/>
      <name val="Calibri"/>
    </font>
  </fonts>
  <fills count="5">
    <fill>
      <patternFill patternType="none"/>
    </fill>
    <fill>
      <patternFill patternType="gray125"/>
    </fill>
    <fill>
      <patternFill patternType="solid">
        <fgColor theme="4"/>
        <bgColor theme="4"/>
      </patternFill>
    </fill>
    <fill>
      <patternFill patternType="solid">
        <fgColor rgb="FFCCCCCC"/>
        <bgColor rgb="FFCCCCCC"/>
      </patternFill>
    </fill>
    <fill>
      <patternFill patternType="solid">
        <fgColor rgb="FF00FFFF"/>
        <bgColor rgb="FF00FF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2" fillId="2" borderId="1" xfId="0" applyFont="1" applyFill="1" applyBorder="1" applyAlignment="1">
      <alignment horizontal="left"/>
    </xf>
    <xf numFmtId="0" fontId="3" fillId="0" borderId="2"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left" vertical="center"/>
    </xf>
    <xf numFmtId="0" fontId="5" fillId="3" borderId="2" xfId="0" applyFont="1" applyFill="1" applyBorder="1" applyAlignment="1">
      <alignment horizontal="left" vertical="center" wrapText="1"/>
    </xf>
    <xf numFmtId="0" fontId="6" fillId="0" borderId="0" xfId="0" applyFont="1" applyAlignment="1"/>
    <xf numFmtId="0" fontId="4" fillId="3" borderId="2" xfId="0" applyFont="1" applyFill="1" applyBorder="1" applyAlignment="1">
      <alignment horizontal="center" vertical="center"/>
    </xf>
    <xf numFmtId="164" fontId="4" fillId="3" borderId="2" xfId="0" applyNumberFormat="1" applyFont="1" applyFill="1" applyBorder="1" applyAlignment="1">
      <alignment horizontal="center" vertical="center"/>
    </xf>
    <xf numFmtId="0" fontId="4" fillId="3" borderId="2" xfId="0" applyFont="1" applyFill="1" applyBorder="1" applyAlignment="1">
      <alignment vertical="center" wrapText="1"/>
    </xf>
    <xf numFmtId="0" fontId="5" fillId="3" borderId="2" xfId="0" applyFont="1" applyFill="1" applyBorder="1" applyAlignment="1">
      <alignment vertical="center" wrapText="1"/>
    </xf>
    <xf numFmtId="0" fontId="4" fillId="4" borderId="2" xfId="0" applyFont="1" applyFill="1" applyBorder="1" applyAlignment="1">
      <alignment horizontal="left" vertical="center" wrapText="1"/>
    </xf>
    <xf numFmtId="0" fontId="4" fillId="4" borderId="2" xfId="0" applyFont="1" applyFill="1" applyBorder="1" applyAlignment="1">
      <alignment vertical="center" wrapText="1"/>
    </xf>
    <xf numFmtId="0" fontId="7" fillId="0" borderId="0" xfId="0" applyFont="1"/>
    <xf numFmtId="0" fontId="4" fillId="4" borderId="2" xfId="0" applyFont="1" applyFill="1" applyBorder="1" applyAlignment="1">
      <alignment horizontal="center" vertical="center"/>
    </xf>
    <xf numFmtId="0" fontId="8" fillId="2" borderId="1" xfId="0" applyFont="1" applyFill="1" applyBorder="1"/>
    <xf numFmtId="0" fontId="6" fillId="0" borderId="0" xfId="0" applyFont="1"/>
    <xf numFmtId="0" fontId="9" fillId="0" borderId="2" xfId="0" applyFont="1" applyBorder="1"/>
    <xf numFmtId="0" fontId="5" fillId="4" borderId="2" xfId="0" applyFont="1" applyFill="1" applyBorder="1" applyAlignment="1">
      <alignment vertical="center" wrapText="1"/>
    </xf>
    <xf numFmtId="0" fontId="5" fillId="4" borderId="2" xfId="0" applyFont="1" applyFill="1" applyBorder="1" applyAlignment="1">
      <alignment horizontal="left" vertical="center" wrapText="1"/>
    </xf>
    <xf numFmtId="164" fontId="4" fillId="4"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0"/>
        <c:ser>
          <c:idx val="0"/>
          <c:order val="0"/>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FFFE-4AA2-85B3-611D6128E215}"/>
            </c:ext>
          </c:extLst>
        </c:ser>
        <c:dLbls>
          <c:showLegendKey val="0"/>
          <c:showVal val="0"/>
          <c:showCatName val="0"/>
          <c:showSerName val="0"/>
          <c:showPercent val="0"/>
          <c:showBubbleSize val="0"/>
        </c:dLbls>
        <c:smooth val="0"/>
        <c:axId val="1867549465"/>
        <c:axId val="1001740907"/>
      </c:lineChart>
      <c:catAx>
        <c:axId val="18675494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001740907"/>
        <c:crosses val="autoZero"/>
        <c:auto val="1"/>
        <c:lblAlgn val="ctr"/>
        <c:lblOffset val="100"/>
        <c:noMultiLvlLbl val="1"/>
      </c:catAx>
      <c:valAx>
        <c:axId val="10017409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867549465"/>
        <c:crosses val="autoZero"/>
        <c:crossBetween val="between"/>
      </c:valAx>
    </c:plotArea>
    <c:legend>
      <c:legendPos val="r"/>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19050</xdr:colOff>
      <xdr:row>2</xdr:row>
      <xdr:rowOff>9525</xdr:rowOff>
    </xdr:from>
    <xdr:ext cx="7019925" cy="4933950"/>
    <xdr:graphicFrame macro="">
      <xdr:nvGraphicFramePr>
        <xdr:cNvPr id="19845043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1"/>
  <sheetViews>
    <sheetView tabSelected="1" topLeftCell="A8" zoomScale="53" zoomScaleNormal="53" workbookViewId="0">
      <selection activeCell="B8" sqref="B8"/>
    </sheetView>
  </sheetViews>
  <sheetFormatPr baseColWidth="10" defaultColWidth="11.21875" defaultRowHeight="15" customHeight="1" x14ac:dyDescent="0.2"/>
  <cols>
    <col min="1" max="1" width="6.33203125" customWidth="1"/>
    <col min="2" max="2" width="25.109375" customWidth="1"/>
    <col min="3" max="3" width="26.77734375" customWidth="1"/>
    <col min="4" max="4" width="24.6640625" customWidth="1"/>
    <col min="5" max="5" width="4.6640625" customWidth="1"/>
    <col min="6" max="6" width="4.5546875" customWidth="1"/>
    <col min="7" max="7" width="5.44140625" customWidth="1"/>
    <col min="8" max="8" width="3" customWidth="1"/>
    <col min="9" max="9" width="25.109375" customWidth="1"/>
    <col min="10" max="26" width="10.5546875" customWidth="1"/>
  </cols>
  <sheetData>
    <row r="1" spans="1:10" ht="15.75" customHeight="1" x14ac:dyDescent="0.35">
      <c r="A1" s="1" t="s">
        <v>0</v>
      </c>
      <c r="B1" s="2" t="s">
        <v>1</v>
      </c>
      <c r="C1" s="2" t="s">
        <v>2</v>
      </c>
      <c r="D1" s="2" t="s">
        <v>3</v>
      </c>
      <c r="E1" s="2" t="s">
        <v>4</v>
      </c>
      <c r="F1" s="2" t="s">
        <v>5</v>
      </c>
      <c r="G1" s="2" t="s">
        <v>6</v>
      </c>
      <c r="H1" s="2" t="s">
        <v>7</v>
      </c>
      <c r="I1" s="3" t="s">
        <v>8</v>
      </c>
    </row>
    <row r="2" spans="1:10" ht="408.75" customHeight="1" x14ac:dyDescent="0.25">
      <c r="A2" s="4" t="s">
        <v>9</v>
      </c>
      <c r="B2" s="5" t="s">
        <v>10</v>
      </c>
      <c r="C2" s="5" t="s">
        <v>11</v>
      </c>
      <c r="D2" s="5" t="s">
        <v>12</v>
      </c>
      <c r="E2" s="6" t="str">
        <f t="shared" ref="E2:E11" si="0">IF(F2&lt;=1,"XS",IF(F2&lt;=2,"S",IF(F2&lt;5,"M",IF(F2&lt;8,"L","XL"))))</f>
        <v>XL</v>
      </c>
      <c r="F2" s="6">
        <f t="shared" ref="F2:F11" si="1">G2/12</f>
        <v>28</v>
      </c>
      <c r="G2" s="6">
        <v>336</v>
      </c>
      <c r="H2" s="6">
        <v>4</v>
      </c>
      <c r="I2" s="7" t="s">
        <v>13</v>
      </c>
      <c r="J2" s="8"/>
    </row>
    <row r="3" spans="1:10" ht="225.75" customHeight="1" x14ac:dyDescent="0.2">
      <c r="A3" s="4" t="s">
        <v>14</v>
      </c>
      <c r="B3" s="5" t="s">
        <v>15</v>
      </c>
      <c r="C3" s="5" t="s">
        <v>16</v>
      </c>
      <c r="D3" s="5" t="s">
        <v>17</v>
      </c>
      <c r="E3" s="9" t="str">
        <f t="shared" si="0"/>
        <v>L</v>
      </c>
      <c r="F3" s="10">
        <f t="shared" si="1"/>
        <v>6.666666666666667</v>
      </c>
      <c r="G3" s="9">
        <v>80</v>
      </c>
      <c r="H3" s="9">
        <v>3</v>
      </c>
      <c r="I3" s="5" t="s">
        <v>18</v>
      </c>
    </row>
    <row r="4" spans="1:10" ht="409.6" customHeight="1" x14ac:dyDescent="0.2">
      <c r="A4" s="4" t="s">
        <v>19</v>
      </c>
      <c r="B4" s="5" t="s">
        <v>20</v>
      </c>
      <c r="C4" s="11" t="s">
        <v>21</v>
      </c>
      <c r="D4" s="12" t="s">
        <v>22</v>
      </c>
      <c r="E4" s="9" t="str">
        <f t="shared" si="0"/>
        <v>XL</v>
      </c>
      <c r="F4" s="9">
        <f t="shared" si="1"/>
        <v>10</v>
      </c>
      <c r="G4" s="9">
        <v>120</v>
      </c>
      <c r="H4" s="9">
        <v>3</v>
      </c>
      <c r="I4" s="5" t="s">
        <v>23</v>
      </c>
    </row>
    <row r="5" spans="1:10" ht="409.6" customHeight="1" x14ac:dyDescent="0.2">
      <c r="A5" s="4" t="s">
        <v>24</v>
      </c>
      <c r="B5" s="5" t="s">
        <v>25</v>
      </c>
      <c r="C5" s="5" t="s">
        <v>26</v>
      </c>
      <c r="D5" s="7" t="s">
        <v>27</v>
      </c>
      <c r="E5" s="9" t="str">
        <f t="shared" si="0"/>
        <v>M</v>
      </c>
      <c r="F5" s="10">
        <f t="shared" si="1"/>
        <v>3.3333333333333335</v>
      </c>
      <c r="G5" s="9">
        <v>40</v>
      </c>
      <c r="H5" s="9">
        <v>3</v>
      </c>
      <c r="I5" s="5" t="s">
        <v>28</v>
      </c>
    </row>
    <row r="6" spans="1:10" ht="367.5" customHeight="1" x14ac:dyDescent="0.2">
      <c r="A6" s="4" t="s">
        <v>29</v>
      </c>
      <c r="B6" s="5" t="s">
        <v>30</v>
      </c>
      <c r="C6" s="5" t="s">
        <v>31</v>
      </c>
      <c r="D6" s="12" t="s">
        <v>32</v>
      </c>
      <c r="E6" s="9" t="str">
        <f t="shared" si="0"/>
        <v>XL</v>
      </c>
      <c r="F6" s="9">
        <f t="shared" si="1"/>
        <v>60</v>
      </c>
      <c r="G6" s="9">
        <v>720</v>
      </c>
      <c r="H6" s="9">
        <v>5</v>
      </c>
      <c r="I6" s="5" t="s">
        <v>33</v>
      </c>
    </row>
    <row r="7" spans="1:10" ht="409.6" customHeight="1" x14ac:dyDescent="0.2">
      <c r="A7" s="4" t="s">
        <v>34</v>
      </c>
      <c r="B7" s="5" t="s">
        <v>35</v>
      </c>
      <c r="C7" s="11" t="s">
        <v>36</v>
      </c>
      <c r="D7" s="5" t="s">
        <v>37</v>
      </c>
      <c r="E7" s="9" t="str">
        <f t="shared" si="0"/>
        <v>XL</v>
      </c>
      <c r="F7" s="10">
        <f t="shared" si="1"/>
        <v>58.333333333333336</v>
      </c>
      <c r="G7" s="9">
        <v>700</v>
      </c>
      <c r="H7" s="9">
        <v>4</v>
      </c>
      <c r="I7" s="7" t="s">
        <v>38</v>
      </c>
    </row>
    <row r="8" spans="1:10" ht="408.75" customHeight="1" x14ac:dyDescent="0.2">
      <c r="A8" s="4" t="s">
        <v>39</v>
      </c>
      <c r="B8" s="13" t="s">
        <v>40</v>
      </c>
      <c r="C8" s="14" t="s">
        <v>41</v>
      </c>
      <c r="D8" s="14" t="s">
        <v>12</v>
      </c>
      <c r="E8" s="16" t="str">
        <f t="shared" si="0"/>
        <v>XL</v>
      </c>
      <c r="F8" s="16">
        <f t="shared" si="1"/>
        <v>28</v>
      </c>
      <c r="G8" s="16">
        <v>336</v>
      </c>
      <c r="H8" s="16">
        <v>4</v>
      </c>
      <c r="I8" s="13" t="s">
        <v>13</v>
      </c>
    </row>
    <row r="9" spans="1:10" ht="409.6" customHeight="1" x14ac:dyDescent="0.2">
      <c r="A9" s="4" t="s">
        <v>44</v>
      </c>
      <c r="B9" s="13" t="s">
        <v>50</v>
      </c>
      <c r="C9" s="14" t="s">
        <v>51</v>
      </c>
      <c r="D9" s="20" t="s">
        <v>22</v>
      </c>
      <c r="E9" s="16" t="str">
        <f t="shared" si="0"/>
        <v>XL</v>
      </c>
      <c r="F9" s="16">
        <f t="shared" si="1"/>
        <v>10</v>
      </c>
      <c r="G9" s="16">
        <v>120</v>
      </c>
      <c r="H9" s="16">
        <v>3</v>
      </c>
      <c r="I9" s="13" t="s">
        <v>23</v>
      </c>
    </row>
    <row r="10" spans="1:10" ht="341.25" customHeight="1" x14ac:dyDescent="0.2">
      <c r="A10" s="4" t="s">
        <v>54</v>
      </c>
      <c r="B10" s="13" t="s">
        <v>55</v>
      </c>
      <c r="C10" s="14" t="s">
        <v>56</v>
      </c>
      <c r="D10" s="20" t="s">
        <v>58</v>
      </c>
      <c r="E10" s="16" t="str">
        <f t="shared" si="0"/>
        <v>XL</v>
      </c>
      <c r="F10" s="16">
        <f t="shared" si="1"/>
        <v>60</v>
      </c>
      <c r="G10" s="16">
        <v>720</v>
      </c>
      <c r="H10" s="16">
        <v>5</v>
      </c>
      <c r="I10" s="21" t="s">
        <v>63</v>
      </c>
    </row>
    <row r="11" spans="1:10" ht="409.6" customHeight="1" x14ac:dyDescent="0.2">
      <c r="A11" s="4" t="s">
        <v>64</v>
      </c>
      <c r="B11" s="13" t="s">
        <v>66</v>
      </c>
      <c r="C11" s="14" t="s">
        <v>69</v>
      </c>
      <c r="D11" s="14" t="s">
        <v>70</v>
      </c>
      <c r="E11" s="16" t="str">
        <f t="shared" si="0"/>
        <v>XL</v>
      </c>
      <c r="F11" s="22">
        <f t="shared" si="1"/>
        <v>58.333333333333336</v>
      </c>
      <c r="G11" s="16">
        <v>700</v>
      </c>
      <c r="H11" s="16">
        <v>4</v>
      </c>
      <c r="I11" s="21" t="s">
        <v>38</v>
      </c>
    </row>
    <row r="12" spans="1:10" ht="15.75" customHeight="1" x14ac:dyDescent="0.2"/>
    <row r="13" spans="1:10" ht="15.75" customHeight="1" x14ac:dyDescent="0.2"/>
    <row r="14" spans="1:10" ht="15.75" customHeight="1" x14ac:dyDescent="0.2"/>
    <row r="15" spans="1:10" ht="15.75" customHeight="1" x14ac:dyDescent="0.2"/>
    <row r="16" spans="1:10"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1.21875" defaultRowHeight="15" customHeight="1" x14ac:dyDescent="0.2"/>
  <cols>
    <col min="1" max="1" width="19.6640625" customWidth="1"/>
    <col min="2" max="2" width="16.109375" customWidth="1"/>
    <col min="3" max="3" width="16.6640625" customWidth="1"/>
    <col min="4" max="4" width="11.88671875" customWidth="1"/>
    <col min="5" max="5" width="13.109375" customWidth="1"/>
    <col min="6" max="26" width="10.5546875" customWidth="1"/>
  </cols>
  <sheetData>
    <row r="1" spans="1:6" ht="15.75" customHeight="1" x14ac:dyDescent="0.2">
      <c r="A1" s="15" t="s">
        <v>42</v>
      </c>
    </row>
    <row r="2" spans="1:6" ht="15.75" customHeight="1" x14ac:dyDescent="0.3">
      <c r="A2" s="17" t="s">
        <v>43</v>
      </c>
      <c r="B2" s="17" t="s">
        <v>45</v>
      </c>
      <c r="C2" s="17" t="s">
        <v>46</v>
      </c>
      <c r="D2" s="17" t="s">
        <v>47</v>
      </c>
      <c r="E2" s="17" t="s">
        <v>48</v>
      </c>
      <c r="F2" s="18" t="s">
        <v>49</v>
      </c>
    </row>
    <row r="3" spans="1:6" ht="15.75" customHeight="1" x14ac:dyDescent="0.25">
      <c r="A3" s="19" t="s">
        <v>52</v>
      </c>
      <c r="B3" s="19" t="s">
        <v>53</v>
      </c>
      <c r="C3" s="19">
        <v>3</v>
      </c>
      <c r="D3" s="19">
        <f t="shared" ref="D3:D5" si="0">E3-C3</f>
        <v>7</v>
      </c>
      <c r="E3" s="19">
        <v>10</v>
      </c>
      <c r="F3" s="18">
        <f>SUM('Historias de Usuario'!E2:E11)</f>
        <v>0</v>
      </c>
    </row>
    <row r="4" spans="1:6" ht="15.75" customHeight="1" x14ac:dyDescent="0.25">
      <c r="A4" s="19" t="s">
        <v>57</v>
      </c>
      <c r="B4" s="19" t="s">
        <v>59</v>
      </c>
      <c r="C4" s="19">
        <v>5</v>
      </c>
      <c r="D4" s="19">
        <f t="shared" si="0"/>
        <v>10</v>
      </c>
      <c r="E4" s="19">
        <v>15</v>
      </c>
    </row>
    <row r="5" spans="1:6" ht="15.75" customHeight="1" x14ac:dyDescent="0.25">
      <c r="A5" s="19" t="s">
        <v>60</v>
      </c>
      <c r="B5" s="19" t="s">
        <v>61</v>
      </c>
      <c r="C5" s="19">
        <v>10</v>
      </c>
      <c r="D5" s="19">
        <f t="shared" si="0"/>
        <v>10</v>
      </c>
      <c r="E5" s="19">
        <v>20</v>
      </c>
    </row>
    <row r="6" spans="1:6" ht="15.75" customHeight="1" x14ac:dyDescent="0.25">
      <c r="A6" s="19" t="s">
        <v>62</v>
      </c>
      <c r="B6" s="19"/>
      <c r="C6" s="19"/>
      <c r="D6" s="19"/>
      <c r="E6" s="19">
        <f t="shared" ref="E6:E12" si="1">E5-($F$3/10)</f>
        <v>20</v>
      </c>
    </row>
    <row r="7" spans="1:6" ht="15.75" customHeight="1" x14ac:dyDescent="0.25">
      <c r="A7" s="19" t="s">
        <v>65</v>
      </c>
      <c r="B7" s="19"/>
      <c r="C7" s="19"/>
      <c r="D7" s="19"/>
      <c r="E7" s="19">
        <f t="shared" si="1"/>
        <v>20</v>
      </c>
    </row>
    <row r="8" spans="1:6" ht="15.75" customHeight="1" x14ac:dyDescent="0.25">
      <c r="A8" s="19" t="s">
        <v>67</v>
      </c>
      <c r="B8" s="19"/>
      <c r="C8" s="19"/>
      <c r="D8" s="19"/>
      <c r="E8" s="19">
        <f t="shared" si="1"/>
        <v>20</v>
      </c>
    </row>
    <row r="9" spans="1:6" ht="15.75" customHeight="1" x14ac:dyDescent="0.25">
      <c r="A9" s="19" t="s">
        <v>68</v>
      </c>
      <c r="B9" s="19"/>
      <c r="C9" s="19"/>
      <c r="D9" s="19"/>
      <c r="E9" s="19">
        <f t="shared" si="1"/>
        <v>20</v>
      </c>
    </row>
    <row r="10" spans="1:6" ht="15.75" customHeight="1" x14ac:dyDescent="0.25">
      <c r="A10" s="19" t="s">
        <v>71</v>
      </c>
      <c r="B10" s="19"/>
      <c r="C10" s="19"/>
      <c r="D10" s="19"/>
      <c r="E10" s="19">
        <f t="shared" si="1"/>
        <v>20</v>
      </c>
    </row>
    <row r="11" spans="1:6" ht="15.75" customHeight="1" x14ac:dyDescent="0.25">
      <c r="A11" s="19" t="s">
        <v>72</v>
      </c>
      <c r="B11" s="19"/>
      <c r="C11" s="19"/>
      <c r="D11" s="19"/>
      <c r="E11" s="19">
        <f t="shared" si="1"/>
        <v>20</v>
      </c>
    </row>
    <row r="12" spans="1:6" ht="15.75" customHeight="1" x14ac:dyDescent="0.25">
      <c r="A12" s="19" t="s">
        <v>73</v>
      </c>
      <c r="B12" s="19"/>
      <c r="C12" s="19"/>
      <c r="D12" s="19"/>
      <c r="E12" s="19">
        <f t="shared" si="1"/>
        <v>20</v>
      </c>
    </row>
    <row r="13" spans="1:6" ht="15.75" customHeight="1" x14ac:dyDescent="0.2"/>
    <row r="14" spans="1:6" ht="15.75" customHeight="1" x14ac:dyDescent="0.2"/>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1" r:id="rId1"/>
  </hyperlinks>
  <pageMargins left="0.75" right="0.75" top="1" bottom="1"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Urtanta</dc:creator>
  <cp:lastModifiedBy>yeison gallego</cp:lastModifiedBy>
  <dcterms:created xsi:type="dcterms:W3CDTF">2017-12-27T09:40:44Z</dcterms:created>
  <dcterms:modified xsi:type="dcterms:W3CDTF">2020-06-25T22:39:44Z</dcterms:modified>
</cp:coreProperties>
</file>