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royecto-DEM1-G9\"/>
    </mc:Choice>
  </mc:AlternateContent>
  <xr:revisionPtr revIDLastSave="0" documentId="13_ncr:1_{C4D44990-3DD9-4F4A-9E46-EDD02A80FF16}" xr6:coauthVersionLast="47" xr6:coauthVersionMax="47" xr10:uidLastSave="{00000000-0000-0000-0000-000000000000}"/>
  <bookViews>
    <workbookView xWindow="-120" yWindow="-120" windowWidth="29040" windowHeight="15840" activeTab="1" xr2:uid="{4575FA3A-BFC1-4D79-ADC9-00D2F1031326}"/>
  </bookViews>
  <sheets>
    <sheet name="funcionalidades" sheetId="2" r:id="rId1"/>
    <sheet name="Sheet1" sheetId="1" r:id="rId2"/>
  </sheets>
  <definedNames>
    <definedName name="ExternalData_1" localSheetId="0" hidden="1">funcionalidades!$A$1:$B$19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" l="1"/>
  <c r="G81" i="1"/>
  <c r="H65" i="1"/>
  <c r="G65" i="1"/>
  <c r="H49" i="1"/>
  <c r="G49" i="1"/>
  <c r="H33" i="1"/>
  <c r="G33" i="1"/>
  <c r="H17" i="1"/>
  <c r="G17" i="1"/>
  <c r="G84" i="1" l="1"/>
  <c r="H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B53E3-9DCF-4D15-82E1-75178C922596}" keepAlive="1" name="Query - funcionalidades" description="Connection to the 'funcionalidades' query in the workbook." type="5" refreshedVersion="7" background="1" saveData="1">
    <dbPr connection="Provider=Microsoft.Mashup.OleDb.1;Data Source=$Workbook$;Location=funcionalidades;Extended Properties=&quot;&quot;" command="SELECT * FROM [funcionalidades]"/>
  </connection>
</connections>
</file>

<file path=xl/sharedStrings.xml><?xml version="1.0" encoding="utf-8"?>
<sst xmlns="http://schemas.openxmlformats.org/spreadsheetml/2006/main" count="117" uniqueCount="56">
  <si>
    <t>Column1</t>
  </si>
  <si>
    <t>Column2</t>
  </si>
  <si>
    <t>a o A</t>
  </si>
  <si>
    <t>Motor girara a 0% o se frenara</t>
  </si>
  <si>
    <t>b o B</t>
  </si>
  <si>
    <t>Motor girara a 10% de su velocidad máxima</t>
  </si>
  <si>
    <t>c o C</t>
  </si>
  <si>
    <t>Motor girara a 20% de su velocidad máxima</t>
  </si>
  <si>
    <t>d o D</t>
  </si>
  <si>
    <t>Motor girara a 30% de su velocidad máxima</t>
  </si>
  <si>
    <t>e o E</t>
  </si>
  <si>
    <t>Motor girara a 40% de su velocidad máxima</t>
  </si>
  <si>
    <t>f o F</t>
  </si>
  <si>
    <t>Motor girara a 50% de su velocidad máxima</t>
  </si>
  <si>
    <t>g o G</t>
  </si>
  <si>
    <t>Motor girara a 60% de su velocidad máxima</t>
  </si>
  <si>
    <t>h o H</t>
  </si>
  <si>
    <t>Motor girara a 70% de su velocidad máxima</t>
  </si>
  <si>
    <t>i o I</t>
  </si>
  <si>
    <t>Motor girara a 80% de su velocidad máxima</t>
  </si>
  <si>
    <t>j o J</t>
  </si>
  <si>
    <t>Motor girara a 90% de su velocidad máxima</t>
  </si>
  <si>
    <t>k o K</t>
  </si>
  <si>
    <t>Motor girara a 100% de su velocidad máxima</t>
  </si>
  <si>
    <t>l o L</t>
  </si>
  <si>
    <t>Motor se desacelerará hasta frenarse y luego volverá a su velocidad inicial</t>
  </si>
  <si>
    <t>m o M</t>
  </si>
  <si>
    <t>Motor se desacelerará a la mitad de su velocidad actual</t>
  </si>
  <si>
    <t>n o N</t>
  </si>
  <si>
    <t>Motor se acelerará al doble de su velocidad actual</t>
  </si>
  <si>
    <t>w ó W</t>
  </si>
  <si>
    <t>Motor girara en sentido horario</t>
  </si>
  <si>
    <t>x o X</t>
  </si>
  <si>
    <t>Motor girara en sentido antihorario</t>
  </si>
  <si>
    <t>y o Y</t>
  </si>
  <si>
    <t>Motor acelerara o desacelerara en 4 s</t>
  </si>
  <si>
    <t>z o Z</t>
  </si>
  <si>
    <t>Motor acelerara o desacelerara en 10 s</t>
  </si>
  <si>
    <t>Volumen total</t>
  </si>
  <si>
    <t>Peso total</t>
  </si>
  <si>
    <t>Complejidad de diseño</t>
  </si>
  <si>
    <t>Espacio requerido</t>
  </si>
  <si>
    <t>Facilidad montaje/desmontaje</t>
  </si>
  <si>
    <t>Seguridad del mecanismo</t>
  </si>
  <si>
    <t>Disponibilidad de componentes y materiales</t>
  </si>
  <si>
    <t>Precio total</t>
  </si>
  <si>
    <t>Vida útil</t>
  </si>
  <si>
    <t>Criterios</t>
  </si>
  <si>
    <t>Ponderación</t>
  </si>
  <si>
    <t>Boceto</t>
  </si>
  <si>
    <t>Tasa de producción</t>
  </si>
  <si>
    <t>Mantenimiento de piezas y repuestos</t>
  </si>
  <si>
    <t>Ponderación total</t>
  </si>
  <si>
    <t>Boc. 1</t>
  </si>
  <si>
    <t>Boc. 3</t>
  </si>
  <si>
    <t>Boc.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</si>
</sst>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5A6CC-C77F-4E00-BB44-825FFA8734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42328-A079-451D-B0F4-ADD54556E7C1}" name="funcionalidades" displayName="funcionalidades" ref="A1:B19" tableType="queryTable" totalsRowShown="0">
  <autoFilter ref="A1:B19" xr:uid="{A5442328-A079-451D-B0F4-ADD54556E7C1}"/>
  <tableColumns count="2">
    <tableColumn id="1" xr3:uid="{1ED255CE-FD5C-4DD3-8F7E-DC140C233B32}" uniqueName="1" name="Column1" queryTableFieldId="1" dataDxfId="1"/>
    <tableColumn id="2" xr3:uid="{CADEDBE7-6FBD-4F29-983D-98AF42FA5D4D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4493-4D84-41FC-B69A-9E3F1F962FF4}">
  <dimension ref="A1:B19"/>
  <sheetViews>
    <sheetView workbookViewId="0">
      <selection activeCell="B32" sqref="B32"/>
    </sheetView>
  </sheetViews>
  <sheetFormatPr defaultRowHeight="15" x14ac:dyDescent="0.25"/>
  <cols>
    <col min="1" max="1" width="11.140625" bestFit="1" customWidth="1"/>
    <col min="2" max="2" width="6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4D80-6405-4DBF-A172-DEF200CE3D8C}">
  <dimension ref="D3:H84"/>
  <sheetViews>
    <sheetView tabSelected="1" topLeftCell="C59" zoomScaleNormal="100" workbookViewId="0">
      <selection activeCell="F90" sqref="F90"/>
    </sheetView>
  </sheetViews>
  <sheetFormatPr defaultRowHeight="15" x14ac:dyDescent="0.25"/>
  <cols>
    <col min="4" max="4" width="42.28515625" customWidth="1"/>
    <col min="5" max="5" width="17.28515625" customWidth="1"/>
  </cols>
  <sheetData>
    <row r="3" spans="4:8" x14ac:dyDescent="0.25">
      <c r="D3" s="5" t="s">
        <v>47</v>
      </c>
      <c r="E3" s="5" t="s">
        <v>48</v>
      </c>
      <c r="F3" s="3" t="s">
        <v>49</v>
      </c>
      <c r="G3" s="3"/>
      <c r="H3" s="3"/>
    </row>
    <row r="4" spans="4:8" x14ac:dyDescent="0.25">
      <c r="D4" s="6"/>
      <c r="E4" s="6"/>
      <c r="F4" s="2">
        <v>1</v>
      </c>
      <c r="G4" s="2">
        <v>2</v>
      </c>
      <c r="H4" s="2">
        <v>3</v>
      </c>
    </row>
    <row r="5" spans="4:8" x14ac:dyDescent="0.25">
      <c r="D5" s="8" t="s">
        <v>50</v>
      </c>
      <c r="E5" s="8">
        <v>2</v>
      </c>
      <c r="F5" s="2">
        <v>0</v>
      </c>
      <c r="G5" s="2">
        <v>0</v>
      </c>
      <c r="H5" s="2">
        <v>0</v>
      </c>
    </row>
    <row r="6" spans="4:8" x14ac:dyDescent="0.25">
      <c r="D6" s="2" t="s">
        <v>38</v>
      </c>
      <c r="E6" s="2">
        <v>0.5</v>
      </c>
      <c r="F6" s="2">
        <v>0</v>
      </c>
      <c r="G6" s="2">
        <v>-0.5</v>
      </c>
      <c r="H6" s="2">
        <v>-2</v>
      </c>
    </row>
    <row r="7" spans="4:8" x14ac:dyDescent="0.25">
      <c r="D7" s="2" t="s">
        <v>39</v>
      </c>
      <c r="E7" s="2">
        <v>0.5</v>
      </c>
      <c r="F7" s="2">
        <v>0</v>
      </c>
      <c r="G7" s="2">
        <v>0.5</v>
      </c>
      <c r="H7" s="2">
        <v>-2</v>
      </c>
    </row>
    <row r="8" spans="4:8" x14ac:dyDescent="0.25">
      <c r="D8" s="2" t="s">
        <v>40</v>
      </c>
      <c r="E8" s="2">
        <v>1.5</v>
      </c>
      <c r="F8" s="2">
        <v>0</v>
      </c>
      <c r="G8" s="2">
        <v>0.5</v>
      </c>
      <c r="H8" s="2">
        <v>1</v>
      </c>
    </row>
    <row r="9" spans="4:8" x14ac:dyDescent="0.25">
      <c r="D9" s="2" t="s">
        <v>41</v>
      </c>
      <c r="E9" s="2">
        <v>0.5</v>
      </c>
      <c r="F9" s="2">
        <v>0</v>
      </c>
      <c r="G9" s="2">
        <v>0</v>
      </c>
      <c r="H9" s="2">
        <v>-1</v>
      </c>
    </row>
    <row r="10" spans="4:8" x14ac:dyDescent="0.25">
      <c r="D10" s="2" t="s">
        <v>42</v>
      </c>
      <c r="E10" s="2">
        <v>1</v>
      </c>
      <c r="F10" s="2">
        <v>0</v>
      </c>
      <c r="G10" s="2">
        <v>-0.5</v>
      </c>
      <c r="H10" s="2">
        <v>-0.5</v>
      </c>
    </row>
    <row r="11" spans="4:8" x14ac:dyDescent="0.25">
      <c r="D11" s="2" t="s">
        <v>51</v>
      </c>
      <c r="E11" s="2">
        <v>1</v>
      </c>
      <c r="F11" s="2">
        <v>0</v>
      </c>
      <c r="G11" s="2">
        <v>0</v>
      </c>
      <c r="H11" s="2">
        <v>-0.5</v>
      </c>
    </row>
    <row r="12" spans="4:8" x14ac:dyDescent="0.25">
      <c r="D12" s="2" t="s">
        <v>43</v>
      </c>
      <c r="E12" s="2">
        <v>1</v>
      </c>
      <c r="F12" s="2">
        <v>0</v>
      </c>
      <c r="G12" s="2">
        <v>-1.5</v>
      </c>
      <c r="H12" s="2">
        <v>-0.5</v>
      </c>
    </row>
    <row r="13" spans="4:8" x14ac:dyDescent="0.25">
      <c r="D13" s="2" t="s">
        <v>44</v>
      </c>
      <c r="E13" s="2">
        <v>0.5</v>
      </c>
      <c r="F13" s="2">
        <v>0</v>
      </c>
      <c r="G13" s="2">
        <v>-1</v>
      </c>
      <c r="H13" s="2">
        <v>-2</v>
      </c>
    </row>
    <row r="14" spans="4:8" x14ac:dyDescent="0.25">
      <c r="D14" s="2" t="s">
        <v>45</v>
      </c>
      <c r="E14" s="2">
        <v>1.5</v>
      </c>
      <c r="F14" s="2">
        <v>0</v>
      </c>
      <c r="G14" s="2">
        <v>1</v>
      </c>
      <c r="H14" s="2">
        <v>-1</v>
      </c>
    </row>
    <row r="15" spans="4:8" x14ac:dyDescent="0.25">
      <c r="D15" s="4" t="s">
        <v>46</v>
      </c>
      <c r="E15" s="4">
        <v>1.5</v>
      </c>
      <c r="F15" s="4">
        <v>0</v>
      </c>
      <c r="G15" s="4">
        <v>0</v>
      </c>
      <c r="H15" s="4">
        <v>-1</v>
      </c>
    </row>
    <row r="17" spans="4:8" x14ac:dyDescent="0.25">
      <c r="D17" s="7" t="s">
        <v>48</v>
      </c>
      <c r="E17" s="7"/>
      <c r="F17" s="4">
        <v>0</v>
      </c>
      <c r="G17" s="4">
        <f>SUMPRODUCT(E5:E15,G5:G15)</f>
        <v>-0.25</v>
      </c>
      <c r="H17" s="4">
        <f>SUMPRODUCT(E5:E15,H5:H15)</f>
        <v>-6.5</v>
      </c>
    </row>
    <row r="19" spans="4:8" x14ac:dyDescent="0.25">
      <c r="D19" s="5" t="s">
        <v>47</v>
      </c>
      <c r="E19" s="5" t="s">
        <v>48</v>
      </c>
      <c r="F19" s="3" t="s">
        <v>49</v>
      </c>
      <c r="G19" s="3"/>
      <c r="H19" s="3"/>
    </row>
    <row r="20" spans="4:8" x14ac:dyDescent="0.25">
      <c r="D20" s="6"/>
      <c r="E20" s="6"/>
      <c r="F20" s="2">
        <v>1</v>
      </c>
      <c r="G20" s="2">
        <v>2</v>
      </c>
      <c r="H20" s="2">
        <v>3</v>
      </c>
    </row>
    <row r="21" spans="4:8" x14ac:dyDescent="0.25">
      <c r="D21" s="8" t="s">
        <v>50</v>
      </c>
      <c r="E21" s="8">
        <v>2</v>
      </c>
      <c r="F21" s="2">
        <v>0</v>
      </c>
      <c r="G21" s="2">
        <v>0</v>
      </c>
      <c r="H21" s="2">
        <v>0</v>
      </c>
    </row>
    <row r="22" spans="4:8" x14ac:dyDescent="0.25">
      <c r="D22" s="2" t="s">
        <v>38</v>
      </c>
      <c r="E22" s="2">
        <v>0.5</v>
      </c>
      <c r="F22" s="2">
        <v>0</v>
      </c>
      <c r="G22" s="2">
        <v>-1</v>
      </c>
      <c r="H22" s="2">
        <v>-1.5</v>
      </c>
    </row>
    <row r="23" spans="4:8" x14ac:dyDescent="0.25">
      <c r="D23" s="2" t="s">
        <v>39</v>
      </c>
      <c r="E23" s="2">
        <v>0.5</v>
      </c>
      <c r="F23" s="2">
        <v>0</v>
      </c>
      <c r="G23" s="2">
        <v>1.5</v>
      </c>
      <c r="H23" s="2">
        <v>-1.5</v>
      </c>
    </row>
    <row r="24" spans="4:8" x14ac:dyDescent="0.25">
      <c r="D24" s="2" t="s">
        <v>40</v>
      </c>
      <c r="E24" s="2">
        <v>1.5</v>
      </c>
      <c r="F24" s="2">
        <v>0</v>
      </c>
      <c r="G24" s="2">
        <v>-1</v>
      </c>
      <c r="H24" s="2">
        <v>-1.5</v>
      </c>
    </row>
    <row r="25" spans="4:8" x14ac:dyDescent="0.25">
      <c r="D25" s="2" t="s">
        <v>41</v>
      </c>
      <c r="E25" s="2">
        <v>0.5</v>
      </c>
      <c r="F25" s="2">
        <v>0</v>
      </c>
      <c r="G25" s="2">
        <v>1</v>
      </c>
      <c r="H25" s="2">
        <v>-1</v>
      </c>
    </row>
    <row r="26" spans="4:8" x14ac:dyDescent="0.25">
      <c r="D26" s="2" t="s">
        <v>42</v>
      </c>
      <c r="E26" s="2">
        <v>1</v>
      </c>
      <c r="F26" s="2">
        <v>0</v>
      </c>
      <c r="G26" s="2">
        <v>1</v>
      </c>
      <c r="H26" s="2">
        <v>-1</v>
      </c>
    </row>
    <row r="27" spans="4:8" x14ac:dyDescent="0.25">
      <c r="D27" s="2" t="s">
        <v>51</v>
      </c>
      <c r="E27" s="2">
        <v>1</v>
      </c>
      <c r="F27" s="2">
        <v>0</v>
      </c>
      <c r="G27" s="2">
        <v>-1.5</v>
      </c>
      <c r="H27" s="2">
        <v>-1</v>
      </c>
    </row>
    <row r="28" spans="4:8" x14ac:dyDescent="0.25">
      <c r="D28" s="2" t="s">
        <v>43</v>
      </c>
      <c r="E28" s="2">
        <v>1</v>
      </c>
      <c r="F28" s="2">
        <v>0</v>
      </c>
      <c r="G28" s="2">
        <v>-2</v>
      </c>
      <c r="H28" s="2">
        <v>1</v>
      </c>
    </row>
    <row r="29" spans="4:8" x14ac:dyDescent="0.25">
      <c r="D29" s="2" t="s">
        <v>44</v>
      </c>
      <c r="E29" s="2">
        <v>0.5</v>
      </c>
      <c r="F29" s="2">
        <v>0</v>
      </c>
      <c r="G29" s="2">
        <v>-0.5</v>
      </c>
      <c r="H29" s="2">
        <v>1</v>
      </c>
    </row>
    <row r="30" spans="4:8" x14ac:dyDescent="0.25">
      <c r="D30" s="2" t="s">
        <v>45</v>
      </c>
      <c r="E30" s="2">
        <v>1.5</v>
      </c>
      <c r="F30" s="2">
        <v>0</v>
      </c>
      <c r="G30" s="2">
        <v>-0.5</v>
      </c>
      <c r="H30" s="2">
        <v>-1.5</v>
      </c>
    </row>
    <row r="31" spans="4:8" x14ac:dyDescent="0.25">
      <c r="D31" s="4" t="s">
        <v>46</v>
      </c>
      <c r="E31" s="4">
        <v>1.5</v>
      </c>
      <c r="F31" s="4">
        <v>0</v>
      </c>
      <c r="G31" s="4">
        <v>1</v>
      </c>
      <c r="H31" s="4">
        <v>1</v>
      </c>
    </row>
    <row r="33" spans="4:8" x14ac:dyDescent="0.25">
      <c r="D33" s="7" t="s">
        <v>48</v>
      </c>
      <c r="E33" s="7"/>
      <c r="F33" s="4">
        <v>0</v>
      </c>
      <c r="G33" s="4">
        <f>SUMPRODUCT(E21:E31,G21:G31)</f>
        <v>-2.75</v>
      </c>
      <c r="H33" s="4">
        <f>SUMPRODUCT(E21:E31,H21:H31)</f>
        <v>-5.5</v>
      </c>
    </row>
    <row r="35" spans="4:8" x14ac:dyDescent="0.25">
      <c r="D35" s="5" t="s">
        <v>47</v>
      </c>
      <c r="E35" s="5" t="s">
        <v>48</v>
      </c>
      <c r="F35" s="3" t="s">
        <v>49</v>
      </c>
      <c r="G35" s="3"/>
      <c r="H35" s="3"/>
    </row>
    <row r="36" spans="4:8" x14ac:dyDescent="0.25">
      <c r="D36" s="6"/>
      <c r="E36" s="6"/>
      <c r="F36" s="2">
        <v>1</v>
      </c>
      <c r="G36" s="2">
        <v>2</v>
      </c>
      <c r="H36" s="2">
        <v>3</v>
      </c>
    </row>
    <row r="37" spans="4:8" x14ac:dyDescent="0.25">
      <c r="D37" s="8" t="s">
        <v>50</v>
      </c>
      <c r="E37" s="8">
        <v>2</v>
      </c>
      <c r="F37" s="2">
        <v>0</v>
      </c>
      <c r="G37" s="2">
        <v>0</v>
      </c>
      <c r="H37" s="2">
        <v>0</v>
      </c>
    </row>
    <row r="38" spans="4:8" x14ac:dyDescent="0.25">
      <c r="D38" s="2" t="s">
        <v>38</v>
      </c>
      <c r="E38" s="2">
        <v>0.5</v>
      </c>
      <c r="F38" s="2">
        <v>0</v>
      </c>
      <c r="G38" s="2">
        <v>0</v>
      </c>
      <c r="H38" s="2">
        <v>-0.5</v>
      </c>
    </row>
    <row r="39" spans="4:8" x14ac:dyDescent="0.25">
      <c r="D39" s="2" t="s">
        <v>39</v>
      </c>
      <c r="E39" s="2">
        <v>0.5</v>
      </c>
      <c r="F39" s="2">
        <v>0</v>
      </c>
      <c r="G39" s="2">
        <v>0.5</v>
      </c>
      <c r="H39" s="2">
        <v>-1</v>
      </c>
    </row>
    <row r="40" spans="4:8" x14ac:dyDescent="0.25">
      <c r="D40" s="2" t="s">
        <v>40</v>
      </c>
      <c r="E40" s="2">
        <v>1.5</v>
      </c>
      <c r="F40" s="2">
        <v>0</v>
      </c>
      <c r="G40" s="2">
        <v>-0.5</v>
      </c>
      <c r="H40" s="2">
        <v>-0.5</v>
      </c>
    </row>
    <row r="41" spans="4:8" x14ac:dyDescent="0.25">
      <c r="D41" s="2" t="s">
        <v>41</v>
      </c>
      <c r="E41" s="2">
        <v>0.5</v>
      </c>
      <c r="F41" s="2">
        <v>0</v>
      </c>
      <c r="G41" s="2">
        <v>0.5</v>
      </c>
      <c r="H41" s="2">
        <v>0</v>
      </c>
    </row>
    <row r="42" spans="4:8" x14ac:dyDescent="0.25">
      <c r="D42" s="2" t="s">
        <v>42</v>
      </c>
      <c r="E42" s="2">
        <v>1</v>
      </c>
      <c r="F42" s="2">
        <v>0</v>
      </c>
      <c r="G42" s="2">
        <v>0.5</v>
      </c>
      <c r="H42" s="2">
        <v>-0.5</v>
      </c>
    </row>
    <row r="43" spans="4:8" x14ac:dyDescent="0.25">
      <c r="D43" s="2" t="s">
        <v>51</v>
      </c>
      <c r="E43" s="2">
        <v>1</v>
      </c>
      <c r="F43" s="2">
        <v>0</v>
      </c>
      <c r="G43" s="2">
        <v>-1</v>
      </c>
      <c r="H43" s="2">
        <v>-1</v>
      </c>
    </row>
    <row r="44" spans="4:8" x14ac:dyDescent="0.25">
      <c r="D44" s="2" t="s">
        <v>43</v>
      </c>
      <c r="E44" s="2">
        <v>1</v>
      </c>
      <c r="F44" s="2">
        <v>0</v>
      </c>
      <c r="G44" s="2">
        <v>-0.5</v>
      </c>
      <c r="H44" s="2">
        <v>0.5</v>
      </c>
    </row>
    <row r="45" spans="4:8" x14ac:dyDescent="0.25">
      <c r="D45" s="2" t="s">
        <v>44</v>
      </c>
      <c r="E45" s="2">
        <v>0.5</v>
      </c>
      <c r="F45" s="2">
        <v>0</v>
      </c>
      <c r="G45" s="2">
        <v>-0.5</v>
      </c>
      <c r="H45" s="2">
        <v>0</v>
      </c>
    </row>
    <row r="46" spans="4:8" x14ac:dyDescent="0.25">
      <c r="D46" s="2" t="s">
        <v>45</v>
      </c>
      <c r="E46" s="2">
        <v>1.5</v>
      </c>
      <c r="F46" s="2">
        <v>0</v>
      </c>
      <c r="G46" s="2">
        <v>-0.5</v>
      </c>
      <c r="H46" s="2">
        <v>0</v>
      </c>
    </row>
    <row r="47" spans="4:8" x14ac:dyDescent="0.25">
      <c r="D47" s="4" t="s">
        <v>46</v>
      </c>
      <c r="E47" s="4">
        <v>1.5</v>
      </c>
      <c r="F47" s="4">
        <v>0</v>
      </c>
      <c r="G47" s="4">
        <v>-1</v>
      </c>
      <c r="H47" s="4">
        <v>0</v>
      </c>
    </row>
    <row r="49" spans="4:8" x14ac:dyDescent="0.25">
      <c r="D49" s="7" t="s">
        <v>48</v>
      </c>
      <c r="E49" s="7"/>
      <c r="F49" s="4">
        <v>0</v>
      </c>
      <c r="G49" s="4">
        <f>SUMPRODUCT(E37:E47,G37:G47)</f>
        <v>-3.75</v>
      </c>
      <c r="H49" s="4">
        <f>SUMPRODUCT(E37:E47,H37:H47)</f>
        <v>-2.5</v>
      </c>
    </row>
    <row r="51" spans="4:8" x14ac:dyDescent="0.25">
      <c r="D51" s="5" t="s">
        <v>47</v>
      </c>
      <c r="E51" s="5" t="s">
        <v>48</v>
      </c>
      <c r="F51" s="3" t="s">
        <v>49</v>
      </c>
      <c r="G51" s="3"/>
      <c r="H51" s="3"/>
    </row>
    <row r="52" spans="4:8" x14ac:dyDescent="0.25">
      <c r="D52" s="6"/>
      <c r="E52" s="6"/>
      <c r="F52" s="2">
        <v>1</v>
      </c>
      <c r="G52" s="2">
        <v>2</v>
      </c>
      <c r="H52" s="2">
        <v>3</v>
      </c>
    </row>
    <row r="53" spans="4:8" x14ac:dyDescent="0.25">
      <c r="D53" s="8" t="s">
        <v>50</v>
      </c>
      <c r="E53" s="8">
        <v>2</v>
      </c>
      <c r="F53" s="2">
        <v>0</v>
      </c>
      <c r="G53" s="2">
        <v>0</v>
      </c>
      <c r="H53" s="2">
        <v>0</v>
      </c>
    </row>
    <row r="54" spans="4:8" x14ac:dyDescent="0.25">
      <c r="D54" s="2" t="s">
        <v>38</v>
      </c>
      <c r="E54" s="2">
        <v>0.5</v>
      </c>
      <c r="F54" s="2">
        <v>0</v>
      </c>
      <c r="G54" s="2">
        <v>-0.5</v>
      </c>
      <c r="H54" s="2">
        <v>-2</v>
      </c>
    </row>
    <row r="55" spans="4:8" x14ac:dyDescent="0.25">
      <c r="D55" s="2" t="s">
        <v>39</v>
      </c>
      <c r="E55" s="2">
        <v>0.5</v>
      </c>
      <c r="F55" s="2">
        <v>0</v>
      </c>
      <c r="G55" s="2">
        <v>0</v>
      </c>
      <c r="H55" s="2">
        <v>-1</v>
      </c>
    </row>
    <row r="56" spans="4:8" x14ac:dyDescent="0.25">
      <c r="D56" s="2" t="s">
        <v>40</v>
      </c>
      <c r="E56" s="2">
        <v>1.5</v>
      </c>
      <c r="F56" s="2">
        <v>0</v>
      </c>
      <c r="G56" s="2">
        <v>0.5</v>
      </c>
      <c r="H56" s="2">
        <v>-2</v>
      </c>
    </row>
    <row r="57" spans="4:8" x14ac:dyDescent="0.25">
      <c r="D57" s="2" t="s">
        <v>41</v>
      </c>
      <c r="E57" s="2">
        <v>0.5</v>
      </c>
      <c r="F57" s="2">
        <v>0</v>
      </c>
      <c r="G57" s="2">
        <v>0</v>
      </c>
      <c r="H57" s="2">
        <v>-2</v>
      </c>
    </row>
    <row r="58" spans="4:8" x14ac:dyDescent="0.25">
      <c r="D58" s="2" t="s">
        <v>42</v>
      </c>
      <c r="E58" s="2">
        <v>1</v>
      </c>
      <c r="F58" s="2">
        <v>0</v>
      </c>
      <c r="G58" s="2">
        <v>-0.5</v>
      </c>
      <c r="H58" s="2">
        <v>-2</v>
      </c>
    </row>
    <row r="59" spans="4:8" x14ac:dyDescent="0.25">
      <c r="D59" s="2" t="s">
        <v>51</v>
      </c>
      <c r="E59" s="2">
        <v>1</v>
      </c>
      <c r="F59" s="2">
        <v>0</v>
      </c>
      <c r="G59" s="2">
        <v>0</v>
      </c>
      <c r="H59" s="2">
        <v>-2</v>
      </c>
    </row>
    <row r="60" spans="4:8" x14ac:dyDescent="0.25">
      <c r="D60" s="2" t="s">
        <v>43</v>
      </c>
      <c r="E60" s="2">
        <v>1</v>
      </c>
      <c r="F60" s="2">
        <v>0</v>
      </c>
      <c r="G60" s="2">
        <v>1.5</v>
      </c>
      <c r="H60" s="2">
        <v>0</v>
      </c>
    </row>
    <row r="61" spans="4:8" x14ac:dyDescent="0.25">
      <c r="D61" s="2" t="s">
        <v>44</v>
      </c>
      <c r="E61" s="2">
        <v>0.5</v>
      </c>
      <c r="F61" s="2">
        <v>0</v>
      </c>
      <c r="G61" s="2">
        <v>-1</v>
      </c>
      <c r="H61" s="2">
        <v>-2</v>
      </c>
    </row>
    <row r="62" spans="4:8" x14ac:dyDescent="0.25">
      <c r="D62" s="2" t="s">
        <v>45</v>
      </c>
      <c r="E62" s="2">
        <v>1.5</v>
      </c>
      <c r="F62" s="2">
        <v>0</v>
      </c>
      <c r="G62" s="2">
        <v>-0.5</v>
      </c>
      <c r="H62" s="2">
        <v>-2</v>
      </c>
    </row>
    <row r="63" spans="4:8" x14ac:dyDescent="0.25">
      <c r="D63" s="4" t="s">
        <v>46</v>
      </c>
      <c r="E63" s="4">
        <v>1.5</v>
      </c>
      <c r="F63" s="4">
        <v>0</v>
      </c>
      <c r="G63" s="4">
        <v>1</v>
      </c>
      <c r="H63" s="4">
        <v>2</v>
      </c>
    </row>
    <row r="65" spans="4:8" x14ac:dyDescent="0.25">
      <c r="D65" s="7" t="s">
        <v>48</v>
      </c>
      <c r="E65" s="7"/>
      <c r="F65" s="4">
        <v>0</v>
      </c>
      <c r="G65" s="4">
        <f>SUMPRODUCT(E53:E63,G53:G63)</f>
        <v>1.75</v>
      </c>
      <c r="H65" s="4">
        <f>SUMPRODUCT(E53:E63,H53:H63)</f>
        <v>-10.5</v>
      </c>
    </row>
    <row r="67" spans="4:8" x14ac:dyDescent="0.25">
      <c r="D67" s="5" t="s">
        <v>47</v>
      </c>
      <c r="E67" s="5" t="s">
        <v>48</v>
      </c>
      <c r="F67" s="3" t="s">
        <v>49</v>
      </c>
      <c r="G67" s="3"/>
      <c r="H67" s="3"/>
    </row>
    <row r="68" spans="4:8" x14ac:dyDescent="0.25">
      <c r="D68" s="6"/>
      <c r="E68" s="6"/>
      <c r="F68" s="2">
        <v>1</v>
      </c>
      <c r="G68" s="2">
        <v>2</v>
      </c>
      <c r="H68" s="2">
        <v>3</v>
      </c>
    </row>
    <row r="69" spans="4:8" x14ac:dyDescent="0.25">
      <c r="D69" s="8" t="s">
        <v>50</v>
      </c>
      <c r="E69" s="8">
        <v>2</v>
      </c>
      <c r="F69" s="2">
        <v>0</v>
      </c>
      <c r="G69" s="2">
        <v>0</v>
      </c>
      <c r="H69" s="2">
        <v>0</v>
      </c>
    </row>
    <row r="70" spans="4:8" x14ac:dyDescent="0.25">
      <c r="D70" s="2" t="s">
        <v>38</v>
      </c>
      <c r="E70" s="2">
        <v>0.5</v>
      </c>
      <c r="F70" s="2">
        <v>0</v>
      </c>
      <c r="G70" s="2">
        <v>2</v>
      </c>
      <c r="H70" s="2">
        <v>-2</v>
      </c>
    </row>
    <row r="71" spans="4:8" x14ac:dyDescent="0.25">
      <c r="D71" s="2" t="s">
        <v>39</v>
      </c>
      <c r="E71" s="2">
        <v>0.5</v>
      </c>
      <c r="F71" s="2">
        <v>0</v>
      </c>
      <c r="G71" s="2">
        <v>1</v>
      </c>
      <c r="H71" s="2">
        <v>-2</v>
      </c>
    </row>
    <row r="72" spans="4:8" x14ac:dyDescent="0.25">
      <c r="D72" s="2" t="s">
        <v>40</v>
      </c>
      <c r="E72" s="2">
        <v>1.5</v>
      </c>
      <c r="F72" s="2">
        <v>0</v>
      </c>
      <c r="G72" s="2">
        <v>-2</v>
      </c>
      <c r="H72" s="2">
        <v>-1</v>
      </c>
    </row>
    <row r="73" spans="4:8" x14ac:dyDescent="0.25">
      <c r="D73" s="2" t="s">
        <v>41</v>
      </c>
      <c r="E73" s="2">
        <v>0.5</v>
      </c>
      <c r="F73" s="2">
        <v>0</v>
      </c>
      <c r="G73" s="2">
        <v>1</v>
      </c>
      <c r="H73" s="2">
        <v>-2</v>
      </c>
    </row>
    <row r="74" spans="4:8" x14ac:dyDescent="0.25">
      <c r="D74" s="2" t="s">
        <v>42</v>
      </c>
      <c r="E74" s="2">
        <v>1</v>
      </c>
      <c r="F74" s="2">
        <v>0</v>
      </c>
      <c r="G74" s="2">
        <v>-2</v>
      </c>
      <c r="H74" s="2">
        <v>-1</v>
      </c>
    </row>
    <row r="75" spans="4:8" x14ac:dyDescent="0.25">
      <c r="D75" s="2" t="s">
        <v>51</v>
      </c>
      <c r="E75" s="2">
        <v>1</v>
      </c>
      <c r="F75" s="2">
        <v>0</v>
      </c>
      <c r="G75" s="2">
        <v>-2</v>
      </c>
      <c r="H75" s="2">
        <v>-1</v>
      </c>
    </row>
    <row r="76" spans="4:8" x14ac:dyDescent="0.25">
      <c r="D76" s="2" t="s">
        <v>43</v>
      </c>
      <c r="E76" s="2">
        <v>1</v>
      </c>
      <c r="F76" s="2">
        <v>0</v>
      </c>
      <c r="G76" s="2">
        <v>1</v>
      </c>
      <c r="H76" s="2">
        <v>1</v>
      </c>
    </row>
    <row r="77" spans="4:8" x14ac:dyDescent="0.25">
      <c r="D77" s="2" t="s">
        <v>44</v>
      </c>
      <c r="E77" s="2">
        <v>0.5</v>
      </c>
      <c r="F77" s="2">
        <v>0</v>
      </c>
      <c r="G77" s="2">
        <v>0</v>
      </c>
      <c r="H77" s="2">
        <v>-1</v>
      </c>
    </row>
    <row r="78" spans="4:8" x14ac:dyDescent="0.25">
      <c r="D78" s="2" t="s">
        <v>45</v>
      </c>
      <c r="E78" s="2">
        <v>1.5</v>
      </c>
      <c r="F78" s="2">
        <v>0</v>
      </c>
      <c r="G78" s="2">
        <v>1</v>
      </c>
      <c r="H78" s="2">
        <v>-2</v>
      </c>
    </row>
    <row r="79" spans="4:8" x14ac:dyDescent="0.25">
      <c r="D79" s="4" t="s">
        <v>46</v>
      </c>
      <c r="E79" s="4">
        <v>1.5</v>
      </c>
      <c r="F79" s="4">
        <v>0</v>
      </c>
      <c r="G79" s="4">
        <v>1</v>
      </c>
      <c r="H79" s="4">
        <v>2</v>
      </c>
    </row>
    <row r="81" spans="4:8" x14ac:dyDescent="0.25">
      <c r="D81" s="7" t="s">
        <v>48</v>
      </c>
      <c r="E81" s="7"/>
      <c r="F81" s="4">
        <v>0</v>
      </c>
      <c r="G81" s="4">
        <f>SUMPRODUCT(E69:E79,G69:G79)</f>
        <v>-1</v>
      </c>
      <c r="H81" s="4">
        <f>SUMPRODUCT(E69:E79,H69:H79)</f>
        <v>-6</v>
      </c>
    </row>
    <row r="82" spans="4:8" x14ac:dyDescent="0.25">
      <c r="D82" s="9"/>
      <c r="E82" s="9"/>
      <c r="F82" s="9"/>
      <c r="G82" s="9"/>
      <c r="H82" s="9"/>
    </row>
    <row r="83" spans="4:8" x14ac:dyDescent="0.25">
      <c r="E83" s="3" t="s">
        <v>52</v>
      </c>
      <c r="F83" s="2" t="s">
        <v>53</v>
      </c>
      <c r="G83" s="2" t="s">
        <v>55</v>
      </c>
      <c r="H83" s="2" t="s">
        <v>54</v>
      </c>
    </row>
    <row r="84" spans="4:8" x14ac:dyDescent="0.25">
      <c r="E84" s="3"/>
      <c r="F84" s="4">
        <v>0</v>
      </c>
      <c r="G84" s="4">
        <f>G81+G65+G49+G33+G17</f>
        <v>-6</v>
      </c>
      <c r="H84" s="4">
        <f>H81+H65+H49+H33+H17</f>
        <v>-31</v>
      </c>
    </row>
  </sheetData>
  <mergeCells count="21">
    <mergeCell ref="D81:E81"/>
    <mergeCell ref="E83:E84"/>
    <mergeCell ref="D49:E49"/>
    <mergeCell ref="D51:D52"/>
    <mergeCell ref="E51:E52"/>
    <mergeCell ref="F51:H51"/>
    <mergeCell ref="D65:E65"/>
    <mergeCell ref="D67:D68"/>
    <mergeCell ref="E67:E68"/>
    <mergeCell ref="F67:H67"/>
    <mergeCell ref="D33:E33"/>
    <mergeCell ref="D35:D36"/>
    <mergeCell ref="E35:E36"/>
    <mergeCell ref="F35:H35"/>
    <mergeCell ref="F3:H3"/>
    <mergeCell ref="E3:E4"/>
    <mergeCell ref="D3:D4"/>
    <mergeCell ref="D17:E17"/>
    <mergeCell ref="D19:D20"/>
    <mergeCell ref="E19:E20"/>
    <mergeCell ref="F19:H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2 3 E 6 V E Y q M X q k A A A A 9 g A A A B I A H A B D b 2 5 m a W c v U G F j a 2 F n Z S 5 4 b W w g o h g A K K A U A A A A A A A A A A A A A A A A A A A A A A A A A A A A h Y 9 B D o I w F E S v Q r q n L W i M I Z + y Y C v R x M S 4 b e o X G q E Y W i x 3 c + G R v I I Y R d 2 5 n D d v M X O / 3 i A b m j q 4 Y G d 1 a 1 I S U U 4 C N K o 9 a F O m p H f H c E k y A R u p T r L E Y J S N T Q Z 7 S E n l 3 D l h z H t P / Y y 2 X c l i z i O 2 L 1 Z b V W E j y U f W / + V Q G + u k U U g E 7 F 5 j R E w j z u l i P m 4 C N k E o t P k K 8 d g 9 2 x 8 I e V + 7 v k O B N s z X w K Y I 7 P 1 B P A B Q S w M E F A A C A A g A 2 3 E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x O l S i Z I N i + g A A A H A B A A A T A B w A R m 9 y b X V s Y X M v U 2 V j d G l v b j E u b S C i G A A o o B Q A A A A A A A A A A A A A A A A A A A A A A A A A A A B t j 8 F q w z A M h u + B v I P x L i m Y 0 B T W w 0 p O y X b a B i P Z a d n B t d X W 4 E j D c r a W 0 n e f R x h j Y 7 p I + i T 0 6 2 c w 0 R G K b s 7 V J s / y j A 8 6 g B W 7 C U 1 i 2 j u r L b C o h Y e Y Z y J F R 1 M w k E j D 7 2 V L Z h o B Y 3 H n P J Q N Y U w N F 7 K 5 G Z 4 Z A g 8 a b Y C h p Q / 0 p C 0 P D 8 4 E M m k v k N e W A v B w r 7 f r 4 Y 9 g G Y 9 R L t R L C 9 6 N L k K o p Z J K N O S n E b l e K X G L h q z D f b 2 + X i 4 r J Z 4 m i t D F k 4 f 6 p y w f C e F 1 o e b P r 2 R z 0 L h P 9 v r T G 8 h k o d f b t N Q H j b y j M M 7 n v 4 Z c z D b V + S x n W i X 5 m C Y i w j F e l P j m q 1 / 8 s s g z h / / K b T 4 B U E s B A i 0 A F A A C A A g A 2 3 E 6 V E Y q M X q k A A A A 9 g A A A B I A A A A A A A A A A A A A A A A A A A A A A E N v b m Z p Z y 9 Q Y W N r Y W d l L n h t b F B L A Q I t A B Q A A g A I A N t x O l Q P y u m r p A A A A O k A A A A T A A A A A A A A A A A A A A A A A P A A A A B b Q 2 9 u d G V u d F 9 U e X B l c 1 0 u e G 1 s U E s B A i 0 A F A A C A A g A 2 3 E 6 V K J k g 2 L 6 A A A A c A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g A A A A A A A B h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b G l k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N p b 2 5 h b G l k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O T o x N D o 1 N S 4 x N z I 2 N T A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2 l v b m F s a W R h Z G V z L 0 F 1 d G 9 S Z W 1 v d m V k Q 2 9 s d W 1 u c z E u e 0 N v b H V t b j E s M H 0 m c X V v d D s s J n F 1 b 3 Q 7 U 2 V j d G l v b j E v Z n V u Y 2 l v b m F s a W R h Z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Y 2 l v b m F s a W R h Z G V z L 0 F 1 d G 9 S Z W 1 v d m V k Q 2 9 s d W 1 u c z E u e 0 N v b H V t b j E s M H 0 m c X V v d D s s J n F 1 b 3 Q 7 U 2 V j d G l v b j E v Z n V u Y 2 l v b m F s a W R h Z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N p b 2 5 h b G l k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W x p Z G F k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r F q k N o g 0 e V l n U A R d Z v b A A A A A A C A A A A A A A Q Z g A A A A E A A C A A A A D W v J 9 6 R A I p g G o V 1 c G / y O T L W B Z d h I m G Y c b K S C w U Q q 0 2 6 w A A A A A O g A A A A A I A A C A A A A B i X U x s B i D H V d 4 I U S C J b 9 4 z 3 t S 5 8 v s Y r j g p N 5 9 I A j 2 8 E V A A A A C r M y 6 W 3 5 + J N c w W h l P K t y i g C O y x / 1 b Q t X 4 A b 7 x b F h F C x K G r H P b a 2 t T c e i A z y m z J K a k v s H K 0 W 6 1 u 8 u q E f U W b 9 Y I N R Z 6 f f 0 i S P i v X 8 O F I v / l E + k A A A A C n 1 + 2 3 U P H y Z 7 n 8 Q y F X J e W j d n P I u d Y u g W / 5 O Y x S W h 4 s C a H t B 3 A d T U W N 0 V n J P I 0 T M 8 o N A h T P T i s E C 5 k X 5 A / R + w b y < / D a t a M a s h u p > 
</file>

<file path=customXml/itemProps1.xml><?xml version="1.0" encoding="utf-8"?>
<ds:datastoreItem xmlns:ds="http://schemas.openxmlformats.org/officeDocument/2006/customXml" ds:itemID="{1B7CE9E1-6C79-4411-8A67-DD74858EA4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funcionalidades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2022-01-26T19:12:06Z</dcterms:created>
  <dcterms:modified xsi:type="dcterms:W3CDTF">2022-01-26T22:48:23Z</dcterms:modified>
</cp:coreProperties>
</file>