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320" windowHeight="6360" firstSheet="2" activeTab="2"/>
  </bookViews>
  <sheets>
    <sheet name="Objetivos" sheetId="5" state="hidden" r:id="rId1"/>
    <sheet name="Plan Operativo" sheetId="6" state="hidden" r:id="rId2"/>
    <sheet name="Presupuesto" sheetId="3" r:id="rId3"/>
    <sheet name="Validación" sheetId="4" state="hidden" r:id="rId4"/>
  </sheets>
  <definedNames>
    <definedName name="_xlnm.Print_Area" localSheetId="2">Presupuesto!$A$1:$K$68</definedName>
    <definedName name="_xlnm.Print_Titles" localSheetId="1">'Plan Operativo'!$1:$10</definedName>
  </definedNames>
  <calcPr calcId="152511"/>
</workbook>
</file>

<file path=xl/calcChain.xml><?xml version="1.0" encoding="utf-8"?>
<calcChain xmlns="http://schemas.openxmlformats.org/spreadsheetml/2006/main">
  <c r="J24" i="3" l="1"/>
  <c r="J25" i="3"/>
  <c r="J26" i="3"/>
  <c r="J27" i="3"/>
  <c r="J29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16" i="3"/>
  <c r="K19" i="3" s="1"/>
  <c r="C12" i="3"/>
  <c r="K11" i="3"/>
  <c r="C11" i="3"/>
  <c r="C10" i="3"/>
  <c r="C9" i="3"/>
  <c r="C8" i="3"/>
  <c r="I19" i="3"/>
  <c r="J28" i="3" l="1"/>
  <c r="K23" i="3" s="1"/>
  <c r="K56" i="3" s="1"/>
  <c r="J11" i="6"/>
  <c r="J12" i="6" s="1"/>
  <c r="H11" i="6"/>
  <c r="H12" i="6" s="1"/>
  <c r="I11" i="6" l="1"/>
  <c r="I12" i="6" s="1"/>
  <c r="K58" i="3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jairopinedacontabil</author>
  </authors>
  <commentList>
    <comment ref="B16" authorId="0" shapeId="0">
      <text>
        <r>
          <rPr>
            <sz val="8"/>
            <color indexed="81"/>
            <rFont val="Tahoma"/>
            <family val="2"/>
          </rPr>
          <t>Si necesita discriminar otros ingresos importantes, adicione la fila y discrimine el concepto, de lo contrario agregue el valor global de los otros ingresos.</t>
        </r>
      </text>
    </comment>
    <comment ref="B37" authorId="0" shapeId="0">
      <text>
        <r>
          <rPr>
            <sz val="8"/>
            <color indexed="81"/>
            <rFont val="Tahoma"/>
            <family val="2"/>
          </rPr>
          <t>En este rubro se incluyen:
- Servicios públicos
- Internet
- Vigilancia
- Correspondencia
- Otros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 xml:space="preserve">En caso de requerir transporte internacional, deberá agregar una nueva fila y especificarlo
</t>
        </r>
      </text>
    </comment>
  </commentList>
</comments>
</file>

<file path=xl/sharedStrings.xml><?xml version="1.0" encoding="utf-8"?>
<sst xmlns="http://schemas.openxmlformats.org/spreadsheetml/2006/main" count="432" uniqueCount="397">
  <si>
    <t>INGRESOS</t>
  </si>
  <si>
    <t>EGRESOS</t>
  </si>
  <si>
    <t>Otros ingresos</t>
  </si>
  <si>
    <t>Factor prestacional</t>
  </si>
  <si>
    <t>Transporte</t>
  </si>
  <si>
    <t>Alimentación</t>
  </si>
  <si>
    <t xml:space="preserve">Hospedaje </t>
  </si>
  <si>
    <t>Utiles papaleria y fotocopias</t>
  </si>
  <si>
    <t>Inversiones</t>
  </si>
  <si>
    <t>Relaciones públicas</t>
  </si>
  <si>
    <t>SUPERAVIT O DEFICIT</t>
  </si>
  <si>
    <t>Fecha inicio:</t>
  </si>
  <si>
    <t>Publicidad y propaganda</t>
  </si>
  <si>
    <t>TOTAL INGRESOS</t>
  </si>
  <si>
    <t>TOTAL EGRESOS</t>
  </si>
  <si>
    <t>Valor Unitario</t>
  </si>
  <si>
    <t>Valor Total</t>
  </si>
  <si>
    <t>Und.</t>
  </si>
  <si>
    <t>Noche</t>
  </si>
  <si>
    <t>Tiquete</t>
  </si>
  <si>
    <t>cantidad</t>
  </si>
  <si>
    <t>OBSERVACIONES:</t>
  </si>
  <si>
    <t>Gastos legales (MEN, contratos, otros)</t>
  </si>
  <si>
    <t>Elementos de aseo y cafetería</t>
  </si>
  <si>
    <t>Actividades culturales y civicas</t>
  </si>
  <si>
    <t>4. Plan de proyección social</t>
  </si>
  <si>
    <t>Facultad - División:</t>
  </si>
  <si>
    <t>5. Plan de administración y gestión</t>
  </si>
  <si>
    <t>6. Plan División de desarrollo humano</t>
  </si>
  <si>
    <t>7. Plan de autoevaluación y regulación</t>
  </si>
  <si>
    <t>DD/MM/AA</t>
  </si>
  <si>
    <t>Fecha terminación:</t>
  </si>
  <si>
    <t>Pesona responsable:</t>
  </si>
  <si>
    <t>DIRECCION ADMINISTRATIVA Y FINANCIERA</t>
  </si>
  <si>
    <t>GASTOS DE ADMINISTRACION</t>
  </si>
  <si>
    <t>GASTOS DE OPERACIÓN</t>
  </si>
  <si>
    <t>1. Plan de investigación y posgrados</t>
  </si>
  <si>
    <t>2. Plan de educación a distancia y virtual</t>
  </si>
  <si>
    <t xml:space="preserve">3. Plan desarrollo Facultad, Programa - Departamento </t>
  </si>
  <si>
    <t>Cantidad</t>
  </si>
  <si>
    <t>Funcionario 3</t>
  </si>
  <si>
    <t>Funcionario 4</t>
  </si>
  <si>
    <t>Salarios y prestaciones</t>
  </si>
  <si>
    <t>Sub-total</t>
  </si>
  <si>
    <t>Sub Total</t>
  </si>
  <si>
    <t>Practicantes</t>
  </si>
  <si>
    <t>mes</t>
  </si>
  <si>
    <t>Casino y restaurantes</t>
  </si>
  <si>
    <t>Equipos medicos</t>
  </si>
  <si>
    <t>Viaticos</t>
  </si>
  <si>
    <t>Otros egresos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</si>
  <si>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</si>
  <si>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</si>
  <si>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</si>
  <si>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</si>
  <si>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</si>
  <si>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</si>
  <si>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</si>
  <si>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</si>
  <si>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</si>
  <si>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</si>
  <si>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</si>
  <si>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</si>
  <si>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</si>
  <si>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</si>
  <si>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Dotación empleados</t>
  </si>
  <si>
    <t>Servicio de Vigilancia</t>
  </si>
  <si>
    <t>Servicios de aseo</t>
  </si>
  <si>
    <t>Funcionario 1</t>
  </si>
  <si>
    <t>Funcionario 2</t>
  </si>
  <si>
    <t>Honorarios</t>
  </si>
  <si>
    <t>Servicios (internet.correp. Otros)</t>
  </si>
  <si>
    <t xml:space="preserve">Equipo de procesaiento de datos </t>
  </si>
  <si>
    <t>Código:</t>
  </si>
  <si>
    <t>Versión:</t>
  </si>
  <si>
    <t>Fecha:</t>
  </si>
  <si>
    <t>PRESUPUESTO ADMINISTRACION - GESTION</t>
  </si>
  <si>
    <t>Nombre Proyecto:</t>
  </si>
  <si>
    <t>Código Centro de Utilidad:</t>
  </si>
  <si>
    <t>En convenio con:</t>
  </si>
  <si>
    <t>Objetivos Estratégicos</t>
  </si>
  <si>
    <r>
      <rPr>
        <b/>
        <sz val="12"/>
        <rFont val="Calibri"/>
        <family val="2"/>
      </rPr>
      <t>Objetivos Específicos</t>
    </r>
  </si>
  <si>
    <r>
      <rPr>
        <b/>
        <sz val="12"/>
        <rFont val="Calibri"/>
        <family val="2"/>
      </rPr>
      <t>Responsable</t>
    </r>
  </si>
  <si>
    <t>1.  Consolidar la  gestión  curricular de</t>
  </si>
  <si>
    <r>
      <rPr>
        <sz val="12"/>
        <rFont val="Calibri"/>
        <family val="2"/>
      </rPr>
      <t>1.1 Analizar y evaluar los resultados de las pruebas</t>
    </r>
  </si>
  <si>
    <r>
      <rPr>
        <sz val="12"/>
        <rFont val="Calibri"/>
        <family val="2"/>
      </rPr>
      <t>Vicerrectoría</t>
    </r>
  </si>
  <si>
    <t>los programas de pregrado y</t>
  </si>
  <si>
    <r>
      <rPr>
        <sz val="12"/>
        <rFont val="Calibri"/>
        <family val="2"/>
      </rPr>
      <t>Saber Pro y del MIDE</t>
    </r>
  </si>
  <si>
    <r>
      <rPr>
        <sz val="12"/>
        <rFont val="Calibri"/>
        <family val="2"/>
      </rPr>
      <t>Comité Central de Currículo</t>
    </r>
  </si>
  <si>
    <t>Postgrado</t>
  </si>
  <si>
    <r>
      <rPr>
        <sz val="12"/>
        <rFont val="Calibri"/>
        <family val="2"/>
      </rPr>
      <t>1.2  Evaluar,  mantener  y  mejorar  los  currículos  de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</si>
  <si>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</si>
  <si>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los programas a luz de las nuevas tendencias y los</t>
    </r>
  </si>
  <si>
    <r>
      <rPr>
        <sz val="12"/>
        <rFont val="Calibri"/>
        <family val="2"/>
      </rPr>
      <t>Planeación Académica</t>
    </r>
  </si>
  <si>
    <r>
      <rPr>
        <sz val="12"/>
        <rFont val="Calibri"/>
        <family val="2"/>
      </rPr>
      <t>resultados de las pruebas Saber Pro y MIDE</t>
    </r>
  </si>
  <si>
    <r>
      <rPr>
        <sz val="12"/>
        <rFont val="Calibri"/>
        <family val="2"/>
      </rPr>
      <t>Dirección Docencia</t>
    </r>
  </si>
  <si>
    <r>
      <rPr>
        <sz val="12"/>
        <rFont val="Calibri"/>
        <family val="2"/>
      </rPr>
      <t>1.3 Diseñar e implementar guía metodológica para</t>
    </r>
  </si>
  <si>
    <r>
      <rPr>
        <sz val="12"/>
        <rFont val="Calibri"/>
        <family val="2"/>
      </rPr>
      <t>Decanos</t>
    </r>
  </si>
  <si>
    <r>
      <rPr>
        <sz val="12"/>
        <rFont val="Calibri"/>
        <family val="2"/>
      </rPr>
      <t>el  diseño  y  rediseño de los  programas  académicos</t>
    </r>
  </si>
  <si>
    <r>
      <rPr>
        <sz val="12"/>
        <rFont val="Calibri"/>
        <family val="2"/>
      </rPr>
      <t>Directores de Programa</t>
    </r>
  </si>
  <si>
    <r>
      <rPr>
        <sz val="12"/>
        <rFont val="Calibri"/>
        <family val="2"/>
      </rPr>
      <t>de la Universidad de Manizales. Teniendo en cuenta</t>
    </r>
  </si>
  <si>
    <r>
      <rPr>
        <sz val="12"/>
        <rFont val="Calibri"/>
        <family val="2"/>
      </rPr>
      <t>Director del Centro</t>
    </r>
  </si>
  <si>
    <r>
      <rPr>
        <sz val="12"/>
        <rFont val="Calibri"/>
        <family val="2"/>
      </rPr>
      <t>los   Lineamientos   Curriculares   aprobados   por   la</t>
    </r>
  </si>
  <si>
    <r>
      <rPr>
        <sz val="12"/>
        <rFont val="Calibri"/>
        <family val="2"/>
      </rPr>
      <t>Director de Departamento</t>
    </r>
  </si>
  <si>
    <r>
      <rPr>
        <sz val="12"/>
        <rFont val="Calibri"/>
        <family val="2"/>
      </rPr>
      <t>institución</t>
    </r>
  </si>
  <si>
    <r>
      <rPr>
        <sz val="12"/>
        <rFont val="Calibri"/>
        <family val="2"/>
      </rPr>
      <t>1.4    Revisar,    ajustar    y    mejorar    la    oferta    de</t>
    </r>
  </si>
  <si>
    <r>
      <rPr>
        <sz val="12"/>
        <rFont val="Calibri"/>
        <family val="2"/>
      </rPr>
      <t>programas  de  posgrado,  que  respondan  a  nuevas</t>
    </r>
  </si>
  <si>
    <r>
      <rPr>
        <sz val="12"/>
        <rFont val="Calibri"/>
        <family val="2"/>
      </rPr>
      <t>realidades sociales, regionales, e internacionales</t>
    </r>
  </si>
  <si>
    <r>
      <rPr>
        <sz val="12"/>
        <rFont val="Calibri"/>
        <family val="2"/>
      </rPr>
      <t>1.5 Fortalecer dentro de los programas académicos</t>
    </r>
  </si>
  <si>
    <r>
      <rPr>
        <sz val="12"/>
        <rFont val="Calibri"/>
        <family val="2"/>
      </rPr>
      <t>el    uso    de    tecnologías    de    la    información,    el</t>
    </r>
  </si>
  <si>
    <r>
      <rPr>
        <sz val="12"/>
        <rFont val="Calibri"/>
        <family val="2"/>
      </rPr>
      <t>bilingüismo     y     el     desarrollo     de     estrategias</t>
    </r>
  </si>
  <si>
    <r>
      <rPr>
        <sz val="12"/>
        <rFont val="Calibri"/>
        <family val="2"/>
      </rPr>
      <t>pedagógicas  para   facilitar   y  crear   ambientes  de</t>
    </r>
  </si>
  <si>
    <r>
      <rPr>
        <sz val="12"/>
        <rFont val="Calibri"/>
        <family val="2"/>
      </rPr>
      <t>aprendizaje   que   respondan      con   calidad   a   la</t>
    </r>
  </si>
  <si>
    <r>
      <rPr>
        <sz val="12"/>
        <rFont val="Calibri"/>
        <family val="2"/>
      </rPr>
      <t>necesidades del entorno y de la sociedad</t>
    </r>
  </si>
  <si>
    <r>
      <rPr>
        <sz val="12"/>
        <rFont val="Calibri"/>
        <family val="2"/>
      </rPr>
      <t>1.6    Revisar,    ajustar,    mantener    y    mejorar    el</t>
    </r>
  </si>
  <si>
    <r>
      <rPr>
        <sz val="12"/>
        <rFont val="Calibri"/>
        <family val="2"/>
      </rPr>
      <t>desarrollo de los programas  virtuales de pregrado,</t>
    </r>
  </si>
  <si>
    <r>
      <rPr>
        <sz val="12"/>
        <rFont val="Calibri"/>
        <family val="2"/>
      </rPr>
      <t>tomando  como  referente  los  diferentes resultados</t>
    </r>
  </si>
  <si>
    <r>
      <rPr>
        <sz val="12"/>
        <rFont val="Calibri"/>
        <family val="2"/>
      </rPr>
      <t>de la autoevaluación de los mismos</t>
    </r>
  </si>
  <si>
    <r>
      <rPr>
        <sz val="12"/>
        <rFont val="Calibri"/>
        <family val="2"/>
      </rPr>
      <t>1.7   Evaluar,   mantener   y   mejorar   los   procesos</t>
    </r>
  </si>
  <si>
    <r>
      <rPr>
        <sz val="12"/>
        <rFont val="Calibri"/>
        <family val="2"/>
      </rPr>
      <t>relacionados con los Centros y Departamentos de la</t>
    </r>
  </si>
  <si>
    <r>
      <rPr>
        <sz val="12"/>
        <rFont val="Calibri"/>
        <family val="2"/>
      </rPr>
      <t>Universidad  de  Manizales:  CECAL,  CIMAD,  Centro</t>
    </r>
  </si>
  <si>
    <r>
      <rPr>
        <sz val="12"/>
        <rFont val="Calibri"/>
        <family val="2"/>
      </rPr>
      <t>de    Estudos    Avanzados    en    Infancia,    Niñez    y</t>
    </r>
  </si>
  <si>
    <t>Juventud;   Departamentos   de       Humanidades   e Idiomas</t>
  </si>
  <si>
    <t>2.      Consolidar      el      Sistema de</t>
  </si>
  <si>
    <r>
      <rPr>
        <sz val="12"/>
        <rFont val="Calibri"/>
        <family val="2"/>
      </rPr>
      <t>2.1 Analizar y evaluar los  resultados obtenidos por</t>
    </r>
  </si>
  <si>
    <r>
      <rPr>
        <sz val="12"/>
        <rFont val="Calibri"/>
        <family val="2"/>
      </rPr>
      <t>Director de</t>
    </r>
  </si>
  <si>
    <t>Investigación/Posgrados</t>
  </si>
  <si>
    <r>
      <rPr>
        <sz val="12"/>
        <rFont val="Calibri"/>
        <family val="2"/>
      </rPr>
      <t>la Universidad de Manizales en el sistema MIDE</t>
    </r>
  </si>
  <si>
    <r>
      <rPr>
        <sz val="12"/>
        <rFont val="Calibri"/>
        <family val="2"/>
      </rPr>
      <t>Investigación/Posgrados</t>
    </r>
  </si>
  <si>
    <r>
      <rPr>
        <sz val="12"/>
        <rFont val="Calibri"/>
        <family val="2"/>
      </rPr>
      <t>2.2  Evaluar,  mantener  y  mejorar  el  desarrollo  e</t>
    </r>
  </si>
  <si>
    <r>
      <rPr>
        <sz val="12"/>
        <rFont val="Calibri"/>
        <family val="2"/>
      </rPr>
      <t>implementación   del   Sistema   de   Investigación   /</t>
    </r>
  </si>
  <si>
    <r>
      <rPr>
        <sz val="12"/>
        <rFont val="Calibri"/>
        <family val="2"/>
      </rPr>
      <t>Responsables de Investigación de</t>
    </r>
  </si>
  <si>
    <r>
      <rPr>
        <sz val="12"/>
        <rFont val="Calibri"/>
        <family val="2"/>
      </rPr>
      <t>Posgrados</t>
    </r>
  </si>
  <si>
    <r>
      <rPr>
        <sz val="12"/>
        <rFont val="Calibri"/>
        <family val="2"/>
      </rPr>
      <t>los Subprogramas de</t>
    </r>
  </si>
  <si>
    <r>
      <rPr>
        <sz val="12"/>
        <rFont val="Calibri"/>
        <family val="2"/>
      </rPr>
      <t>2.3 Revisar, ajustar y mejorar la implementación del</t>
    </r>
  </si>
  <si>
    <r>
      <rPr>
        <sz val="12"/>
        <rFont val="Calibri"/>
        <family val="2"/>
      </rPr>
      <t>Investigación/Posgrados por</t>
    </r>
  </si>
  <si>
    <r>
      <rPr>
        <sz val="12"/>
        <rFont val="Calibri"/>
        <family val="2"/>
      </rPr>
      <t>Sistema     de     Investigación/Posgrados     en     las</t>
    </r>
  </si>
  <si>
    <r>
      <rPr>
        <sz val="12"/>
        <rFont val="Calibri"/>
        <family val="2"/>
      </rPr>
      <t>Facultad</t>
    </r>
  </si>
  <si>
    <r>
      <rPr>
        <sz val="12"/>
        <rFont val="Calibri"/>
        <family val="2"/>
      </rPr>
      <t>maestrías   y   doctorados   de   la   Universidad   de</t>
    </r>
  </si>
  <si>
    <r>
      <rPr>
        <sz val="12"/>
        <rFont val="Calibri"/>
        <family val="2"/>
      </rPr>
      <t>Manizales</t>
    </r>
  </si>
  <si>
    <r>
      <rPr>
        <sz val="12"/>
        <rFont val="Calibri"/>
        <family val="2"/>
      </rPr>
      <t>2.4  Diseñar  y  desarrollar  mecanismos  que  faciliten</t>
    </r>
  </si>
  <si>
    <r>
      <rPr>
        <sz val="12"/>
        <rFont val="Calibri"/>
        <family val="2"/>
      </rPr>
      <t>la   Internacionalización   de   la   Investigación   de   la</t>
    </r>
  </si>
  <si>
    <r>
      <rPr>
        <sz val="12"/>
        <rFont val="Calibri"/>
        <family val="2"/>
      </rPr>
      <t>Universidad de Manizales</t>
    </r>
  </si>
  <si>
    <r>
      <rPr>
        <sz val="12"/>
        <rFont val="Calibri"/>
        <family val="2"/>
      </rPr>
      <t>2.5 Fortalecer desde los currículos de los diferentes</t>
    </r>
  </si>
  <si>
    <r>
      <rPr>
        <sz val="12"/>
        <rFont val="Calibri"/>
        <family val="2"/>
      </rPr>
      <t>programas  la  investigación  formativa;  a  la  par  del</t>
    </r>
  </si>
  <si>
    <r>
      <rPr>
        <sz val="12"/>
        <rFont val="Calibri"/>
        <family val="2"/>
      </rPr>
      <t>mejoramiento    continuo    de    los    semilleros    de</t>
    </r>
  </si>
  <si>
    <r>
      <rPr>
        <sz val="12"/>
        <rFont val="Calibri"/>
        <family val="2"/>
      </rPr>
      <t>investigación</t>
    </r>
  </si>
  <si>
    <t>3.      Fortalecer      el      Sistema      de</t>
  </si>
  <si>
    <r>
      <rPr>
        <sz val="12"/>
        <rFont val="Calibri"/>
        <family val="2"/>
      </rPr>
      <t>3.1 Revisar, ajustar, mantener y mejorar el Sistema</t>
    </r>
  </si>
  <si>
    <r>
      <rPr>
        <sz val="12"/>
        <rFont val="Calibri"/>
        <family val="2"/>
      </rPr>
      <t>Director de Proyección Social</t>
    </r>
  </si>
  <si>
    <t>Proyección  Social  de  la  Universidad</t>
  </si>
  <si>
    <r>
      <rPr>
        <sz val="12"/>
        <rFont val="Calibri"/>
        <family val="2"/>
      </rPr>
      <t>de Proyección Social</t>
    </r>
  </si>
  <si>
    <r>
      <rPr>
        <sz val="12"/>
        <rFont val="Calibri"/>
        <family val="2"/>
      </rPr>
      <t>Responsables  de proyección Social</t>
    </r>
  </si>
  <si>
    <t>de Manizales</t>
  </si>
  <si>
    <r>
      <rPr>
        <sz val="12"/>
        <rFont val="Calibri"/>
        <family val="2"/>
      </rPr>
      <t>3.2   Evaluar,   mantener   y   mejorar   el   Sistema   de</t>
    </r>
  </si>
  <si>
    <r>
      <rPr>
        <sz val="12"/>
        <rFont val="Calibri"/>
        <family val="2"/>
      </rPr>
      <t>de la Facultades</t>
    </r>
  </si>
  <si>
    <r>
      <rPr>
        <sz val="12"/>
        <rFont val="Calibri"/>
        <family val="2"/>
      </rPr>
      <t>Practicas Estudiantiles de la Universidad</t>
    </r>
  </si>
  <si>
    <r>
      <rPr>
        <sz val="12"/>
        <rFont val="Calibri"/>
        <family val="2"/>
      </rPr>
      <t>Responsable del Sistema de</t>
    </r>
  </si>
  <si>
    <r>
      <rPr>
        <sz val="12"/>
        <rFont val="Calibri"/>
        <family val="2"/>
      </rPr>
      <t>3.3   Evaluar,   mantener   y   mejorar   el   Sistema   de</t>
    </r>
  </si>
  <si>
    <r>
      <rPr>
        <sz val="12"/>
        <rFont val="Calibri"/>
        <family val="2"/>
      </rPr>
      <t>Graduado</t>
    </r>
  </si>
  <si>
    <r>
      <rPr>
        <sz val="12"/>
        <rFont val="Calibri"/>
        <family val="2"/>
      </rPr>
      <t>Emprendimiento de la Universidad de Manizales</t>
    </r>
  </si>
  <si>
    <r>
      <rPr>
        <sz val="12"/>
        <rFont val="Calibri"/>
        <family val="2"/>
      </rPr>
      <t>3.4   Evaluar,   mantener   y   mejorar   el   Sistema   de</t>
    </r>
  </si>
  <si>
    <r>
      <rPr>
        <sz val="12"/>
        <rFont val="Calibri"/>
        <family val="2"/>
      </rPr>
      <t>Educaciòn     Continuada     y     No     Formal     de    la</t>
    </r>
  </si>
  <si>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</si>
  <si>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>3.5 Revisar, ajustar, mantener y mejorar el sistema</t>
    </r>
  </si>
  <si>
    <r>
      <rPr>
        <sz val="12"/>
        <rFont val="Calibri"/>
        <family val="2"/>
      </rPr>
      <t>de    graduados,    tomando    como    referente    los</t>
    </r>
  </si>
  <si>
    <r>
      <rPr>
        <sz val="12"/>
        <rFont val="Calibri"/>
        <family val="2"/>
      </rPr>
      <t>resultados del MIDE y las políticas del MEN</t>
    </r>
  </si>
  <si>
    <r>
      <rPr>
        <sz val="12"/>
        <rFont val="Calibri"/>
        <family val="2"/>
      </rPr>
      <t>3.6   Evaluar,   mantener   y   mejorar   el   Sistema   de</t>
    </r>
  </si>
  <si>
    <r>
      <rPr>
        <sz val="12"/>
        <rFont val="Calibri"/>
        <family val="2"/>
      </rPr>
      <t>Consultoria de la Universidad</t>
    </r>
  </si>
  <si>
    <t>4.    Consolidar    la    Cultura    de    la</t>
  </si>
  <si>
    <r>
      <rPr>
        <sz val="12"/>
        <rFont val="Calibri"/>
        <family val="2"/>
      </rPr>
      <t>4.1    Fortalecer    la    aplicación    del    Modelo    de</t>
    </r>
  </si>
  <si>
    <t>Autoevaluación  /  Autorregulación,  el</t>
  </si>
  <si>
    <r>
      <rPr>
        <sz val="12"/>
        <rFont val="Calibri"/>
        <family val="2"/>
      </rPr>
      <t>Autoevaluación     –     Autorregulación     en     forma</t>
    </r>
  </si>
  <si>
    <r>
      <rPr>
        <sz val="12"/>
        <rFont val="Calibri"/>
        <family val="2"/>
      </rPr>
      <t>Dirección Investigación/Posgrados</t>
    </r>
  </si>
  <si>
    <t>mejoramiento  continuo  e  innovación</t>
  </si>
  <si>
    <r>
      <rPr>
        <sz val="12"/>
        <rFont val="Calibri"/>
        <family val="2"/>
      </rPr>
      <t>continua  en  todos  los  programas  de  pregrado  Y</t>
    </r>
  </si>
  <si>
    <r>
      <rPr>
        <sz val="12"/>
        <rFont val="Calibri"/>
        <family val="2"/>
      </rPr>
      <t>Decanaturas</t>
    </r>
  </si>
  <si>
    <t>en  todos  los  niveles  de  la institución</t>
  </si>
  <si>
    <r>
      <rPr>
        <sz val="12"/>
        <rFont val="Calibri"/>
        <family val="2"/>
      </rPr>
      <t>posgrados, previo cumplimiento de las condiciones</t>
    </r>
  </si>
  <si>
    <t>para  armonizar  procesos  de  calidad</t>
  </si>
  <si>
    <r>
      <rPr>
        <sz val="12"/>
        <rFont val="Calibri"/>
        <family val="2"/>
      </rPr>
      <t>iniciales</t>
    </r>
  </si>
  <si>
    <t>acordes  con  los  lineamientos  de  la</t>
  </si>
  <si>
    <r>
      <rPr>
        <sz val="12"/>
        <rFont val="Calibri"/>
        <family val="2"/>
      </rPr>
      <t>4.2  Evaluar,   mantener   y  mejorar   el  proceso   de</t>
    </r>
  </si>
  <si>
    <t>Educación Superior</t>
  </si>
  <si>
    <r>
      <rPr>
        <sz val="12"/>
        <rFont val="Calibri"/>
        <family val="2"/>
      </rPr>
      <t>Acreditación y Renovación de la Acreditación tanto</t>
    </r>
  </si>
  <si>
    <r>
      <rPr>
        <sz val="12"/>
        <rFont val="Calibri"/>
        <family val="2"/>
      </rPr>
      <t>a  los  programas  de  pregrado  como  de posgrado  y</t>
    </r>
  </si>
  <si>
    <r>
      <rPr>
        <sz val="12"/>
        <rFont val="Calibri"/>
        <family val="2"/>
      </rPr>
      <t>de la Universidad</t>
    </r>
  </si>
  <si>
    <r>
      <rPr>
        <sz val="12"/>
        <rFont val="Calibri"/>
        <family val="2"/>
      </rPr>
      <t>4.3  Mejorar  el  proceso  de  Registro  y  renovación;</t>
    </r>
  </si>
  <si>
    <r>
      <rPr>
        <sz val="12"/>
        <rFont val="Calibri"/>
        <family val="2"/>
      </rPr>
      <t>teniendo en  cuenta  los  lineamientos  generales del</t>
    </r>
  </si>
  <si>
    <r>
      <rPr>
        <sz val="12"/>
        <rFont val="Calibri"/>
        <family val="2"/>
      </rPr>
      <t>Modelo del MEN y de la Universidad de Manizales</t>
    </r>
  </si>
  <si>
    <r>
      <rPr>
        <sz val="12"/>
        <rFont val="Calibri"/>
        <family val="2"/>
      </rPr>
      <t>4.4 Revisar, mantener y mejorar  la implementación</t>
    </r>
  </si>
  <si>
    <r>
      <rPr>
        <sz val="12"/>
        <rFont val="Calibri"/>
        <family val="2"/>
      </rPr>
      <t>de  los  planes  de  mantenimiento  y  mejoramiento,</t>
    </r>
  </si>
  <si>
    <r>
      <rPr>
        <sz val="12"/>
        <rFont val="Calibri"/>
        <family val="2"/>
      </rPr>
      <t>producto    de    la    autoevaluación    y    evaluación</t>
    </r>
  </si>
  <si>
    <r>
      <rPr>
        <sz val="12"/>
        <rFont val="Calibri"/>
        <family val="2"/>
      </rPr>
      <t>externa, procesos de registro calificado, renovación</t>
    </r>
  </si>
  <si>
    <r>
      <rPr>
        <sz val="12"/>
        <rFont val="Calibri"/>
        <family val="2"/>
      </rPr>
      <t>y la acreditación y su renovación</t>
    </r>
  </si>
  <si>
    <r>
      <rPr>
        <sz val="12"/>
        <rFont val="Calibri"/>
        <family val="2"/>
      </rPr>
      <t>4.5  Fortalecer los estudios de impacto producto de</t>
    </r>
  </si>
  <si>
    <r>
      <rPr>
        <sz val="12"/>
        <rFont val="Calibri"/>
        <family val="2"/>
      </rPr>
      <t>los  procesos  de  autoevaluación  de  los  programas</t>
    </r>
  </si>
  <si>
    <r>
      <rPr>
        <sz val="12"/>
        <rFont val="Calibri"/>
        <family val="2"/>
      </rPr>
      <t>de   pregrado,   posgrado   e   institucional   como   un</t>
    </r>
  </si>
  <si>
    <r>
      <rPr>
        <sz val="12"/>
        <rFont val="Calibri"/>
        <family val="2"/>
      </rPr>
      <t>todo.</t>
    </r>
  </si>
  <si>
    <r>
      <rPr>
        <sz val="12"/>
        <rFont val="Calibri"/>
        <family val="2"/>
      </rPr>
      <t>4.6  Diseñar,  desarrollar  e  implementar  el  Sistema</t>
    </r>
  </si>
  <si>
    <r>
      <rPr>
        <sz val="12"/>
        <rFont val="Calibri"/>
        <family val="2"/>
      </rPr>
      <t>de  armonización  de  los  procesos  administrativos</t>
    </r>
  </si>
  <si>
    <r>
      <rPr>
        <sz val="12"/>
        <rFont val="Calibri"/>
        <family val="2"/>
      </rPr>
      <t>tomando como referente la Norma ISO 9001:2015</t>
    </r>
  </si>
  <si>
    <t>5.  Consolidar  la  implementación  del</t>
  </si>
  <si>
    <r>
      <rPr>
        <sz val="12"/>
        <rFont val="Calibri"/>
        <family val="2"/>
      </rPr>
      <t>5.1  Revisar,  mantener  y  mejorar  el  desarrollo  del</t>
    </r>
  </si>
  <si>
    <r>
      <rPr>
        <sz val="12"/>
        <rFont val="Calibri"/>
        <family val="2"/>
      </rPr>
      <t>División de Desarrollo Humano</t>
    </r>
  </si>
  <si>
    <t>Modelo       de       Gestión       Humana</t>
  </si>
  <si>
    <r>
      <rPr>
        <sz val="12"/>
        <rFont val="Calibri"/>
        <family val="2"/>
      </rPr>
      <t>Sistema de Gestión Humana de la Universidad</t>
    </r>
  </si>
  <si>
    <r>
      <rPr>
        <sz val="12"/>
        <rFont val="Calibri"/>
        <family val="2"/>
      </rPr>
      <t>Secretaria General División</t>
    </r>
  </si>
  <si>
    <t>“Desarrollo del Potencial y Calidad de</t>
  </si>
  <si>
    <r>
      <rPr>
        <sz val="12"/>
        <rFont val="Calibri"/>
        <family val="2"/>
      </rPr>
      <t>5.2 Fortalecer la implementación de los programas</t>
    </r>
  </si>
  <si>
    <r>
      <rPr>
        <sz val="12"/>
        <rFont val="Calibri"/>
        <family val="2"/>
      </rPr>
      <t>Financiera</t>
    </r>
  </si>
  <si>
    <t>Vida”, de la Universidad de Manizales</t>
  </si>
  <si>
    <r>
      <rPr>
        <sz val="12"/>
        <rFont val="Calibri"/>
        <family val="2"/>
      </rPr>
      <t>relacionados   con   el   Bienestar   de   estudiantes,</t>
    </r>
  </si>
  <si>
    <r>
      <rPr>
        <sz val="12"/>
        <rFont val="Calibri"/>
        <family val="2"/>
      </rPr>
      <t>Responsables de los Programas</t>
    </r>
  </si>
  <si>
    <r>
      <rPr>
        <sz val="12"/>
        <rFont val="Calibri"/>
        <family val="2"/>
      </rPr>
      <t>docentes,      administrativos.      Tanto      para      los</t>
    </r>
  </si>
  <si>
    <r>
      <rPr>
        <sz val="12"/>
        <rFont val="Calibri"/>
        <family val="2"/>
      </rPr>
      <t>programas     presenciales     como     los     virtuales;</t>
    </r>
  </si>
  <si>
    <r>
      <rPr>
        <sz val="12"/>
        <rFont val="Calibri"/>
        <family val="2"/>
      </rPr>
      <t>pregrado y posgrado</t>
    </r>
  </si>
  <si>
    <r>
      <rPr>
        <sz val="12"/>
        <rFont val="Calibri"/>
        <family val="2"/>
      </rPr>
      <t>5.3  Evaluar,  mantener    y  mejorar  los  programas</t>
    </r>
  </si>
  <si>
    <r>
      <rPr>
        <sz val="12"/>
        <rFont val="Calibri"/>
        <family val="2"/>
      </rPr>
      <t>relacionados   con:   Acompañamiento,   Ser   Pilo   –</t>
    </r>
  </si>
  <si>
    <r>
      <rPr>
        <sz val="12"/>
        <rFont val="Calibri"/>
        <family val="2"/>
      </rPr>
      <t>Paga;  TIC;  teniendo  en  cuenta  los  lineamientos  de</t>
    </r>
  </si>
  <si>
    <r>
      <rPr>
        <sz val="12"/>
        <rFont val="Calibri"/>
        <family val="2"/>
      </rPr>
      <t>la Universidad y del MEN</t>
    </r>
  </si>
  <si>
    <r>
      <rPr>
        <sz val="12"/>
        <rFont val="Calibri"/>
        <family val="2"/>
      </rPr>
      <t>5.4    Revisar,    mantener    y    mejorar    el    proceso</t>
    </r>
  </si>
  <si>
    <r>
      <rPr>
        <sz val="12"/>
        <rFont val="Calibri"/>
        <family val="2"/>
      </rPr>
      <t>relacionado   con   la   Contratación   y   Nomina   del</t>
    </r>
  </si>
  <si>
    <r>
      <rPr>
        <sz val="12"/>
        <rFont val="Calibri"/>
        <family val="2"/>
      </rPr>
      <t>Talento Humano de la Universidad</t>
    </r>
  </si>
  <si>
    <r>
      <rPr>
        <sz val="12"/>
        <rFont val="Calibri"/>
        <family val="2"/>
      </rPr>
      <t>5.5  Fortalecer  las  relaciones  con  las  asociaciones,</t>
    </r>
  </si>
  <si>
    <r>
      <rPr>
        <sz val="12"/>
        <rFont val="Calibri"/>
        <family val="2"/>
      </rPr>
      <t>ASPROFUM Y ASODEM</t>
    </r>
  </si>
  <si>
    <t>6.  Consolidar  el  Modelo  de  Gestión Docencia     de     la     Universidad     de Manizales</t>
  </si>
  <si>
    <r>
      <rPr>
        <sz val="12"/>
        <rFont val="Calibri"/>
        <family val="2"/>
      </rPr>
      <t xml:space="preserve">6.1   Evaluar   mantener   y  mejorar   el   Sistema   de Gestión  Docencia  de  la  Universidad,  teniendo  en cuenta   los  resultados  de:   Pruebas  Saber   –   Pro; MIDE,     Autoevaluación     y     evaluación     de     los programas de  pregrado, posgrado y la Universidad como un todo
</t>
    </r>
    <r>
      <rPr>
        <sz val="12"/>
        <rFont val="Calibri"/>
        <family val="2"/>
      </rPr>
      <t xml:space="preserve">6.2  Evaluar,  mantener  y  mejorar  los  programas  y proyectos relacionados con el desarrollo del Plan de Vida de los Académicos
</t>
    </r>
    <r>
      <rPr>
        <sz val="12"/>
        <rFont val="Calibri"/>
        <family val="2"/>
      </rPr>
      <t xml:space="preserve">6.3   Fortalecer    el    proceso    relacionado    con    la Asignación académica, tanto de pregrado como de posgrado
</t>
    </r>
    <r>
      <rPr>
        <sz val="12"/>
        <rFont val="Calibri"/>
        <family val="2"/>
      </rPr>
      <t>6.4   Evaluar,   mantener   y   mejorar   los   procesos relacionados  con  la  Evaluación  Docente,  tanto  de pregrado como de posgrado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</si>
  <si>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 xml:space="preserve">Asesor de Rectoría en Planeación Dirección Docencia
</t>
    </r>
    <r>
      <rPr>
        <sz val="12"/>
        <rFont val="Calibri"/>
        <family val="2"/>
      </rPr>
      <t xml:space="preserve">División de Desarrollo Humano Decanos
</t>
    </r>
    <r>
      <rPr>
        <sz val="12"/>
        <rFont val="Calibri"/>
        <family val="2"/>
      </rPr>
      <t>Directores de Programa</t>
    </r>
  </si>
  <si>
    <t>7. Consolidar la Gestión financiera de</t>
  </si>
  <si>
    <r>
      <rPr>
        <sz val="12"/>
        <rFont val="Calibri"/>
        <family val="2"/>
      </rPr>
      <t>7.1  Evaluar,  mantener  y  mejorar  el  desarrollo  del</t>
    </r>
  </si>
  <si>
    <t>la Universidad de Manizales</t>
  </si>
  <si>
    <r>
      <rPr>
        <sz val="12"/>
        <rFont val="Calibri"/>
        <family val="2"/>
      </rPr>
      <t>Sistema de Gestión Financiera de la Universidad, a</t>
    </r>
  </si>
  <si>
    <r>
      <rPr>
        <sz val="12"/>
        <rFont val="Calibri"/>
        <family val="2"/>
      </rPr>
      <t>División Financiera</t>
    </r>
  </si>
  <si>
    <r>
      <rPr>
        <sz val="12"/>
        <rFont val="Calibri"/>
        <family val="2"/>
      </rPr>
      <t>la      luz      de     las     políticas     institucionales     y</t>
    </r>
  </si>
  <si>
    <r>
      <rPr>
        <sz val="12"/>
        <rFont val="Calibri"/>
        <family val="2"/>
      </rPr>
      <t>Jefe de Contabiliad</t>
    </r>
  </si>
  <si>
    <r>
      <rPr>
        <sz val="12"/>
        <rFont val="Calibri"/>
        <family val="2"/>
      </rPr>
      <t>requerimientos del MEN</t>
    </r>
  </si>
  <si>
    <r>
      <rPr>
        <sz val="12"/>
        <rFont val="Calibri"/>
        <family val="2"/>
      </rPr>
      <t>7.2  Evaluar,  ajustar  y  mejorar  la  implementación</t>
    </r>
  </si>
  <si>
    <r>
      <rPr>
        <sz val="12"/>
        <rFont val="Calibri"/>
        <family val="2"/>
      </rPr>
      <t>Directores</t>
    </r>
  </si>
  <si>
    <r>
      <rPr>
        <sz val="12"/>
        <rFont val="Calibri"/>
        <family val="2"/>
      </rPr>
      <t>del  proceso  relacionado con  la gestión  integral del</t>
    </r>
  </si>
  <si>
    <r>
      <rPr>
        <sz val="12"/>
        <rFont val="Calibri"/>
        <family val="2"/>
      </rPr>
      <t>Dirección de programas</t>
    </r>
  </si>
  <si>
    <r>
      <rPr>
        <sz val="12"/>
        <rFont val="Calibri"/>
        <family val="2"/>
      </rPr>
      <t>presupuesto; alineado con los planes, programas y</t>
    </r>
  </si>
  <si>
    <r>
      <rPr>
        <sz val="12"/>
        <rFont val="Calibri"/>
        <family val="2"/>
      </rPr>
      <t>proyectos    de    la    Universidad,    las    facultades,</t>
    </r>
  </si>
  <si>
    <r>
      <rPr>
        <sz val="12"/>
        <rFont val="Calibri"/>
        <family val="2"/>
      </rPr>
      <t>divisiones y programas académicos</t>
    </r>
  </si>
  <si>
    <r>
      <rPr>
        <sz val="12"/>
        <rFont val="Calibri"/>
        <family val="2"/>
      </rPr>
      <t>7.3 Fortalecer el sistema de indicadores financieros</t>
    </r>
  </si>
  <si>
    <r>
      <rPr>
        <sz val="12"/>
        <rFont val="Calibri"/>
        <family val="2"/>
      </rPr>
      <t>y su despliegue a los diferentes responsables de la</t>
    </r>
  </si>
  <si>
    <r>
      <rPr>
        <sz val="12"/>
        <rFont val="Calibri"/>
        <family val="2"/>
      </rPr>
      <t>gestión del presupuesto</t>
    </r>
  </si>
  <si>
    <r>
      <rPr>
        <sz val="12"/>
        <rFont val="Calibri"/>
        <family val="2"/>
      </rPr>
      <t>7.4  Diseñar  estrategias  que  permitan  mejorar  la</t>
    </r>
  </si>
  <si>
    <r>
      <rPr>
        <sz val="12"/>
        <rFont val="Calibri"/>
        <family val="2"/>
      </rPr>
      <t>asignación  de  recursos  propios  para  el  desarrollo</t>
    </r>
  </si>
  <si>
    <r>
      <rPr>
        <sz val="12"/>
        <rFont val="Calibri"/>
        <family val="2"/>
      </rPr>
      <t>final de la TEM</t>
    </r>
  </si>
  <si>
    <t>8.  Consolidar  la  implementación  del</t>
  </si>
  <si>
    <r>
      <rPr>
        <sz val="12"/>
        <rFont val="Calibri"/>
        <family val="2"/>
      </rPr>
      <t>8.1 Evaluar, mantener y mejorar la implementación</t>
    </r>
  </si>
  <si>
    <r>
      <rPr>
        <sz val="12"/>
        <rFont val="Calibri"/>
        <family val="2"/>
      </rPr>
      <t>Director Mercadeo Institucional</t>
    </r>
  </si>
  <si>
    <t>Modelo            de            Comunicación</t>
  </si>
  <si>
    <r>
      <rPr>
        <sz val="12"/>
        <rFont val="Calibri"/>
        <family val="2"/>
      </rPr>
      <t>del     Sistema     de     Comunicación     y     Mercadeo</t>
    </r>
  </si>
  <si>
    <r>
      <rPr>
        <sz val="12"/>
        <rFont val="Calibri"/>
        <family val="2"/>
      </rPr>
      <t>Jefe de Comunicaciones</t>
    </r>
  </si>
  <si>
    <t>Institucional      y      el      Modelo      de</t>
  </si>
  <si>
    <r>
      <rPr>
        <sz val="12"/>
        <rFont val="Calibri"/>
        <family val="2"/>
      </rPr>
      <t>Institucional</t>
    </r>
  </si>
  <si>
    <r>
      <rPr>
        <sz val="12"/>
        <rFont val="Calibri"/>
        <family val="2"/>
      </rPr>
      <t>Responsables de programas de</t>
    </r>
  </si>
  <si>
    <t>Mercadeo de la Universidad</t>
  </si>
  <si>
    <r>
      <rPr>
        <sz val="12"/>
        <rFont val="Calibri"/>
        <family val="2"/>
      </rPr>
      <t>8.2  Fortalecer  la  implementación  de los diferentes</t>
    </r>
  </si>
  <si>
    <r>
      <rPr>
        <sz val="12"/>
        <rFont val="Calibri"/>
        <family val="2"/>
      </rPr>
      <t>mercadeo y comunicación</t>
    </r>
  </si>
  <si>
    <r>
      <rPr>
        <sz val="12"/>
        <rFont val="Calibri"/>
        <family val="2"/>
      </rPr>
      <t>programas    y    proyectos    relacionados    con    la</t>
    </r>
  </si>
  <si>
    <r>
      <rPr>
        <sz val="12"/>
        <rFont val="Calibri"/>
        <family val="2"/>
      </rPr>
      <t>Comunicación Institucional</t>
    </r>
  </si>
  <si>
    <r>
      <rPr>
        <sz val="12"/>
        <rFont val="Calibri"/>
        <family val="2"/>
      </rPr>
      <t>8.3   Revisar,   ajustar   y   mejorar   los   programas   y</t>
    </r>
  </si>
  <si>
    <r>
      <rPr>
        <sz val="12"/>
        <rFont val="Calibri"/>
        <family val="2"/>
      </rPr>
      <t>proyectos    relacionados    con    los    procesos    de</t>
    </r>
  </si>
  <si>
    <r>
      <rPr>
        <sz val="12"/>
        <rFont val="Calibri"/>
        <family val="2"/>
      </rPr>
      <t>Mercadeo Institucional y consolidación de la marca</t>
    </r>
  </si>
  <si>
    <r>
      <rPr>
        <sz val="12"/>
        <rFont val="Calibri"/>
        <family val="2"/>
      </rPr>
      <t>8.4 Evaluar, ajustar y mejorar los diferentes medios,</t>
    </r>
  </si>
  <si>
    <r>
      <rPr>
        <sz val="12"/>
        <rFont val="Calibri"/>
        <family val="2"/>
      </rPr>
      <t>herramientas y mecanismos utilizados para mejorar</t>
    </r>
  </si>
  <si>
    <r>
      <rPr>
        <sz val="12"/>
        <rFont val="Calibri"/>
        <family val="2"/>
      </rPr>
      <t>la comunicación tanto interna como externa</t>
    </r>
  </si>
  <si>
    <t>9.  Consolidar  el  Modelo  de  Gestión</t>
  </si>
  <si>
    <r>
      <rPr>
        <sz val="12"/>
        <rFont val="Calibri"/>
        <family val="2"/>
      </rPr>
      <t>9.1 Evaluar, mantener y mejorar la implementación</t>
    </r>
  </si>
  <si>
    <t>de   las   Tic´s   de   la   Universidad   de</t>
  </si>
  <si>
    <r>
      <rPr>
        <sz val="12"/>
        <rFont val="Calibri"/>
        <family val="2"/>
      </rPr>
      <t>del Sistema de Gestión de la Tic´s de la Universidad</t>
    </r>
  </si>
  <si>
    <r>
      <rPr>
        <sz val="12"/>
        <rFont val="Calibri"/>
        <family val="2"/>
      </rPr>
      <t>Jefe Gestión de la Tic´s</t>
    </r>
  </si>
  <si>
    <t>Manizales</t>
  </si>
  <si>
    <r>
      <rPr>
        <sz val="12"/>
        <rFont val="Calibri"/>
        <family val="2"/>
      </rPr>
      <t>9.2  Fortalecer  la  implementación  de  los  procesos</t>
    </r>
  </si>
  <si>
    <r>
      <rPr>
        <sz val="12"/>
        <rFont val="Calibri"/>
        <family val="2"/>
      </rPr>
      <t>relacionados   con   la   Gestión   Tecnológica   de   la</t>
    </r>
  </si>
  <si>
    <r>
      <rPr>
        <sz val="12"/>
        <rFont val="Calibri"/>
        <family val="2"/>
      </rPr>
      <t>9.3   Evaluar,   mantener   y   mejorar   los   procesos</t>
    </r>
  </si>
  <si>
    <r>
      <rPr>
        <sz val="12"/>
        <rFont val="Calibri"/>
        <family val="2"/>
      </rPr>
      <t>relacionados   con   la   gestión   del   mantenimiento</t>
    </r>
  </si>
  <si>
    <r>
      <rPr>
        <sz val="12"/>
        <rFont val="Calibri"/>
        <family val="2"/>
      </rPr>
      <t>preventivo    y    correctivos    de    los    equipos    de</t>
    </r>
  </si>
  <si>
    <r>
      <rPr>
        <sz val="12"/>
        <rFont val="Calibri"/>
        <family val="2"/>
      </rPr>
      <t>tecnologías de la información y la comunicación</t>
    </r>
  </si>
  <si>
    <r>
      <rPr>
        <sz val="12"/>
        <rFont val="Calibri"/>
        <family val="2"/>
      </rPr>
      <t>9.4   Evaluar,   mantener   y   mejorar   el   diseño   y</t>
    </r>
  </si>
  <si>
    <r>
      <rPr>
        <sz val="12"/>
        <rFont val="Calibri"/>
        <family val="2"/>
      </rPr>
      <t>desarrollo de nuevos proyectos relacionados con la</t>
    </r>
  </si>
  <si>
    <r>
      <rPr>
        <sz val="12"/>
        <rFont val="Calibri"/>
        <family val="2"/>
      </rPr>
      <t>gestión tecnológica de la Universidad</t>
    </r>
  </si>
  <si>
    <t>10.  Consolidación  dela  Gestión  de  la Infraestructura de la planta   Física de la Universidad de Manizales</t>
  </si>
  <si>
    <r>
      <rPr>
        <sz val="12"/>
        <rFont val="Calibri"/>
        <family val="2"/>
      </rPr>
      <t xml:space="preserve">10.1       Evaluar,       mantener       y       mejorar       la implementación de la gestión de la infraestructura física de la Universidad
</t>
    </r>
    <r>
      <rPr>
        <sz val="12"/>
        <rFont val="Calibri"/>
        <family val="2"/>
      </rPr>
      <t xml:space="preserve">10.2  Fortalecer  la  implementación  de los  procesos relacionados  con  la  gestión  de  la  infraestructura física de la Universidad
</t>
    </r>
    <r>
      <rPr>
        <sz val="12"/>
        <rFont val="Calibri"/>
        <family val="2"/>
      </rPr>
      <t xml:space="preserve">10.3 Diseñar y desarrollar los procesos relacionados con el mantenimiento preventivo y correctivo de la infraestructura     física     de     la     Universidad     de Manizales
</t>
    </r>
    <r>
      <rPr>
        <sz val="12"/>
        <rFont val="Calibri"/>
        <family val="2"/>
      </rPr>
      <t xml:space="preserve">10.4   Evaluar,   mantener   y   mejorar   el   diseño   y desarrollo de nuevos proyectos relacionados con la gestión de la infraestructura de la planta física de la
</t>
    </r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</si>
  <si>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>Jefe gestión Infraestructura física</t>
    </r>
  </si>
  <si>
    <t>11.  Fortalecer  el  Modelo  de  Gestión</t>
  </si>
  <si>
    <r>
      <rPr>
        <sz val="12"/>
        <rFont val="Calibri"/>
        <family val="2"/>
      </rPr>
      <t>11.1   Evaluar,   mantener   y   mejorar   el   diseño   y</t>
    </r>
  </si>
  <si>
    <r>
      <rPr>
        <sz val="12"/>
        <rFont val="Calibri"/>
        <family val="2"/>
      </rPr>
      <t>Responsables Gestión de la</t>
    </r>
  </si>
  <si>
    <t>de    la    Internacionalización    de    la</t>
  </si>
  <si>
    <r>
      <rPr>
        <sz val="12"/>
        <rFont val="Calibri"/>
        <family val="2"/>
      </rPr>
      <t>desarrollo     del     Modelo     de     Gestión     de     la</t>
    </r>
  </si>
  <si>
    <r>
      <rPr>
        <sz val="12"/>
        <rFont val="Calibri"/>
        <family val="2"/>
      </rPr>
      <t>Internacionalización</t>
    </r>
  </si>
  <si>
    <t>Universidad de Manizales</t>
  </si>
  <si>
    <r>
      <rPr>
        <sz val="12"/>
        <rFont val="Calibri"/>
        <family val="2"/>
      </rPr>
      <t>Internacionalización, a la luz de los lineamientos de</t>
    </r>
  </si>
  <si>
    <r>
      <rPr>
        <sz val="12"/>
        <rFont val="Calibri"/>
        <family val="2"/>
      </rPr>
      <t>la Universidad, del MEN, CNA, y otras instituciones</t>
    </r>
  </si>
  <si>
    <r>
      <rPr>
        <sz val="12"/>
        <rFont val="Calibri"/>
        <family val="2"/>
      </rPr>
      <t>relacionadas con el tema</t>
    </r>
  </si>
  <si>
    <r>
      <rPr>
        <sz val="12"/>
        <rFont val="Calibri"/>
        <family val="2"/>
      </rPr>
      <t>11.2 Diseñar y desarrollar estrategias y mecanismos</t>
    </r>
  </si>
  <si>
    <r>
      <rPr>
        <sz val="12"/>
        <rFont val="Calibri"/>
        <family val="2"/>
      </rPr>
      <t>que  permitan  implementar  el  Sistema  de  Gestión</t>
    </r>
  </si>
  <si>
    <r>
      <rPr>
        <sz val="12"/>
        <rFont val="Calibri"/>
        <family val="2"/>
      </rPr>
      <t>de   la   Internacionalización   en   la   Universidad   de</t>
    </r>
  </si>
  <si>
    <r>
      <rPr>
        <sz val="12"/>
        <rFont val="Calibri"/>
        <family val="2"/>
      </rPr>
      <t>11.3 Desarrollar procesos y programas que faciliten</t>
    </r>
  </si>
  <si>
    <r>
      <rPr>
        <sz val="12"/>
        <rFont val="Calibri"/>
        <family val="2"/>
      </rPr>
      <t>el   desarrollo   del   Sistema   de   la   Gestión   de   la</t>
    </r>
  </si>
  <si>
    <r>
      <rPr>
        <sz val="12"/>
        <rFont val="Calibri"/>
        <family val="2"/>
      </rPr>
      <t>Internacionalización en la Universidad</t>
    </r>
  </si>
  <si>
    <t>12.  Fortalecer  el  Modelo  de  Gestión</t>
  </si>
  <si>
    <r>
      <rPr>
        <sz val="12"/>
        <rFont val="Calibri"/>
        <family val="2"/>
      </rPr>
      <t>12.1  Evaluar,  mantener  y  mejorar  el  Sistema  de</t>
    </r>
  </si>
  <si>
    <t>de    la    Secretaria    General    de    la</t>
  </si>
  <si>
    <r>
      <rPr>
        <sz val="12"/>
        <rFont val="Calibri"/>
        <family val="2"/>
      </rPr>
      <t>Gestión  de  la  secretaria  general  de  la  Universidad</t>
    </r>
  </si>
  <si>
    <r>
      <rPr>
        <sz val="12"/>
        <rFont val="Calibri"/>
        <family val="2"/>
      </rPr>
      <t>Secretaria General</t>
    </r>
  </si>
  <si>
    <r>
      <rPr>
        <sz val="12"/>
        <rFont val="Calibri"/>
        <family val="2"/>
      </rPr>
      <t>de Manizales</t>
    </r>
  </si>
  <si>
    <r>
      <rPr>
        <sz val="12"/>
        <rFont val="Calibri"/>
        <family val="2"/>
      </rPr>
      <t>Jefe de Tic´s</t>
    </r>
  </si>
  <si>
    <r>
      <rPr>
        <sz val="12"/>
        <rFont val="Calibri"/>
        <family val="2"/>
      </rPr>
      <t>12.2  Fortalecer  la  implementación  de los  procesos</t>
    </r>
  </si>
  <si>
    <r>
      <rPr>
        <sz val="12"/>
        <rFont val="Calibri"/>
        <family val="2"/>
      </rPr>
      <t>relacionados   con   la   gestión   documental   de   la</t>
    </r>
  </si>
  <si>
    <r>
      <rPr>
        <sz val="12"/>
        <rFont val="Calibri"/>
        <family val="2"/>
      </rPr>
      <t>12.3   Evaluar,   mantener   y   mejorar   los   procesos</t>
    </r>
  </si>
  <si>
    <r>
      <rPr>
        <sz val="12"/>
        <rFont val="Calibri"/>
        <family val="2"/>
      </rPr>
      <t>relacionados    con     la     gestión     jurídica     de     la</t>
    </r>
  </si>
  <si>
    <r>
      <rPr>
        <sz val="12"/>
        <rFont val="Calibri"/>
        <family val="2"/>
      </rPr>
      <t>12.4   Evaluar,   mantener   y   mejorar   los   procesos</t>
    </r>
  </si>
  <si>
    <r>
      <rPr>
        <sz val="12"/>
        <rFont val="Calibri"/>
        <family val="2"/>
      </rPr>
      <t>relacionados con la contratación de adquisición de</t>
    </r>
  </si>
  <si>
    <r>
      <rPr>
        <sz val="12"/>
        <rFont val="Calibri"/>
        <family val="2"/>
      </rPr>
      <t>bienes  y  servicios,  a  la  par  de  los  contratos  de</t>
    </r>
  </si>
  <si>
    <r>
      <rPr>
        <sz val="12"/>
        <rFont val="Calibri"/>
        <family val="2"/>
      </rPr>
      <t>prestación de servicios por parte de la Universidad</t>
    </r>
  </si>
  <si>
    <t>13.  Consolidar  el  Modelo  de  Gestión</t>
  </si>
  <si>
    <r>
      <rPr>
        <sz val="12"/>
        <rFont val="Calibri"/>
        <family val="2"/>
      </rPr>
      <t>13.1  Evaluar,  mantener  y  mejorar  el  Sistema  de</t>
    </r>
  </si>
  <si>
    <t>de Educación Virtual y/o a Distancia</t>
  </si>
  <si>
    <r>
      <rPr>
        <sz val="12"/>
        <rFont val="Calibri"/>
        <family val="2"/>
      </rPr>
      <t>gestión de Educación Virtual y/o a Distancia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</si>
  <si>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</si>
  <si>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13.2   Evaluar,   mantener   y   mejorar   los   procesos</t>
    </r>
  </si>
  <si>
    <r>
      <rPr>
        <sz val="12"/>
        <rFont val="Calibri"/>
        <family val="2"/>
      </rPr>
      <t>relacionados  con  la  gestión  de  los  programas  de</t>
    </r>
  </si>
  <si>
    <r>
      <rPr>
        <sz val="12"/>
        <rFont val="Calibri"/>
        <family val="2"/>
      </rPr>
      <t>pregrado virtuales</t>
    </r>
  </si>
  <si>
    <r>
      <rPr>
        <sz val="12"/>
        <rFont val="Calibri"/>
        <family val="2"/>
      </rPr>
      <t>Jefe CEDUM</t>
    </r>
  </si>
  <si>
    <r>
      <rPr>
        <sz val="12"/>
        <rFont val="Calibri"/>
        <family val="2"/>
      </rPr>
      <t>13.3   Evaluar,   mantener   y   mejorar   los   procesos</t>
    </r>
  </si>
  <si>
    <r>
      <rPr>
        <sz val="12"/>
        <rFont val="Calibri"/>
        <family val="2"/>
      </rPr>
      <t>relacionados   con   la   gestión   tecnológica   como</t>
    </r>
  </si>
  <si>
    <r>
      <rPr>
        <sz val="12"/>
        <rFont val="Calibri"/>
        <family val="2"/>
      </rPr>
      <t>soporte a la Educación  Virtual,  tanto de pregrados</t>
    </r>
  </si>
  <si>
    <r>
      <rPr>
        <sz val="12"/>
        <rFont val="Calibri"/>
        <family val="2"/>
      </rPr>
      <t>como de posgrados</t>
    </r>
  </si>
  <si>
    <r>
      <rPr>
        <sz val="12"/>
        <rFont val="Calibri"/>
        <family val="2"/>
      </rPr>
      <t>13.4   Evaluar,   mantener   y   mejorar   los   procesos</t>
    </r>
  </si>
  <si>
    <r>
      <rPr>
        <sz val="12"/>
        <rFont val="Calibri"/>
        <family val="2"/>
      </rPr>
      <t>relacionados   con   el   uso   de   las   Tic´s,   en   los</t>
    </r>
  </si>
  <si>
    <r>
      <rPr>
        <sz val="12"/>
        <rFont val="Calibri"/>
        <family val="2"/>
      </rPr>
      <t>programas  de  pregrado;  tanto  presenciales  como</t>
    </r>
  </si>
  <si>
    <r>
      <rPr>
        <sz val="12"/>
        <rFont val="Calibri"/>
        <family val="2"/>
      </rPr>
      <t>virtuales</t>
    </r>
  </si>
  <si>
    <t>14.  Fortalecer  el  Modelo  de  Gestión</t>
  </si>
  <si>
    <r>
      <rPr>
        <sz val="12"/>
        <rFont val="Calibri"/>
        <family val="2"/>
      </rPr>
      <t>14.1  Evaluar,  mantener  y  mejorar  el  Sistema  de</t>
    </r>
  </si>
  <si>
    <r>
      <rPr>
        <sz val="12"/>
        <rFont val="Calibri"/>
        <family val="2"/>
      </rPr>
      <t>Vicerrector</t>
    </r>
  </si>
  <si>
    <t>del  Instituto  pedagógico  a  la  luz  de</t>
  </si>
  <si>
    <r>
      <rPr>
        <sz val="12"/>
        <rFont val="Calibri"/>
        <family val="2"/>
      </rPr>
      <t>Gestión  del  Instituto  Pedagógico,  tomando  como</t>
    </r>
  </si>
  <si>
    <r>
      <rPr>
        <sz val="12"/>
        <rFont val="Calibri"/>
        <family val="2"/>
      </rPr>
      <t>Decano Facultad de Ciencias</t>
    </r>
  </si>
  <si>
    <t>las  nuevas  exigencias  del  MEN,  y  las</t>
  </si>
  <si>
    <r>
      <rPr>
        <sz val="12"/>
        <rFont val="Calibri"/>
        <family val="2"/>
      </rPr>
      <t>referente    el    Sistema    de    Planificación    de    la</t>
    </r>
  </si>
  <si>
    <t>Políticas     de     la     Universidad     de</t>
  </si>
  <si>
    <r>
      <rPr>
        <sz val="12"/>
        <rFont val="Calibri"/>
        <family val="2"/>
      </rPr>
      <t>Universidad y las nuevas exigencias del MEN</t>
    </r>
  </si>
  <si>
    <r>
      <rPr>
        <sz val="12"/>
        <rFont val="Calibri"/>
        <family val="2"/>
      </rPr>
      <t>Sociales y Humanas</t>
    </r>
  </si>
  <si>
    <r>
      <rPr>
        <sz val="12"/>
        <rFont val="Calibri"/>
        <family val="2"/>
      </rPr>
      <t>14.2  Fortalecer  los  procesos  relacionados  con  la</t>
    </r>
  </si>
  <si>
    <r>
      <rPr>
        <sz val="12"/>
        <rFont val="Calibri"/>
        <family val="2"/>
      </rPr>
      <t>Director Instituto Pedagógico</t>
    </r>
  </si>
  <si>
    <r>
      <rPr>
        <sz val="12"/>
        <rFont val="Calibri"/>
        <family val="2"/>
      </rPr>
      <t>gestión  de  programas  de  Licenciatura  con  énfasis</t>
    </r>
  </si>
  <si>
    <r>
      <rPr>
        <sz val="12"/>
        <rFont val="Calibri"/>
        <family val="2"/>
      </rPr>
      <t>Inglés;  en  convenio:  Secretaria  de  Educación  de</t>
    </r>
  </si>
  <si>
    <r>
      <rPr>
        <sz val="12"/>
        <rFont val="Calibri"/>
        <family val="2"/>
      </rPr>
      <t>Manizales y del Departamento</t>
    </r>
  </si>
  <si>
    <r>
      <rPr>
        <sz val="12"/>
        <rFont val="Calibri"/>
        <family val="2"/>
      </rPr>
      <t>14.3 Evaluar, mantener y mejorar, la gestión de los</t>
    </r>
  </si>
  <si>
    <r>
      <rPr>
        <sz val="12"/>
        <rFont val="Calibri"/>
        <family val="2"/>
      </rPr>
      <t>diferentes     programas     adscritos     al     Instituto</t>
    </r>
  </si>
  <si>
    <r>
      <rPr>
        <sz val="12"/>
        <rFont val="Calibri"/>
        <family val="2"/>
      </rPr>
      <t>Pedagógico;  Registros  Calificados  y  su  renovación.</t>
    </r>
  </si>
  <si>
    <r>
      <rPr>
        <sz val="12"/>
        <rFont val="Calibri"/>
        <family val="2"/>
      </rPr>
      <t>Lo mismo que programas que cumplan condiciones</t>
    </r>
  </si>
  <si>
    <r>
      <rPr>
        <sz val="12"/>
        <rFont val="Calibri"/>
        <family val="2"/>
      </rPr>
      <t>iniciales para la Acreditación de Alta Calidad</t>
    </r>
  </si>
  <si>
    <t>15.  Fortalecer  el  Modelo  de  Gestión de    Control    Interno,    teniendo    en cuenta   los   aspectos   epistémicos   y filosóficos      desarrollados      en      el Sistema de Planificación</t>
  </si>
  <si>
    <r>
      <rPr>
        <sz val="12"/>
        <rFont val="Calibri"/>
        <family val="2"/>
      </rPr>
      <t xml:space="preserve">15.1  Desarrollar   estrategias  y  mecanismos     que faciliten la puesta en práctica el Sistema de Control Interno en la Universidad
</t>
    </r>
    <r>
      <rPr>
        <sz val="12"/>
        <rFont val="Calibri"/>
        <family val="2"/>
      </rPr>
      <t xml:space="preserve">15.2     Diseñar     e     implementar     los     procesos relacionados con la gestión del Sistema de Control Interno de la Universidad de Manizales
</t>
    </r>
    <r>
      <rPr>
        <sz val="12"/>
        <rFont val="Calibri"/>
        <family val="2"/>
      </rPr>
      <t xml:space="preserve">15.3 Diseñar y desarrollar los procesos relacionados con  la  Gestión  del  Riesgo  en  todas  las  áreas  y procesos de la Universidad de Manizales
</t>
    </r>
    <r>
      <rPr>
        <sz val="12"/>
        <rFont val="Calibri"/>
        <family val="2"/>
      </rPr>
      <t xml:space="preserve">15.4  Fortalecer  la  aplicación de los normatividad y los   protocolos   relacionados   con   la   contratación tanto  de  bienes  y  servicios  adquiridos  y  de  los
</t>
    </r>
    <r>
      <rPr>
        <sz val="12"/>
        <rFont val="Calibri"/>
        <family val="2"/>
      </rPr>
      <t>servicios prestados por la Universidad</t>
    </r>
  </si>
  <si>
    <r>
      <rPr>
        <sz val="12"/>
        <rFont val="Calibri"/>
        <family val="2"/>
      </rPr>
      <t>Asesor de Rectoría en Planeación Secretaria General Auditores Internos</t>
    </r>
  </si>
  <si>
    <t>PLAN OPERATIVO</t>
  </si>
  <si>
    <t>FACULTAD - DIRECCIÓN</t>
  </si>
  <si>
    <t>RESPONSABLE</t>
  </si>
  <si>
    <t>PERIODO</t>
  </si>
  <si>
    <t>OBJETIVO ESTRATEGICO</t>
  </si>
  <si>
    <t>NOMBRE PROYECTO</t>
  </si>
  <si>
    <t>CODIGO CENTRO DE UTILIDAD</t>
  </si>
  <si>
    <t>OBJETIVO DEL PROYECTO</t>
  </si>
  <si>
    <t>TAREAS/ACTIVIDADES/ACCIONES</t>
  </si>
  <si>
    <t>INDICADOR DE CUMPLIMIENTO</t>
  </si>
  <si>
    <t>PPTO INGRESOS</t>
  </si>
  <si>
    <t>PPTO EGRESOS</t>
  </si>
  <si>
    <t>PPTO INVERSIONES</t>
  </si>
  <si>
    <t>INICIO</t>
  </si>
  <si>
    <t>FIN</t>
  </si>
  <si>
    <t>TOTAL</t>
  </si>
  <si>
    <t>Fecha de elaboración:</t>
  </si>
  <si>
    <t xml:space="preserve"> (dd/mm/aa)</t>
  </si>
  <si>
    <t>Fecha de última actualización:</t>
  </si>
  <si>
    <t>Elaboró:</t>
  </si>
  <si>
    <t>Revisó:</t>
  </si>
  <si>
    <t>Aprobó:</t>
  </si>
  <si>
    <t>Cargo:</t>
  </si>
  <si>
    <t>Original. Facultad - 1ª. Copia Vice. - 2ª Copia Div. Financiera</t>
  </si>
  <si>
    <t>1.
2.
3.</t>
  </si>
  <si>
    <t>SGC-FDF-038</t>
  </si>
  <si>
    <t>GFI-FOR-015</t>
  </si>
  <si>
    <t>01</t>
  </si>
  <si>
    <t>Carolina Orozco Santafé</t>
  </si>
  <si>
    <t>Guillermo Arias Ostos</t>
  </si>
  <si>
    <t>Profesional Universitario</t>
  </si>
  <si>
    <t>Fecha Elaboración:  01/10/2018</t>
  </si>
  <si>
    <t>Fecha Revisión: 01/11/2018</t>
  </si>
  <si>
    <t>Fecha Aprobación:  01/11/2018</t>
  </si>
  <si>
    <t>Yhon Pineda</t>
  </si>
  <si>
    <t>Contador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</si>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</sst>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[$-C0A]d\-mmm\-yyyy;@"/>
    <numFmt numFmtId="166" formatCode="[$-C0A]d\-mmm\-yy;@"/>
    <numFmt numFmtId="167" formatCode="0.0"/>
    <numFmt numFmtId="168" formatCode="_-* #,##0_-;\-* #,##0_-;_-* &quot;-&quot;??_-;_-@_-"/>
    <numFmt numFmtId="169" formatCode="[$-C0A]dd\-mmm\-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</cellStyleXfs>
  <cellXfs count="266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/>
    <xf numFmtId="3" fontId="7" fillId="0" borderId="6" xfId="0" applyNumberFormat="1" applyFont="1" applyBorder="1" applyProtection="1"/>
    <xf numFmtId="0" fontId="7" fillId="0" borderId="0" xfId="0" applyFont="1" applyProtection="1"/>
    <xf numFmtId="3" fontId="0" fillId="0" borderId="8" xfId="0" applyNumberFormat="1" applyBorder="1" applyProtection="1">
      <protection locked="0"/>
    </xf>
    <xf numFmtId="3" fontId="0" fillId="0" borderId="8" xfId="0" applyNumberForma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8" fillId="0" borderId="0" xfId="0" applyFont="1" applyBorder="1" applyAlignment="1" applyProtection="1"/>
    <xf numFmtId="0" fontId="3" fillId="0" borderId="0" xfId="2" applyProtection="1">
      <protection locked="0"/>
    </xf>
    <xf numFmtId="166" fontId="0" fillId="0" borderId="0" xfId="0" applyNumberFormat="1" applyBorder="1" applyAlignme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3" fontId="11" fillId="3" borderId="0" xfId="0" applyNumberFormat="1" applyFont="1" applyFill="1" applyBorder="1" applyAlignment="1" applyProtection="1">
      <alignment horizontal="center"/>
      <protection locked="0"/>
    </xf>
    <xf numFmtId="0" fontId="7" fillId="0" borderId="6" xfId="0" applyFont="1" applyBorder="1" applyProtection="1"/>
    <xf numFmtId="3" fontId="7" fillId="0" borderId="6" xfId="0" applyNumberFormat="1" applyFont="1" applyBorder="1" applyAlignment="1" applyProtection="1">
      <alignment horizontal="center"/>
    </xf>
    <xf numFmtId="0" fontId="0" fillId="0" borderId="0" xfId="0" quotePrefix="1" applyBorder="1" applyAlignment="1" applyProtection="1">
      <alignment horizontal="left"/>
      <protection locked="0"/>
    </xf>
    <xf numFmtId="0" fontId="3" fillId="0" borderId="0" xfId="2"/>
    <xf numFmtId="0" fontId="7" fillId="0" borderId="0" xfId="2" applyFont="1" applyProtection="1">
      <protection locked="0"/>
    </xf>
    <xf numFmtId="0" fontId="3" fillId="0" borderId="0" xfId="2" applyProtection="1"/>
    <xf numFmtId="0" fontId="7" fillId="0" borderId="0" xfId="2" applyFont="1" applyProtection="1"/>
    <xf numFmtId="0" fontId="0" fillId="3" borderId="0" xfId="0" applyFill="1" applyBorder="1" applyProtection="1">
      <protection locked="0"/>
    </xf>
    <xf numFmtId="0" fontId="3" fillId="3" borderId="0" xfId="0" applyFont="1" applyFill="1" applyBorder="1" applyAlignment="1" applyProtection="1">
      <alignment horizontal="left"/>
      <protection locked="0"/>
    </xf>
    <xf numFmtId="0" fontId="3" fillId="3" borderId="0" xfId="0" applyNumberFormat="1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14" fillId="0" borderId="21" xfId="3" applyFont="1" applyFill="1" applyBorder="1" applyAlignment="1">
      <alignment horizontal="left" vertical="top" wrapText="1" indent="6"/>
    </xf>
    <xf numFmtId="0" fontId="14" fillId="0" borderId="21" xfId="3" applyFont="1" applyFill="1" applyBorder="1" applyAlignment="1">
      <alignment horizontal="left" vertical="top" wrapText="1" indent="10"/>
    </xf>
    <xf numFmtId="0" fontId="14" fillId="0" borderId="21" xfId="3" applyFont="1" applyFill="1" applyBorder="1" applyAlignment="1">
      <alignment horizontal="center" vertical="top" wrapText="1"/>
    </xf>
    <xf numFmtId="0" fontId="2" fillId="0" borderId="0" xfId="3"/>
    <xf numFmtId="0" fontId="14" fillId="0" borderId="22" xfId="3" applyFont="1" applyFill="1" applyBorder="1" applyAlignment="1">
      <alignment horizontal="left" vertical="top" wrapText="1"/>
    </xf>
    <xf numFmtId="0" fontId="15" fillId="0" borderId="22" xfId="3" applyFont="1" applyFill="1" applyBorder="1" applyAlignment="1">
      <alignment horizontal="left" vertical="top" wrapText="1"/>
    </xf>
    <xf numFmtId="0" fontId="15" fillId="0" borderId="22" xfId="3" applyFont="1" applyFill="1" applyBorder="1" applyAlignment="1">
      <alignment horizontal="center" vertical="top" wrapText="1"/>
    </xf>
    <xf numFmtId="0" fontId="14" fillId="0" borderId="23" xfId="3" applyFont="1" applyFill="1" applyBorder="1" applyAlignment="1">
      <alignment horizontal="left" vertical="top" wrapText="1"/>
    </xf>
    <xf numFmtId="0" fontId="15" fillId="0" borderId="23" xfId="3" applyFont="1" applyFill="1" applyBorder="1" applyAlignment="1">
      <alignment horizontal="left" vertical="top" wrapText="1"/>
    </xf>
    <xf numFmtId="0" fontId="15" fillId="0" borderId="23" xfId="3" applyFont="1" applyFill="1" applyBorder="1" applyAlignment="1">
      <alignment horizontal="center" vertical="top" wrapText="1"/>
    </xf>
    <xf numFmtId="0" fontId="12" fillId="0" borderId="23" xfId="3" applyFont="1" applyFill="1" applyBorder="1" applyAlignment="1">
      <alignment horizontal="left" wrapText="1"/>
    </xf>
    <xf numFmtId="0" fontId="2" fillId="0" borderId="23" xfId="3" applyFill="1" applyBorder="1" applyAlignment="1">
      <alignment horizontal="left" wrapText="1"/>
    </xf>
    <xf numFmtId="0" fontId="12" fillId="0" borderId="24" xfId="3" applyFont="1" applyFill="1" applyBorder="1" applyAlignment="1">
      <alignment horizontal="left" wrapText="1"/>
    </xf>
    <xf numFmtId="0" fontId="15" fillId="0" borderId="24" xfId="3" applyFont="1" applyFill="1" applyBorder="1" applyAlignment="1">
      <alignment horizontal="left" vertical="top" wrapText="1"/>
    </xf>
    <xf numFmtId="0" fontId="2" fillId="0" borderId="24" xfId="3" applyFill="1" applyBorder="1" applyAlignment="1">
      <alignment horizontal="left" wrapText="1"/>
    </xf>
    <xf numFmtId="0" fontId="14" fillId="0" borderId="25" xfId="3" applyFont="1" applyFill="1" applyBorder="1" applyAlignment="1">
      <alignment horizontal="left" vertical="top" wrapText="1"/>
    </xf>
    <xf numFmtId="0" fontId="2" fillId="0" borderId="0" xfId="3" applyFill="1" applyBorder="1" applyAlignment="1">
      <alignment horizontal="left" vertical="top"/>
    </xf>
    <xf numFmtId="0" fontId="14" fillId="0" borderId="26" xfId="3" applyFont="1" applyFill="1" applyBorder="1" applyAlignment="1">
      <alignment horizontal="left" vertical="top" wrapText="1"/>
    </xf>
    <xf numFmtId="0" fontId="12" fillId="0" borderId="26" xfId="3" applyFont="1" applyFill="1" applyBorder="1" applyAlignment="1">
      <alignment horizontal="left" wrapText="1"/>
    </xf>
    <xf numFmtId="0" fontId="12" fillId="0" borderId="27" xfId="3" applyFont="1" applyFill="1" applyBorder="1" applyAlignment="1">
      <alignment horizontal="left" vertical="center" wrapText="1"/>
    </xf>
    <xf numFmtId="0" fontId="2" fillId="0" borderId="24" xfId="3" applyFill="1" applyBorder="1" applyAlignment="1">
      <alignment horizontal="left" vertical="center" wrapText="1"/>
    </xf>
    <xf numFmtId="0" fontId="12" fillId="0" borderId="24" xfId="3" applyFont="1" applyFill="1" applyBorder="1" applyAlignment="1">
      <alignment horizontal="left" vertical="center" wrapText="1"/>
    </xf>
    <xf numFmtId="0" fontId="14" fillId="0" borderId="23" xfId="3" applyFont="1" applyFill="1" applyBorder="1" applyAlignment="1">
      <alignment horizontal="center" vertical="top" wrapText="1"/>
    </xf>
    <xf numFmtId="0" fontId="14" fillId="0" borderId="21" xfId="3" applyFont="1" applyFill="1" applyBorder="1" applyAlignment="1">
      <alignment horizontal="left" vertical="top" wrapText="1"/>
    </xf>
    <xf numFmtId="0" fontId="2" fillId="0" borderId="21" xfId="3" applyFill="1" applyBorder="1" applyAlignment="1">
      <alignment horizontal="left" vertical="top" wrapText="1"/>
    </xf>
    <xf numFmtId="0" fontId="2" fillId="0" borderId="21" xfId="3" applyFill="1" applyBorder="1" applyAlignment="1">
      <alignment horizontal="center" vertical="top" wrapText="1"/>
    </xf>
    <xf numFmtId="0" fontId="15" fillId="0" borderId="21" xfId="3" applyFont="1" applyFill="1" applyBorder="1" applyAlignment="1">
      <alignment horizontal="left" vertical="top" wrapText="1" indent="1"/>
    </xf>
    <xf numFmtId="0" fontId="12" fillId="0" borderId="0" xfId="3" applyFont="1" applyFill="1" applyBorder="1" applyAlignment="1">
      <alignment horizontal="left" vertical="top"/>
    </xf>
    <xf numFmtId="0" fontId="2" fillId="0" borderId="9" xfId="3" applyBorder="1"/>
    <xf numFmtId="0" fontId="2" fillId="0" borderId="10" xfId="3" applyBorder="1"/>
    <xf numFmtId="0" fontId="2" fillId="0" borderId="10" xfId="3" applyBorder="1" applyAlignment="1"/>
    <xf numFmtId="0" fontId="2" fillId="0" borderId="11" xfId="3" applyBorder="1" applyAlignment="1"/>
    <xf numFmtId="0" fontId="4" fillId="0" borderId="2" xfId="3" applyFont="1" applyBorder="1" applyAlignment="1"/>
    <xf numFmtId="0" fontId="2" fillId="0" borderId="1" xfId="3" applyBorder="1" applyAlignment="1">
      <alignment horizontal="center"/>
    </xf>
    <xf numFmtId="0" fontId="2" fillId="0" borderId="0" xfId="3" applyBorder="1"/>
    <xf numFmtId="0" fontId="2" fillId="0" borderId="0" xfId="3" applyBorder="1" applyAlignment="1">
      <alignment horizontal="center"/>
    </xf>
    <xf numFmtId="168" fontId="0" fillId="0" borderId="0" xfId="4" applyNumberFormat="1" applyFont="1" applyBorder="1" applyAlignment="1">
      <alignment horizontal="center"/>
    </xf>
    <xf numFmtId="168" fontId="0" fillId="0" borderId="2" xfId="4" applyNumberFormat="1" applyFont="1" applyBorder="1" applyAlignment="1">
      <alignment horizontal="center"/>
    </xf>
    <xf numFmtId="0" fontId="2" fillId="0" borderId="1" xfId="3" quotePrefix="1" applyBorder="1" applyAlignment="1">
      <alignment vertical="center"/>
    </xf>
    <xf numFmtId="0" fontId="2" fillId="0" borderId="0" xfId="3" quotePrefix="1" applyBorder="1" applyAlignment="1">
      <alignment vertical="center"/>
    </xf>
    <xf numFmtId="0" fontId="2" fillId="0" borderId="2" xfId="3" quotePrefix="1" applyBorder="1" applyAlignment="1">
      <alignment vertical="center"/>
    </xf>
    <xf numFmtId="0" fontId="2" fillId="0" borderId="3" xfId="3" quotePrefix="1" applyBorder="1" applyAlignment="1">
      <alignment vertical="center"/>
    </xf>
    <xf numFmtId="0" fontId="2" fillId="0" borderId="4" xfId="3" quotePrefix="1" applyBorder="1" applyAlignment="1">
      <alignment vertical="center"/>
    </xf>
    <xf numFmtId="0" fontId="2" fillId="0" borderId="5" xfId="3" quotePrefix="1" applyBorder="1" applyAlignment="1">
      <alignment vertical="center"/>
    </xf>
    <xf numFmtId="0" fontId="6" fillId="0" borderId="0" xfId="3" applyFont="1" applyAlignment="1" applyProtection="1">
      <alignment horizontal="left"/>
      <protection locked="0"/>
    </xf>
    <xf numFmtId="0" fontId="16" fillId="0" borderId="0" xfId="3" applyNumberFormat="1" applyFont="1" applyBorder="1" applyAlignment="1" applyProtection="1">
      <alignment horizontal="right"/>
      <protection locked="0"/>
    </xf>
    <xf numFmtId="0" fontId="2" fillId="0" borderId="4" xfId="3" applyFont="1" applyBorder="1"/>
    <xf numFmtId="14" fontId="12" fillId="0" borderId="4" xfId="4" applyNumberFormat="1" applyFont="1" applyBorder="1" applyAlignment="1"/>
    <xf numFmtId="168" fontId="16" fillId="0" borderId="0" xfId="4" applyNumberFormat="1" applyFont="1" applyAlignment="1">
      <alignment horizontal="center"/>
    </xf>
    <xf numFmtId="168" fontId="12" fillId="0" borderId="4" xfId="4" applyNumberFormat="1" applyFont="1" applyBorder="1" applyAlignment="1"/>
    <xf numFmtId="169" fontId="2" fillId="0" borderId="0" xfId="3" applyNumberFormat="1"/>
    <xf numFmtId="168" fontId="0" fillId="0" borderId="0" xfId="4" applyNumberFormat="1" applyFont="1"/>
    <xf numFmtId="0" fontId="2" fillId="0" borderId="0" xfId="3" applyAlignment="1">
      <alignment horizontal="center" vertical="center"/>
    </xf>
    <xf numFmtId="0" fontId="12" fillId="6" borderId="29" xfId="3" applyFont="1" applyFill="1" applyBorder="1" applyAlignment="1">
      <alignment horizontal="center" vertical="center" wrapText="1"/>
    </xf>
    <xf numFmtId="0" fontId="12" fillId="6" borderId="29" xfId="3" applyFont="1" applyFill="1" applyBorder="1" applyAlignment="1">
      <alignment horizontal="center" vertical="center"/>
    </xf>
    <xf numFmtId="168" fontId="12" fillId="6" borderId="29" xfId="4" applyNumberFormat="1" applyFont="1" applyFill="1" applyBorder="1" applyAlignment="1">
      <alignment horizontal="center" vertical="center"/>
    </xf>
    <xf numFmtId="169" fontId="12" fillId="6" borderId="29" xfId="3" applyNumberFormat="1" applyFont="1" applyFill="1" applyBorder="1" applyAlignment="1">
      <alignment horizontal="center" vertical="center"/>
    </xf>
    <xf numFmtId="0" fontId="2" fillId="0" borderId="30" xfId="3" applyFont="1" applyBorder="1" applyAlignment="1">
      <alignment vertical="center" wrapText="1"/>
    </xf>
    <xf numFmtId="168" fontId="0" fillId="3" borderId="30" xfId="4" applyNumberFormat="1" applyFont="1" applyFill="1" applyBorder="1" applyAlignment="1">
      <alignment vertical="center" wrapText="1"/>
    </xf>
    <xf numFmtId="169" fontId="2" fillId="0" borderId="30" xfId="3" applyNumberFormat="1" applyBorder="1" applyAlignment="1">
      <alignment vertical="center" wrapText="1"/>
    </xf>
    <xf numFmtId="0" fontId="2" fillId="0" borderId="0" xfId="3" applyBorder="1" applyAlignment="1">
      <alignment wrapText="1"/>
    </xf>
    <xf numFmtId="0" fontId="12" fillId="6" borderId="14" xfId="3" applyFont="1" applyFill="1" applyBorder="1" applyAlignment="1">
      <alignment vertical="center" wrapText="1"/>
    </xf>
    <xf numFmtId="168" fontId="12" fillId="6" borderId="14" xfId="4" applyNumberFormat="1" applyFont="1" applyFill="1" applyBorder="1" applyAlignment="1">
      <alignment wrapText="1"/>
    </xf>
    <xf numFmtId="169" fontId="2" fillId="0" borderId="0" xfId="3" applyNumberFormat="1" applyBorder="1" applyAlignment="1">
      <alignment horizontal="center" wrapText="1"/>
    </xf>
    <xf numFmtId="0" fontId="2" fillId="0" borderId="0" xfId="3" applyFill="1"/>
    <xf numFmtId="0" fontId="2" fillId="0" borderId="0" xfId="3" applyFill="1" applyBorder="1" applyAlignment="1">
      <alignment wrapText="1"/>
    </xf>
    <xf numFmtId="0" fontId="12" fillId="0" borderId="0" xfId="3" applyFont="1" applyFill="1" applyBorder="1" applyAlignment="1">
      <alignment vertical="center" wrapText="1"/>
    </xf>
    <xf numFmtId="168" fontId="12" fillId="0" borderId="0" xfId="4" applyNumberFormat="1" applyFont="1" applyFill="1" applyBorder="1" applyAlignment="1">
      <alignment wrapText="1"/>
    </xf>
    <xf numFmtId="169" fontId="2" fillId="0" borderId="0" xfId="3" applyNumberFormat="1" applyFill="1" applyBorder="1" applyAlignment="1">
      <alignment horizontal="center" wrapText="1"/>
    </xf>
    <xf numFmtId="0" fontId="3" fillId="0" borderId="31" xfId="2" applyFont="1" applyBorder="1" applyAlignment="1" applyProtection="1">
      <protection locked="0"/>
    </xf>
    <xf numFmtId="14" fontId="3" fillId="0" borderId="7" xfId="2" applyNumberFormat="1" applyBorder="1" applyProtection="1">
      <protection locked="0"/>
    </xf>
    <xf numFmtId="3" fontId="3" fillId="0" borderId="7" xfId="2" applyNumberFormat="1" applyBorder="1" applyProtection="1">
      <protection locked="0"/>
    </xf>
    <xf numFmtId="3" fontId="3" fillId="0" borderId="32" xfId="2" applyNumberFormat="1" applyFont="1" applyBorder="1" applyProtection="1">
      <protection locked="0"/>
    </xf>
    <xf numFmtId="3" fontId="3" fillId="0" borderId="9" xfId="2" applyNumberFormat="1" applyFont="1" applyBorder="1" applyProtection="1">
      <protection locked="0"/>
    </xf>
    <xf numFmtId="0" fontId="3" fillId="0" borderId="10" xfId="2" applyBorder="1" applyProtection="1">
      <protection locked="0"/>
    </xf>
    <xf numFmtId="0" fontId="3" fillId="0" borderId="7" xfId="2" applyBorder="1" applyProtection="1">
      <protection locked="0"/>
    </xf>
    <xf numFmtId="0" fontId="3" fillId="0" borderId="32" xfId="2" applyBorder="1" applyProtection="1">
      <protection locked="0"/>
    </xf>
    <xf numFmtId="0" fontId="3" fillId="0" borderId="0" xfId="2" applyBorder="1" applyProtection="1">
      <protection locked="0"/>
    </xf>
    <xf numFmtId="0" fontId="2" fillId="0" borderId="10" xfId="3" quotePrefix="1" applyBorder="1" applyAlignment="1">
      <alignment horizontal="left"/>
    </xf>
    <xf numFmtId="0" fontId="2" fillId="0" borderId="11" xfId="3" quotePrefix="1" applyBorder="1" applyAlignment="1">
      <alignment horizontal="left"/>
    </xf>
    <xf numFmtId="168" fontId="0" fillId="0" borderId="0" xfId="4" applyNumberFormat="1" applyFont="1" applyBorder="1"/>
    <xf numFmtId="169" fontId="2" fillId="0" borderId="0" xfId="3" applyNumberFormat="1" applyBorder="1"/>
    <xf numFmtId="169" fontId="2" fillId="0" borderId="2" xfId="3" applyNumberFormat="1" applyBorder="1"/>
    <xf numFmtId="0" fontId="2" fillId="0" borderId="0" xfId="3" applyBorder="1" applyProtection="1">
      <protection locked="0"/>
    </xf>
    <xf numFmtId="0" fontId="2" fillId="0" borderId="0" xfId="3" quotePrefix="1" applyBorder="1" applyAlignment="1" applyProtection="1">
      <alignment horizontal="left"/>
      <protection locked="0"/>
    </xf>
    <xf numFmtId="0" fontId="2" fillId="0" borderId="2" xfId="3" quotePrefix="1" applyBorder="1" applyAlignment="1" applyProtection="1">
      <alignment horizontal="left"/>
      <protection locked="0"/>
    </xf>
    <xf numFmtId="169" fontId="2" fillId="0" borderId="0" xfId="3" applyNumberFormat="1" applyBorder="1" applyProtection="1">
      <protection locked="0"/>
    </xf>
    <xf numFmtId="169" fontId="2" fillId="0" borderId="2" xfId="3" applyNumberFormat="1" applyBorder="1" applyProtection="1">
      <protection locked="0"/>
    </xf>
    <xf numFmtId="0" fontId="2" fillId="0" borderId="2" xfId="3" applyBorder="1" applyProtection="1">
      <protection locked="0"/>
    </xf>
    <xf numFmtId="0" fontId="2" fillId="0" borderId="4" xfId="3" applyBorder="1" applyProtection="1">
      <protection locked="0"/>
    </xf>
    <xf numFmtId="0" fontId="2" fillId="0" borderId="4" xfId="3" applyBorder="1"/>
    <xf numFmtId="0" fontId="2" fillId="0" borderId="5" xfId="3" applyBorder="1" applyProtection="1">
      <protection locked="0"/>
    </xf>
    <xf numFmtId="168" fontId="0" fillId="0" borderId="4" xfId="4" applyNumberFormat="1" applyFont="1" applyBorder="1"/>
    <xf numFmtId="169" fontId="2" fillId="0" borderId="4" xfId="3" applyNumberFormat="1" applyBorder="1" applyProtection="1">
      <protection locked="0"/>
    </xf>
    <xf numFmtId="169" fontId="2" fillId="0" borderId="5" xfId="3" applyNumberFormat="1" applyBorder="1" applyProtection="1">
      <protection locked="0"/>
    </xf>
    <xf numFmtId="0" fontId="1" fillId="0" borderId="30" xfId="3" applyFont="1" applyBorder="1" applyAlignment="1">
      <alignment vertical="center" wrapText="1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14" fontId="0" fillId="3" borderId="5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32" xfId="0" applyBorder="1"/>
    <xf numFmtId="0" fontId="7" fillId="0" borderId="33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6" xfId="0" quotePrefix="1" applyFont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3" borderId="20" xfId="0" applyFont="1" applyFill="1" applyBorder="1" applyAlignment="1" applyProtection="1">
      <alignment horizontal="center"/>
      <protection locked="0"/>
    </xf>
    <xf numFmtId="3" fontId="0" fillId="0" borderId="10" xfId="0" applyNumberFormat="1" applyBorder="1" applyProtection="1">
      <protection locked="0"/>
    </xf>
    <xf numFmtId="3" fontId="0" fillId="0" borderId="10" xfId="0" applyNumberFormat="1" applyBorder="1" applyAlignment="1" applyProtection="1">
      <alignment horizontal="center"/>
      <protection locked="0"/>
    </xf>
    <xf numFmtId="3" fontId="0" fillId="3" borderId="11" xfId="0" applyNumberFormat="1" applyFill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3" fontId="0" fillId="3" borderId="2" xfId="0" applyNumberFormat="1" applyFill="1" applyBorder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0" xfId="0" applyBorder="1" applyProtection="1"/>
    <xf numFmtId="3" fontId="0" fillId="0" borderId="0" xfId="0" applyNumberFormat="1" applyBorder="1" applyProtection="1"/>
    <xf numFmtId="3" fontId="0" fillId="0" borderId="0" xfId="0" applyNumberFormat="1" applyBorder="1" applyAlignment="1" applyProtection="1">
      <alignment horizontal="center"/>
    </xf>
    <xf numFmtId="3" fontId="0" fillId="3" borderId="2" xfId="0" applyNumberFormat="1" applyFill="1" applyBorder="1" applyProtection="1"/>
    <xf numFmtId="0" fontId="7" fillId="0" borderId="33" xfId="0" applyFont="1" applyBorder="1" applyAlignment="1" applyProtection="1">
      <alignment horizontal="left"/>
    </xf>
    <xf numFmtId="3" fontId="7" fillId="3" borderId="20" xfId="0" applyNumberFormat="1" applyFont="1" applyFill="1" applyBorder="1" applyProtection="1"/>
    <xf numFmtId="0" fontId="7" fillId="0" borderId="34" xfId="0" applyFont="1" applyBorder="1" applyProtection="1"/>
    <xf numFmtId="0" fontId="7" fillId="0" borderId="35" xfId="0" applyFont="1" applyBorder="1" applyProtection="1"/>
    <xf numFmtId="0" fontId="7" fillId="0" borderId="35" xfId="0" applyFont="1" applyBorder="1" applyAlignment="1" applyProtection="1">
      <alignment horizontal="center"/>
    </xf>
    <xf numFmtId="0" fontId="7" fillId="0" borderId="35" xfId="0" quotePrefix="1" applyFont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left"/>
    </xf>
    <xf numFmtId="164" fontId="0" fillId="0" borderId="0" xfId="0" applyNumberFormat="1" applyBorder="1" applyProtection="1">
      <protection locked="0"/>
    </xf>
    <xf numFmtId="3" fontId="0" fillId="3" borderId="0" xfId="0" applyNumberFormat="1" applyFill="1" applyBorder="1" applyProtection="1">
      <protection locked="0"/>
    </xf>
    <xf numFmtId="10" fontId="0" fillId="2" borderId="0" xfId="1" applyNumberFormat="1" applyFont="1" applyFill="1" applyBorder="1" applyAlignment="1" applyProtection="1">
      <alignment horizontal="center"/>
    </xf>
    <xf numFmtId="3" fontId="0" fillId="0" borderId="0" xfId="0" applyNumberFormat="1" applyFill="1" applyBorder="1" applyAlignment="1" applyProtection="1">
      <alignment horizontal="center"/>
    </xf>
    <xf numFmtId="3" fontId="0" fillId="0" borderId="0" xfId="0" quotePrefix="1" applyNumberFormat="1" applyBorder="1" applyAlignment="1" applyProtection="1">
      <alignment horizontal="center"/>
      <protection locked="0"/>
    </xf>
    <xf numFmtId="3" fontId="9" fillId="0" borderId="0" xfId="0" applyNumberFormat="1" applyFont="1" applyBorder="1" applyAlignment="1" applyProtection="1">
      <alignment horizontal="center"/>
      <protection locked="0"/>
    </xf>
    <xf numFmtId="0" fontId="0" fillId="0" borderId="1" xfId="0" applyBorder="1" applyProtection="1"/>
    <xf numFmtId="0" fontId="7" fillId="0" borderId="0" xfId="0" applyFont="1" applyBorder="1" applyAlignment="1" applyProtection="1">
      <alignment horizontal="left"/>
    </xf>
    <xf numFmtId="0" fontId="0" fillId="0" borderId="1" xfId="0" applyFill="1" applyBorder="1" applyProtection="1">
      <protection locked="0"/>
    </xf>
    <xf numFmtId="0" fontId="3" fillId="0" borderId="0" xfId="0" quotePrefix="1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3" xfId="0" applyBorder="1" applyAlignment="1" applyProtection="1">
      <alignment horizontal="left"/>
    </xf>
    <xf numFmtId="0" fontId="0" fillId="0" borderId="4" xfId="0" applyBorder="1" applyProtection="1"/>
    <xf numFmtId="3" fontId="0" fillId="0" borderId="4" xfId="0" applyNumberFormat="1" applyBorder="1" applyProtection="1"/>
    <xf numFmtId="3" fontId="0" fillId="0" borderId="4" xfId="0" applyNumberFormat="1" applyBorder="1" applyAlignment="1" applyProtection="1">
      <alignment horizontal="center"/>
    </xf>
    <xf numFmtId="3" fontId="0" fillId="3" borderId="5" xfId="0" applyNumberFormat="1" applyFill="1" applyBorder="1" applyProtection="1"/>
    <xf numFmtId="0" fontId="7" fillId="0" borderId="36" xfId="0" quotePrefix="1" applyFont="1" applyBorder="1" applyAlignment="1" applyProtection="1">
      <alignment horizontal="left"/>
    </xf>
    <xf numFmtId="0" fontId="7" fillId="0" borderId="37" xfId="0" applyFont="1" applyBorder="1" applyProtection="1"/>
    <xf numFmtId="3" fontId="7" fillId="0" borderId="37" xfId="0" applyNumberFormat="1" applyFont="1" applyBorder="1" applyProtection="1"/>
    <xf numFmtId="3" fontId="7" fillId="0" borderId="37" xfId="0" applyNumberFormat="1" applyFont="1" applyBorder="1" applyAlignment="1" applyProtection="1">
      <alignment horizontal="center"/>
    </xf>
    <xf numFmtId="3" fontId="7" fillId="3" borderId="38" xfId="0" applyNumberFormat="1" applyFont="1" applyFill="1" applyBorder="1" applyProtection="1"/>
    <xf numFmtId="0" fontId="0" fillId="0" borderId="1" xfId="0" quotePrefix="1" applyBorder="1" applyAlignment="1" applyProtection="1">
      <alignment horizontal="left"/>
    </xf>
    <xf numFmtId="3" fontId="0" fillId="0" borderId="2" xfId="0" applyNumberFormat="1" applyBorder="1" applyProtection="1"/>
    <xf numFmtId="0" fontId="7" fillId="0" borderId="33" xfId="0" quotePrefix="1" applyFont="1" applyBorder="1" applyAlignment="1" applyProtection="1">
      <alignment horizontal="left"/>
    </xf>
    <xf numFmtId="38" fontId="7" fillId="0" borderId="20" xfId="0" applyNumberFormat="1" applyFont="1" applyBorder="1" applyProtection="1"/>
    <xf numFmtId="0" fontId="3" fillId="0" borderId="1" xfId="0" applyFont="1" applyBorder="1" applyAlignment="1" applyProtection="1">
      <alignment horizontal="left"/>
      <protection locked="0"/>
    </xf>
    <xf numFmtId="3" fontId="0" fillId="0" borderId="2" xfId="0" applyNumberFormat="1" applyBorder="1" applyProtection="1">
      <protection locked="0"/>
    </xf>
    <xf numFmtId="3" fontId="0" fillId="0" borderId="19" xfId="0" applyNumberFormat="1" applyBorder="1" applyProtection="1">
      <protection locked="0"/>
    </xf>
    <xf numFmtId="0" fontId="2" fillId="0" borderId="4" xfId="3" applyNumberFormat="1" applyBorder="1" applyAlignment="1" applyProtection="1">
      <alignment horizontal="left"/>
      <protection locked="0"/>
    </xf>
    <xf numFmtId="0" fontId="3" fillId="5" borderId="9" xfId="2" applyFont="1" applyFill="1" applyBorder="1" applyAlignment="1" applyProtection="1">
      <alignment horizontal="left" vertical="center"/>
      <protection locked="0"/>
    </xf>
    <xf numFmtId="0" fontId="3" fillId="5" borderId="1" xfId="2" applyFont="1" applyFill="1" applyBorder="1" applyAlignment="1" applyProtection="1">
      <alignment horizontal="left" vertical="center"/>
      <protection locked="0"/>
    </xf>
    <xf numFmtId="0" fontId="3" fillId="5" borderId="0" xfId="2" applyFont="1" applyFill="1" applyBorder="1" applyAlignment="1" applyProtection="1">
      <alignment horizontal="left" vertical="center"/>
      <protection locked="0"/>
    </xf>
    <xf numFmtId="0" fontId="3" fillId="5" borderId="3" xfId="2" applyFont="1" applyFill="1" applyBorder="1" applyAlignment="1" applyProtection="1">
      <alignment horizontal="left" vertical="center"/>
      <protection locked="0"/>
    </xf>
    <xf numFmtId="0" fontId="3" fillId="5" borderId="4" xfId="2" applyFont="1" applyFill="1" applyBorder="1" applyAlignment="1" applyProtection="1">
      <alignment horizontal="left" vertical="center"/>
      <protection locked="0"/>
    </xf>
    <xf numFmtId="0" fontId="2" fillId="0" borderId="9" xfId="3" applyBorder="1" applyAlignment="1">
      <alignment horizontal="center"/>
    </xf>
    <xf numFmtId="0" fontId="2" fillId="0" borderId="1" xfId="3" applyBorder="1" applyAlignment="1">
      <alignment horizontal="center"/>
    </xf>
    <xf numFmtId="0" fontId="2" fillId="0" borderId="3" xfId="3" applyBorder="1" applyAlignment="1">
      <alignment horizontal="center"/>
    </xf>
    <xf numFmtId="165" fontId="3" fillId="5" borderId="16" xfId="2" quotePrefix="1" applyNumberFormat="1" applyFont="1" applyFill="1" applyBorder="1" applyAlignment="1">
      <alignment horizontal="left" vertical="center"/>
    </xf>
    <xf numFmtId="165" fontId="3" fillId="5" borderId="20" xfId="2" quotePrefix="1" applyNumberFormat="1" applyFont="1" applyFill="1" applyBorder="1" applyAlignment="1">
      <alignment horizontal="left" vertical="center"/>
    </xf>
    <xf numFmtId="165" fontId="11" fillId="0" borderId="16" xfId="2" quotePrefix="1" applyNumberFormat="1" applyFont="1" applyBorder="1" applyAlignment="1">
      <alignment horizontal="left" vertical="center"/>
    </xf>
    <xf numFmtId="165" fontId="11" fillId="0" borderId="18" xfId="2" quotePrefix="1" applyNumberFormat="1" applyFont="1" applyBorder="1" applyAlignment="1">
      <alignment horizontal="left" vertical="center"/>
    </xf>
    <xf numFmtId="0" fontId="4" fillId="0" borderId="1" xfId="3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165" fontId="3" fillId="5" borderId="8" xfId="2" quotePrefix="1" applyNumberFormat="1" applyFont="1" applyFill="1" applyBorder="1" applyAlignment="1">
      <alignment horizontal="left" vertical="center"/>
    </xf>
    <xf numFmtId="165" fontId="3" fillId="5" borderId="28" xfId="2" quotePrefix="1" applyNumberFormat="1" applyFont="1" applyFill="1" applyBorder="1" applyAlignment="1">
      <alignment horizontal="left" vertical="center"/>
    </xf>
    <xf numFmtId="167" fontId="11" fillId="0" borderId="15" xfId="2" quotePrefix="1" applyNumberFormat="1" applyFont="1" applyBorder="1" applyAlignment="1">
      <alignment horizontal="left" vertical="center"/>
    </xf>
    <xf numFmtId="167" fontId="11" fillId="0" borderId="17" xfId="2" quotePrefix="1" applyNumberFormat="1" applyFont="1" applyBorder="1" applyAlignment="1">
      <alignment horizontal="left" vertical="center"/>
    </xf>
    <xf numFmtId="0" fontId="2" fillId="0" borderId="1" xfId="3" quotePrefix="1" applyFont="1" applyBorder="1" applyAlignment="1">
      <alignment horizontal="center" vertical="center"/>
    </xf>
    <xf numFmtId="0" fontId="2" fillId="0" borderId="0" xfId="3" quotePrefix="1" applyFont="1" applyBorder="1" applyAlignment="1">
      <alignment horizontal="center" vertical="center"/>
    </xf>
    <xf numFmtId="0" fontId="2" fillId="0" borderId="2" xfId="3" quotePrefix="1" applyFont="1" applyBorder="1" applyAlignment="1">
      <alignment horizontal="center" vertical="center"/>
    </xf>
    <xf numFmtId="165" fontId="11" fillId="0" borderId="19" xfId="2" quotePrefix="1" applyNumberFormat="1" applyFont="1" applyBorder="1" applyAlignment="1">
      <alignment horizontal="left" vertical="center"/>
    </xf>
    <xf numFmtId="165" fontId="11" fillId="0" borderId="20" xfId="2" quotePrefix="1" applyNumberFormat="1" applyFont="1" applyBorder="1" applyAlignment="1">
      <alignment horizontal="left" vertical="center"/>
    </xf>
    <xf numFmtId="0" fontId="6" fillId="0" borderId="31" xfId="0" quotePrefix="1" applyFont="1" applyBorder="1" applyAlignment="1" applyProtection="1">
      <alignment horizontal="center" vertical="justify"/>
    </xf>
    <xf numFmtId="0" fontId="5" fillId="0" borderId="7" xfId="0" applyFont="1" applyBorder="1" applyAlignment="1" applyProtection="1">
      <alignment horizontal="center" vertical="justify"/>
    </xf>
    <xf numFmtId="0" fontId="5" fillId="0" borderId="32" xfId="0" applyFont="1" applyBorder="1" applyAlignment="1" applyProtection="1">
      <alignment horizontal="center" vertical="justify"/>
    </xf>
    <xf numFmtId="0" fontId="6" fillId="0" borderId="31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left"/>
    </xf>
    <xf numFmtId="0" fontId="6" fillId="0" borderId="32" xfId="0" applyFont="1" applyBorder="1" applyAlignment="1" applyProtection="1">
      <alignment horizontal="left"/>
    </xf>
    <xf numFmtId="0" fontId="0" fillId="3" borderId="4" xfId="0" applyNumberFormat="1" applyFill="1" applyBorder="1" applyAlignment="1" applyProtection="1">
      <alignment horizontal="center"/>
      <protection locked="0"/>
    </xf>
    <xf numFmtId="0" fontId="0" fillId="3" borderId="7" xfId="0" applyNumberFormat="1" applyFill="1" applyBorder="1" applyAlignment="1" applyProtection="1">
      <alignment horizontal="center"/>
      <protection locked="0"/>
    </xf>
    <xf numFmtId="14" fontId="0" fillId="3" borderId="7" xfId="0" applyNumberFormat="1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165" fontId="3" fillId="5" borderId="12" xfId="0" quotePrefix="1" applyNumberFormat="1" applyFont="1" applyFill="1" applyBorder="1" applyAlignment="1">
      <alignment horizontal="left" vertical="center"/>
    </xf>
    <xf numFmtId="165" fontId="3" fillId="5" borderId="13" xfId="0" quotePrefix="1" applyNumberFormat="1" applyFont="1" applyFill="1" applyBorder="1" applyAlignment="1">
      <alignment horizontal="left" vertical="center"/>
    </xf>
    <xf numFmtId="165" fontId="11" fillId="0" borderId="16" xfId="0" quotePrefix="1" applyNumberFormat="1" applyFont="1" applyBorder="1" applyAlignment="1">
      <alignment horizontal="left" vertical="center"/>
    </xf>
    <xf numFmtId="165" fontId="11" fillId="0" borderId="13" xfId="0" quotePrefix="1" applyNumberFormat="1" applyFont="1" applyBorder="1" applyAlignment="1">
      <alignment horizontal="left" vertical="center"/>
    </xf>
    <xf numFmtId="49" fontId="11" fillId="0" borderId="12" xfId="0" quotePrefix="1" applyNumberFormat="1" applyFont="1" applyBorder="1" applyAlignment="1">
      <alignment horizontal="left" vertical="center"/>
    </xf>
    <xf numFmtId="49" fontId="11" fillId="0" borderId="13" xfId="0" quotePrefix="1" applyNumberFormat="1" applyFont="1" applyBorder="1" applyAlignment="1">
      <alignment horizontal="left" vertical="center"/>
    </xf>
    <xf numFmtId="165" fontId="11" fillId="0" borderId="12" xfId="0" quotePrefix="1" applyNumberFormat="1" applyFont="1" applyBorder="1" applyAlignment="1">
      <alignment horizontal="left" vertical="center"/>
    </xf>
    <xf numFmtId="0" fontId="13" fillId="7" borderId="9" xfId="0" applyFont="1" applyFill="1" applyBorder="1" applyAlignment="1" applyProtection="1">
      <alignment horizontal="center" vertical="center"/>
    </xf>
    <xf numFmtId="0" fontId="13" fillId="7" borderId="10" xfId="0" applyFont="1" applyFill="1" applyBorder="1" applyAlignment="1" applyProtection="1">
      <alignment horizontal="center" vertical="center"/>
    </xf>
    <xf numFmtId="0" fontId="13" fillId="7" borderId="11" xfId="0" applyFont="1" applyFill="1" applyBorder="1" applyAlignment="1" applyProtection="1">
      <alignment horizontal="center" vertical="center"/>
    </xf>
    <xf numFmtId="0" fontId="13" fillId="7" borderId="1" xfId="0" applyFont="1" applyFill="1" applyBorder="1" applyAlignment="1" applyProtection="1">
      <alignment horizontal="center" vertical="center"/>
    </xf>
    <xf numFmtId="0" fontId="13" fillId="7" borderId="0" xfId="0" applyFont="1" applyFill="1" applyBorder="1" applyAlignment="1" applyProtection="1">
      <alignment horizontal="center" vertical="center"/>
    </xf>
    <xf numFmtId="0" fontId="13" fillId="7" borderId="2" xfId="0" applyFont="1" applyFill="1" applyBorder="1" applyAlignment="1" applyProtection="1">
      <alignment horizontal="center" vertical="center"/>
    </xf>
    <xf numFmtId="0" fontId="13" fillId="7" borderId="1" xfId="0" quotePrefix="1" applyFont="1" applyFill="1" applyBorder="1" applyAlignment="1" applyProtection="1">
      <alignment horizontal="center" vertical="center"/>
    </xf>
    <xf numFmtId="0" fontId="13" fillId="7" borderId="0" xfId="0" quotePrefix="1" applyFont="1" applyFill="1" applyBorder="1" applyAlignment="1" applyProtection="1">
      <alignment horizontal="center" vertical="center"/>
    </xf>
    <xf numFmtId="0" fontId="13" fillId="7" borderId="2" xfId="0" quotePrefix="1" applyFont="1" applyFill="1" applyBorder="1" applyAlignment="1" applyProtection="1">
      <alignment horizontal="center" vertical="center"/>
    </xf>
    <xf numFmtId="0" fontId="13" fillId="7" borderId="3" xfId="0" quotePrefix="1" applyFont="1" applyFill="1" applyBorder="1" applyAlignment="1" applyProtection="1">
      <alignment horizontal="center" vertical="center"/>
    </xf>
    <xf numFmtId="0" fontId="13" fillId="7" borderId="4" xfId="0" quotePrefix="1" applyFont="1" applyFill="1" applyBorder="1" applyAlignment="1" applyProtection="1">
      <alignment horizontal="center" vertical="center"/>
    </xf>
    <xf numFmtId="0" fontId="13" fillId="7" borderId="5" xfId="0" quotePrefix="1" applyFont="1" applyFill="1" applyBorder="1" applyAlignment="1" applyProtection="1">
      <alignment horizontal="center" vertical="center"/>
    </xf>
    <xf numFmtId="0" fontId="6" fillId="3" borderId="39" xfId="0" applyFont="1" applyFill="1" applyBorder="1" applyAlignment="1" applyProtection="1">
      <alignment vertical="center"/>
      <protection locked="0"/>
    </xf>
    <xf numFmtId="0" fontId="6" fillId="7" borderId="40" xfId="0" applyFont="1" applyFill="1" applyBorder="1" applyAlignment="1" applyProtection="1">
      <alignment horizontal="left"/>
      <protection locked="0"/>
    </xf>
    <xf numFmtId="0" fontId="6" fillId="7" borderId="7" xfId="0" applyFont="1" applyFill="1" applyBorder="1" applyAlignment="1" applyProtection="1">
      <alignment horizontal="left"/>
      <protection locked="0"/>
    </xf>
    <xf numFmtId="0" fontId="6" fillId="5" borderId="29" xfId="0" applyFont="1" applyFill="1" applyBorder="1" applyAlignment="1" applyProtection="1">
      <alignment horizontal="left" vertical="center"/>
      <protection locked="0"/>
    </xf>
    <xf numFmtId="0" fontId="6" fillId="7" borderId="7" xfId="0" applyFont="1" applyFill="1" applyBorder="1" applyAlignment="1" applyProtection="1">
      <protection locked="0"/>
    </xf>
    <xf numFmtId="0" fontId="6" fillId="3" borderId="29" xfId="0" applyFont="1" applyFill="1" applyBorder="1" applyAlignment="1" applyProtection="1">
      <alignment horizontal="left" vertical="center"/>
      <protection locked="0"/>
    </xf>
    <xf numFmtId="0" fontId="6" fillId="7" borderId="31" xfId="0" applyFont="1" applyFill="1" applyBorder="1" applyAlignment="1" applyProtection="1">
      <alignment horizontal="left"/>
      <protection locked="0"/>
    </xf>
    <xf numFmtId="0" fontId="6" fillId="7" borderId="32" xfId="0" applyFont="1" applyFill="1" applyBorder="1" applyAlignment="1" applyProtection="1">
      <alignment horizontal="left"/>
      <protection locked="0"/>
    </xf>
    <xf numFmtId="0" fontId="6" fillId="3" borderId="39" xfId="0" applyFont="1" applyFill="1" applyBorder="1" applyAlignment="1" applyProtection="1">
      <alignment horizontal="left" vertical="center"/>
      <protection locked="0"/>
    </xf>
    <xf numFmtId="0" fontId="6" fillId="7" borderId="7" xfId="0" applyFont="1" applyFill="1" applyBorder="1" applyAlignment="1" applyProtection="1">
      <alignment horizontal="left" wrapText="1"/>
      <protection locked="0"/>
    </xf>
    <xf numFmtId="0" fontId="6" fillId="7" borderId="32" xfId="0" applyFont="1" applyFill="1" applyBorder="1" applyAlignment="1" applyProtection="1">
      <alignment horizontal="left" wrapText="1"/>
      <protection locked="0"/>
    </xf>
  </cellXfs>
  <cellStyles count="5">
    <cellStyle name="Millares 2" xfId="4"/>
    <cellStyle name="Normal" xfId="0" builtinId="0"/>
    <cellStyle name="Normal 2" xfId="2"/>
    <cellStyle name="Normal 3" xfId="3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23468</xdr:rowOff>
    </xdr:to>
    <xdr:pic>
      <xdr:nvPicPr>
        <xdr:cNvPr id="2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139701</xdr:rowOff>
    </xdr:to>
    <xdr:pic>
      <xdr:nvPicPr>
        <xdr:cNvPr id="3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144340</xdr:colOff>
      <xdr:row>0</xdr:row>
      <xdr:rowOff>59348</xdr:rowOff>
    </xdr:from>
    <xdr:ext cx="690563" cy="945357"/>
    <xdr:pic>
      <xdr:nvPicPr>
        <xdr:cNvPr id="4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040" y="59348"/>
          <a:ext cx="690563" cy="935832"/>
        </a:xfrm>
        <a:prstGeom prst="rect">
          <a:avLst/>
        </a:prstGeom>
      </xdr:spPr>
    </xdr:pic>
    <xdr:clientData/>
  </xdr:oneCellAnchor>
  <xdr:twoCellAnchor editAs="oneCell">
    <xdr:from>
      <xdr:col>0</xdr:col>
      <xdr:colOff>133350</xdr:colOff>
      <xdr:row>0</xdr:row>
      <xdr:rowOff>158750</xdr:rowOff>
    </xdr:from>
    <xdr:to>
      <xdr:col>0</xdr:col>
      <xdr:colOff>989220</xdr:colOff>
      <xdr:row>4</xdr:row>
      <xdr:rowOff>121792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158750"/>
          <a:ext cx="8558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1.453125" defaultRowHeight="14.5" x14ac:dyDescent="0.35"/>
  <cols>
    <col min="1" max="1" width="38.81640625" style="63" customWidth="1"/>
    <col min="2" max="2" width="53" style="52" customWidth="1"/>
    <col min="3" max="3" width="36.54296875" style="52" customWidth="1"/>
    <col min="4" max="16384" width="11.453125" style="39"/>
  </cols>
  <sheetData>
    <row r="1" spans="1:3" ht="15.5" x14ac:dyDescent="0.35">
      <c r="A1" s="36" t="s">
        <v>80</v>
      </c>
      <c r="B1" s="37" t="s">
        <v>81</v>
      </c>
      <c r="C1" s="38" t="s">
        <v>82</v>
      </c>
    </row>
    <row r="2" spans="1:3" ht="15.5" x14ac:dyDescent="0.35">
      <c r="A2" s="40" t="s">
        <v>83</v>
      </c>
      <c r="B2" s="41" t="s">
        <v>84</v>
      </c>
      <c r="C2" s="42" t="s">
        <v>85</v>
      </c>
    </row>
    <row r="3" spans="1:3" ht="15.5" x14ac:dyDescent="0.35">
      <c r="A3" s="43" t="s">
        <v>86</v>
      </c>
      <c r="B3" s="44" t="s">
        <v>87</v>
      </c>
      <c r="C3" s="45" t="s">
        <v>88</v>
      </c>
    </row>
    <row r="4" spans="1:3" ht="15.5" x14ac:dyDescent="0.35">
      <c r="A4" s="43" t="s">
        <v>89</v>
      </c>
      <c r="B4" s="44" t="s">
        <v>90</v>
      </c>
      <c r="C4" s="45" t="s">
        <v>91</v>
      </c>
    </row>
    <row r="5" spans="1:3" ht="15.5" x14ac:dyDescent="0.35">
      <c r="A5" s="46"/>
      <c r="B5" s="44" t="s">
        <v>92</v>
      </c>
      <c r="C5" s="45" t="s">
        <v>93</v>
      </c>
    </row>
    <row r="6" spans="1:3" ht="15.5" x14ac:dyDescent="0.35">
      <c r="A6" s="46"/>
      <c r="B6" s="44" t="s">
        <v>94</v>
      </c>
      <c r="C6" s="45" t="s">
        <v>95</v>
      </c>
    </row>
    <row r="7" spans="1:3" ht="15.5" x14ac:dyDescent="0.35">
      <c r="A7" s="46"/>
      <c r="B7" s="44" t="s">
        <v>96</v>
      </c>
      <c r="C7" s="45" t="s">
        <v>97</v>
      </c>
    </row>
    <row r="8" spans="1:3" ht="15.5" x14ac:dyDescent="0.35">
      <c r="A8" s="46"/>
      <c r="B8" s="44" t="s">
        <v>98</v>
      </c>
      <c r="C8" s="45" t="s">
        <v>99</v>
      </c>
    </row>
    <row r="9" spans="1:3" ht="15.5" x14ac:dyDescent="0.35">
      <c r="A9" s="46"/>
      <c r="B9" s="44" t="s">
        <v>100</v>
      </c>
      <c r="C9" s="45" t="s">
        <v>101</v>
      </c>
    </row>
    <row r="10" spans="1:3" ht="15.5" x14ac:dyDescent="0.35">
      <c r="A10" s="46"/>
      <c r="B10" s="44" t="s">
        <v>102</v>
      </c>
      <c r="C10" s="45" t="s">
        <v>103</v>
      </c>
    </row>
    <row r="11" spans="1:3" ht="15.5" x14ac:dyDescent="0.35">
      <c r="A11" s="46"/>
      <c r="B11" s="44" t="s">
        <v>104</v>
      </c>
      <c r="C11" s="47"/>
    </row>
    <row r="12" spans="1:3" ht="15.5" x14ac:dyDescent="0.35">
      <c r="A12" s="46"/>
      <c r="B12" s="44" t="s">
        <v>105</v>
      </c>
      <c r="C12" s="47"/>
    </row>
    <row r="13" spans="1:3" ht="15.5" x14ac:dyDescent="0.35">
      <c r="A13" s="46"/>
      <c r="B13" s="44" t="s">
        <v>106</v>
      </c>
      <c r="C13" s="47"/>
    </row>
    <row r="14" spans="1:3" ht="15.5" x14ac:dyDescent="0.35">
      <c r="A14" s="46"/>
      <c r="B14" s="44" t="s">
        <v>107</v>
      </c>
      <c r="C14" s="47"/>
    </row>
    <row r="15" spans="1:3" ht="15.5" x14ac:dyDescent="0.35">
      <c r="A15" s="46"/>
      <c r="B15" s="44" t="s">
        <v>108</v>
      </c>
      <c r="C15" s="47"/>
    </row>
    <row r="16" spans="1:3" ht="15.5" x14ac:dyDescent="0.35">
      <c r="A16" s="46"/>
      <c r="B16" s="44" t="s">
        <v>109</v>
      </c>
      <c r="C16" s="47"/>
    </row>
    <row r="17" spans="1:3" ht="15.5" x14ac:dyDescent="0.35">
      <c r="A17" s="46"/>
      <c r="B17" s="44" t="s">
        <v>110</v>
      </c>
      <c r="C17" s="47"/>
    </row>
    <row r="18" spans="1:3" ht="15.5" x14ac:dyDescent="0.35">
      <c r="A18" s="46"/>
      <c r="B18" s="44" t="s">
        <v>111</v>
      </c>
      <c r="C18" s="47"/>
    </row>
    <row r="19" spans="1:3" ht="15.5" x14ac:dyDescent="0.35">
      <c r="A19" s="46"/>
      <c r="B19" s="44" t="s">
        <v>112</v>
      </c>
      <c r="C19" s="47"/>
    </row>
    <row r="20" spans="1:3" ht="15.5" x14ac:dyDescent="0.35">
      <c r="A20" s="46"/>
      <c r="B20" s="44" t="s">
        <v>113</v>
      </c>
      <c r="C20" s="47"/>
    </row>
    <row r="21" spans="1:3" ht="15.5" x14ac:dyDescent="0.35">
      <c r="A21" s="46"/>
      <c r="B21" s="44" t="s">
        <v>114</v>
      </c>
      <c r="C21" s="47"/>
    </row>
    <row r="22" spans="1:3" ht="15.5" x14ac:dyDescent="0.35">
      <c r="A22" s="46"/>
      <c r="B22" s="44" t="s">
        <v>115</v>
      </c>
      <c r="C22" s="47"/>
    </row>
    <row r="23" spans="1:3" ht="15.5" x14ac:dyDescent="0.35">
      <c r="A23" s="46"/>
      <c r="B23" s="44" t="s">
        <v>116</v>
      </c>
      <c r="C23" s="47"/>
    </row>
    <row r="24" spans="1:3" ht="15.5" x14ac:dyDescent="0.35">
      <c r="A24" s="46"/>
      <c r="B24" s="44" t="s">
        <v>117</v>
      </c>
      <c r="C24" s="47"/>
    </row>
    <row r="25" spans="1:3" ht="15.5" x14ac:dyDescent="0.35">
      <c r="A25" s="46"/>
      <c r="B25" s="44" t="s">
        <v>118</v>
      </c>
      <c r="C25" s="47"/>
    </row>
    <row r="26" spans="1:3" ht="15.5" x14ac:dyDescent="0.35">
      <c r="A26" s="46"/>
      <c r="B26" s="44" t="s">
        <v>119</v>
      </c>
      <c r="C26" s="47"/>
    </row>
    <row r="27" spans="1:3" ht="15.5" x14ac:dyDescent="0.35">
      <c r="A27" s="46"/>
      <c r="B27" s="44" t="s">
        <v>120</v>
      </c>
      <c r="C27" s="47"/>
    </row>
    <row r="28" spans="1:3" ht="15.5" x14ac:dyDescent="0.35">
      <c r="A28" s="46"/>
      <c r="B28" s="44" t="s">
        <v>121</v>
      </c>
      <c r="C28" s="47"/>
    </row>
    <row r="29" spans="1:3" ht="31" x14ac:dyDescent="0.35">
      <c r="A29" s="48"/>
      <c r="B29" s="49" t="s">
        <v>122</v>
      </c>
      <c r="C29" s="50"/>
    </row>
    <row r="30" spans="1:3" s="52" customFormat="1" ht="18" customHeight="1" x14ac:dyDescent="0.25">
      <c r="A30" s="51" t="s">
        <v>123</v>
      </c>
      <c r="B30" s="41" t="s">
        <v>124</v>
      </c>
      <c r="C30" s="42" t="s">
        <v>125</v>
      </c>
    </row>
    <row r="31" spans="1:3" s="52" customFormat="1" ht="18" customHeight="1" x14ac:dyDescent="0.25">
      <c r="A31" s="53" t="s">
        <v>126</v>
      </c>
      <c r="B31" s="44" t="s">
        <v>127</v>
      </c>
      <c r="C31" s="45" t="s">
        <v>128</v>
      </c>
    </row>
    <row r="32" spans="1:3" s="52" customFormat="1" ht="18" customHeight="1" x14ac:dyDescent="0.35">
      <c r="A32" s="54"/>
      <c r="B32" s="44" t="s">
        <v>129</v>
      </c>
      <c r="C32" s="45" t="s">
        <v>97</v>
      </c>
    </row>
    <row r="33" spans="1:3" s="52" customFormat="1" ht="18" customHeight="1" x14ac:dyDescent="0.35">
      <c r="A33" s="54"/>
      <c r="B33" s="44" t="s">
        <v>130</v>
      </c>
      <c r="C33" s="45" t="s">
        <v>131</v>
      </c>
    </row>
    <row r="34" spans="1:3" s="52" customFormat="1" ht="18" customHeight="1" x14ac:dyDescent="0.35">
      <c r="A34" s="54"/>
      <c r="B34" s="44" t="s">
        <v>132</v>
      </c>
      <c r="C34" s="45" t="s">
        <v>133</v>
      </c>
    </row>
    <row r="35" spans="1:3" s="52" customFormat="1" ht="18" customHeight="1" x14ac:dyDescent="0.35">
      <c r="A35" s="54"/>
      <c r="B35" s="44" t="s">
        <v>134</v>
      </c>
      <c r="C35" s="45" t="s">
        <v>135</v>
      </c>
    </row>
    <row r="36" spans="1:3" s="52" customFormat="1" ht="18" customHeight="1" x14ac:dyDescent="0.35">
      <c r="A36" s="54"/>
      <c r="B36" s="44" t="s">
        <v>136</v>
      </c>
      <c r="C36" s="45" t="s">
        <v>137</v>
      </c>
    </row>
    <row r="37" spans="1:3" s="52" customFormat="1" ht="18" customHeight="1" x14ac:dyDescent="0.35">
      <c r="A37" s="54"/>
      <c r="B37" s="44" t="s">
        <v>138</v>
      </c>
      <c r="C37" s="45" t="s">
        <v>99</v>
      </c>
    </row>
    <row r="38" spans="1:3" s="52" customFormat="1" ht="18" customHeight="1" x14ac:dyDescent="0.35">
      <c r="A38" s="54"/>
      <c r="B38" s="44" t="s">
        <v>139</v>
      </c>
      <c r="C38" s="47"/>
    </row>
    <row r="39" spans="1:3" s="52" customFormat="1" ht="18" customHeight="1" x14ac:dyDescent="0.35">
      <c r="A39" s="54"/>
      <c r="B39" s="44" t="s">
        <v>140</v>
      </c>
      <c r="C39" s="47"/>
    </row>
    <row r="40" spans="1:3" s="52" customFormat="1" ht="18" customHeight="1" x14ac:dyDescent="0.35">
      <c r="A40" s="54"/>
      <c r="B40" s="44" t="s">
        <v>141</v>
      </c>
      <c r="C40" s="47"/>
    </row>
    <row r="41" spans="1:3" s="52" customFormat="1" ht="18" customHeight="1" x14ac:dyDescent="0.35">
      <c r="A41" s="54"/>
      <c r="B41" s="44" t="s">
        <v>142</v>
      </c>
      <c r="C41" s="47"/>
    </row>
    <row r="42" spans="1:3" s="52" customFormat="1" ht="18" customHeight="1" x14ac:dyDescent="0.35">
      <c r="A42" s="54"/>
      <c r="B42" s="44" t="s">
        <v>143</v>
      </c>
      <c r="C42" s="47"/>
    </row>
    <row r="43" spans="1:3" s="52" customFormat="1" ht="18" customHeight="1" x14ac:dyDescent="0.35">
      <c r="A43" s="54"/>
      <c r="B43" s="44" t="s">
        <v>144</v>
      </c>
      <c r="C43" s="47"/>
    </row>
    <row r="44" spans="1:3" s="52" customFormat="1" ht="18" customHeight="1" x14ac:dyDescent="0.35">
      <c r="A44" s="54"/>
      <c r="B44" s="44" t="s">
        <v>145</v>
      </c>
      <c r="C44" s="47"/>
    </row>
    <row r="45" spans="1:3" s="52" customFormat="1" ht="28.5" customHeight="1" x14ac:dyDescent="0.25">
      <c r="A45" s="55"/>
      <c r="B45" s="49" t="s">
        <v>146</v>
      </c>
      <c r="C45" s="56"/>
    </row>
    <row r="46" spans="1:3" s="52" customFormat="1" ht="18" customHeight="1" x14ac:dyDescent="0.25">
      <c r="A46" s="40" t="s">
        <v>147</v>
      </c>
      <c r="B46" s="41" t="s">
        <v>148</v>
      </c>
      <c r="C46" s="42" t="s">
        <v>149</v>
      </c>
    </row>
    <row r="47" spans="1:3" s="52" customFormat="1" ht="18" customHeight="1" x14ac:dyDescent="0.25">
      <c r="A47" s="43" t="s">
        <v>150</v>
      </c>
      <c r="B47" s="44" t="s">
        <v>151</v>
      </c>
      <c r="C47" s="45" t="s">
        <v>152</v>
      </c>
    </row>
    <row r="48" spans="1:3" s="52" customFormat="1" ht="18" customHeight="1" x14ac:dyDescent="0.25">
      <c r="A48" s="43" t="s">
        <v>153</v>
      </c>
      <c r="B48" s="44" t="s">
        <v>154</v>
      </c>
      <c r="C48" s="45" t="s">
        <v>155</v>
      </c>
    </row>
    <row r="49" spans="1:3" s="52" customFormat="1" ht="18" customHeight="1" x14ac:dyDescent="0.35">
      <c r="A49" s="46"/>
      <c r="B49" s="44" t="s">
        <v>156</v>
      </c>
      <c r="C49" s="45" t="s">
        <v>157</v>
      </c>
    </row>
    <row r="50" spans="1:3" s="52" customFormat="1" ht="18" customHeight="1" x14ac:dyDescent="0.35">
      <c r="A50" s="46"/>
      <c r="B50" s="44" t="s">
        <v>158</v>
      </c>
      <c r="C50" s="45" t="s">
        <v>159</v>
      </c>
    </row>
    <row r="51" spans="1:3" s="52" customFormat="1" ht="18" customHeight="1" x14ac:dyDescent="0.35">
      <c r="A51" s="46"/>
      <c r="B51" s="44" t="s">
        <v>160</v>
      </c>
      <c r="C51" s="47"/>
    </row>
    <row r="52" spans="1:3" s="52" customFormat="1" ht="18" customHeight="1" x14ac:dyDescent="0.35">
      <c r="A52" s="46"/>
      <c r="B52" s="44" t="s">
        <v>161</v>
      </c>
      <c r="C52" s="47"/>
    </row>
    <row r="53" spans="1:3" s="52" customFormat="1" ht="18" customHeight="1" x14ac:dyDescent="0.35">
      <c r="A53" s="46"/>
      <c r="B53" s="44" t="s">
        <v>162</v>
      </c>
      <c r="C53" s="47"/>
    </row>
    <row r="54" spans="1:3" s="52" customFormat="1" ht="18" customHeight="1" x14ac:dyDescent="0.35">
      <c r="A54" s="46"/>
      <c r="B54" s="44" t="s">
        <v>163</v>
      </c>
      <c r="C54" s="47"/>
    </row>
    <row r="55" spans="1:3" s="52" customFormat="1" ht="18" customHeight="1" x14ac:dyDescent="0.35">
      <c r="A55" s="46"/>
      <c r="B55" s="44" t="s">
        <v>164</v>
      </c>
      <c r="C55" s="47"/>
    </row>
    <row r="56" spans="1:3" s="52" customFormat="1" ht="18" customHeight="1" x14ac:dyDescent="0.35">
      <c r="A56" s="46"/>
      <c r="B56" s="44" t="s">
        <v>165</v>
      </c>
      <c r="C56" s="47"/>
    </row>
    <row r="57" spans="1:3" s="52" customFormat="1" ht="18" customHeight="1" x14ac:dyDescent="0.35">
      <c r="A57" s="46"/>
      <c r="B57" s="44" t="s">
        <v>166</v>
      </c>
      <c r="C57" s="47"/>
    </row>
    <row r="58" spans="1:3" s="52" customFormat="1" ht="18" customHeight="1" x14ac:dyDescent="0.35">
      <c r="A58" s="46"/>
      <c r="B58" s="44" t="s">
        <v>167</v>
      </c>
      <c r="C58" s="47"/>
    </row>
    <row r="59" spans="1:3" s="52" customFormat="1" ht="18" customHeight="1" x14ac:dyDescent="0.35">
      <c r="A59" s="48"/>
      <c r="B59" s="49" t="s">
        <v>168</v>
      </c>
      <c r="C59" s="50"/>
    </row>
    <row r="60" spans="1:3" s="52" customFormat="1" ht="18" customHeight="1" x14ac:dyDescent="0.25">
      <c r="A60" s="40" t="s">
        <v>169</v>
      </c>
      <c r="B60" s="41" t="s">
        <v>170</v>
      </c>
      <c r="C60" s="42" t="s">
        <v>93</v>
      </c>
    </row>
    <row r="61" spans="1:3" s="52" customFormat="1" ht="18" customHeight="1" x14ac:dyDescent="0.25">
      <c r="A61" s="43" t="s">
        <v>171</v>
      </c>
      <c r="B61" s="44" t="s">
        <v>172</v>
      </c>
      <c r="C61" s="45" t="s">
        <v>173</v>
      </c>
    </row>
    <row r="62" spans="1:3" s="52" customFormat="1" ht="18" customHeight="1" x14ac:dyDescent="0.25">
      <c r="A62" s="43" t="s">
        <v>174</v>
      </c>
      <c r="B62" s="44" t="s">
        <v>175</v>
      </c>
      <c r="C62" s="45" t="s">
        <v>176</v>
      </c>
    </row>
    <row r="63" spans="1:3" s="52" customFormat="1" ht="18" customHeight="1" x14ac:dyDescent="0.25">
      <c r="A63" s="43" t="s">
        <v>177</v>
      </c>
      <c r="B63" s="44" t="s">
        <v>178</v>
      </c>
      <c r="C63" s="45" t="s">
        <v>99</v>
      </c>
    </row>
    <row r="64" spans="1:3" s="52" customFormat="1" ht="18" customHeight="1" x14ac:dyDescent="0.35">
      <c r="A64" s="43" t="s">
        <v>179</v>
      </c>
      <c r="B64" s="44" t="s">
        <v>180</v>
      </c>
      <c r="C64" s="47"/>
    </row>
    <row r="65" spans="1:3" s="52" customFormat="1" ht="18" customHeight="1" x14ac:dyDescent="0.35">
      <c r="A65" s="43" t="s">
        <v>181</v>
      </c>
      <c r="B65" s="44" t="s">
        <v>182</v>
      </c>
      <c r="C65" s="47"/>
    </row>
    <row r="66" spans="1:3" s="52" customFormat="1" ht="18" customHeight="1" x14ac:dyDescent="0.35">
      <c r="A66" s="43" t="s">
        <v>183</v>
      </c>
      <c r="B66" s="44" t="s">
        <v>184</v>
      </c>
      <c r="C66" s="47"/>
    </row>
    <row r="67" spans="1:3" s="52" customFormat="1" ht="18" customHeight="1" x14ac:dyDescent="0.35">
      <c r="A67" s="46"/>
      <c r="B67" s="44" t="s">
        <v>185</v>
      </c>
      <c r="C67" s="47"/>
    </row>
    <row r="68" spans="1:3" s="52" customFormat="1" ht="18" customHeight="1" x14ac:dyDescent="0.35">
      <c r="A68" s="46"/>
      <c r="B68" s="44" t="s">
        <v>186</v>
      </c>
      <c r="C68" s="47"/>
    </row>
    <row r="69" spans="1:3" s="52" customFormat="1" ht="18" customHeight="1" x14ac:dyDescent="0.35">
      <c r="A69" s="46"/>
      <c r="B69" s="44" t="s">
        <v>187</v>
      </c>
      <c r="C69" s="47"/>
    </row>
    <row r="70" spans="1:3" s="52" customFormat="1" ht="18" customHeight="1" x14ac:dyDescent="0.35">
      <c r="A70" s="46"/>
      <c r="B70" s="44" t="s">
        <v>188</v>
      </c>
      <c r="C70" s="47"/>
    </row>
    <row r="71" spans="1:3" s="52" customFormat="1" ht="18" customHeight="1" x14ac:dyDescent="0.35">
      <c r="A71" s="46"/>
      <c r="B71" s="44" t="s">
        <v>189</v>
      </c>
      <c r="C71" s="47"/>
    </row>
    <row r="72" spans="1:3" s="52" customFormat="1" ht="18" customHeight="1" x14ac:dyDescent="0.35">
      <c r="A72" s="46"/>
      <c r="B72" s="44" t="s">
        <v>190</v>
      </c>
      <c r="C72" s="47"/>
    </row>
    <row r="73" spans="1:3" s="52" customFormat="1" ht="18" customHeight="1" x14ac:dyDescent="0.35">
      <c r="A73" s="46"/>
      <c r="B73" s="44" t="s">
        <v>191</v>
      </c>
      <c r="C73" s="47"/>
    </row>
    <row r="74" spans="1:3" s="52" customFormat="1" ht="18" customHeight="1" x14ac:dyDescent="0.35">
      <c r="A74" s="46"/>
      <c r="B74" s="44" t="s">
        <v>192</v>
      </c>
      <c r="C74" s="47"/>
    </row>
    <row r="75" spans="1:3" s="52" customFormat="1" ht="18" customHeight="1" x14ac:dyDescent="0.35">
      <c r="A75" s="46"/>
      <c r="B75" s="44" t="s">
        <v>193</v>
      </c>
      <c r="C75" s="47"/>
    </row>
    <row r="76" spans="1:3" s="52" customFormat="1" ht="18" customHeight="1" x14ac:dyDescent="0.35">
      <c r="A76" s="46"/>
      <c r="B76" s="44" t="s">
        <v>194</v>
      </c>
      <c r="C76" s="47"/>
    </row>
    <row r="77" spans="1:3" s="52" customFormat="1" ht="18" customHeight="1" x14ac:dyDescent="0.35">
      <c r="A77" s="46"/>
      <c r="B77" s="44" t="s">
        <v>195</v>
      </c>
      <c r="C77" s="47"/>
    </row>
    <row r="78" spans="1:3" s="52" customFormat="1" ht="18" customHeight="1" x14ac:dyDescent="0.35">
      <c r="A78" s="46"/>
      <c r="B78" s="44" t="s">
        <v>196</v>
      </c>
      <c r="C78" s="47"/>
    </row>
    <row r="79" spans="1:3" s="52" customFormat="1" ht="18" customHeight="1" x14ac:dyDescent="0.35">
      <c r="A79" s="46"/>
      <c r="B79" s="44" t="s">
        <v>197</v>
      </c>
      <c r="C79" s="47"/>
    </row>
    <row r="80" spans="1:3" s="52" customFormat="1" ht="18" customHeight="1" x14ac:dyDescent="0.35">
      <c r="A80" s="46"/>
      <c r="B80" s="44" t="s">
        <v>198</v>
      </c>
      <c r="C80" s="47"/>
    </row>
    <row r="81" spans="1:3" s="52" customFormat="1" ht="18" customHeight="1" x14ac:dyDescent="0.35">
      <c r="A81" s="46"/>
      <c r="B81" s="44" t="s">
        <v>199</v>
      </c>
      <c r="C81" s="47"/>
    </row>
    <row r="82" spans="1:3" s="52" customFormat="1" ht="18" customHeight="1" x14ac:dyDescent="0.35">
      <c r="A82" s="46"/>
      <c r="B82" s="44" t="s">
        <v>200</v>
      </c>
      <c r="C82" s="47"/>
    </row>
    <row r="83" spans="1:3" s="52" customFormat="1" ht="28.5" customHeight="1" x14ac:dyDescent="0.25">
      <c r="A83" s="57"/>
      <c r="B83" s="49" t="s">
        <v>201</v>
      </c>
      <c r="C83" s="56"/>
    </row>
    <row r="84" spans="1:3" s="52" customFormat="1" ht="18" customHeight="1" x14ac:dyDescent="0.25">
      <c r="A84" s="40" t="s">
        <v>202</v>
      </c>
      <c r="B84" s="41" t="s">
        <v>203</v>
      </c>
      <c r="C84" s="42" t="s">
        <v>204</v>
      </c>
    </row>
    <row r="85" spans="1:3" s="52" customFormat="1" ht="18" customHeight="1" x14ac:dyDescent="0.25">
      <c r="A85" s="58" t="s">
        <v>205</v>
      </c>
      <c r="B85" s="44" t="s">
        <v>206</v>
      </c>
      <c r="C85" s="45" t="s">
        <v>207</v>
      </c>
    </row>
    <row r="86" spans="1:3" s="52" customFormat="1" ht="18" customHeight="1" x14ac:dyDescent="0.25">
      <c r="A86" s="58" t="s">
        <v>208</v>
      </c>
      <c r="B86" s="44" t="s">
        <v>209</v>
      </c>
      <c r="C86" s="45" t="s">
        <v>210</v>
      </c>
    </row>
    <row r="87" spans="1:3" s="52" customFormat="1" ht="18" customHeight="1" x14ac:dyDescent="0.25">
      <c r="A87" s="58" t="s">
        <v>211</v>
      </c>
      <c r="B87" s="44" t="s">
        <v>212</v>
      </c>
      <c r="C87" s="45" t="s">
        <v>213</v>
      </c>
    </row>
    <row r="88" spans="1:3" s="52" customFormat="1" ht="18" customHeight="1" x14ac:dyDescent="0.35">
      <c r="A88" s="46"/>
      <c r="B88" s="44" t="s">
        <v>214</v>
      </c>
      <c r="C88" s="47"/>
    </row>
    <row r="89" spans="1:3" s="52" customFormat="1" ht="18" customHeight="1" x14ac:dyDescent="0.35">
      <c r="A89" s="46"/>
      <c r="B89" s="44" t="s">
        <v>215</v>
      </c>
      <c r="C89" s="47"/>
    </row>
    <row r="90" spans="1:3" s="52" customFormat="1" ht="18" customHeight="1" x14ac:dyDescent="0.35">
      <c r="A90" s="46"/>
      <c r="B90" s="44" t="s">
        <v>216</v>
      </c>
      <c r="C90" s="47"/>
    </row>
    <row r="91" spans="1:3" s="52" customFormat="1" ht="18" customHeight="1" x14ac:dyDescent="0.35">
      <c r="A91" s="46"/>
      <c r="B91" s="44" t="s">
        <v>217</v>
      </c>
      <c r="C91" s="47"/>
    </row>
    <row r="92" spans="1:3" s="52" customFormat="1" ht="18" customHeight="1" x14ac:dyDescent="0.35">
      <c r="A92" s="46"/>
      <c r="B92" s="44" t="s">
        <v>218</v>
      </c>
      <c r="C92" s="47"/>
    </row>
    <row r="93" spans="1:3" s="52" customFormat="1" ht="18" customHeight="1" x14ac:dyDescent="0.35">
      <c r="A93" s="46"/>
      <c r="B93" s="44" t="s">
        <v>219</v>
      </c>
      <c r="C93" s="47"/>
    </row>
    <row r="94" spans="1:3" s="52" customFormat="1" ht="18" customHeight="1" x14ac:dyDescent="0.35">
      <c r="A94" s="46"/>
      <c r="B94" s="44" t="s">
        <v>220</v>
      </c>
      <c r="C94" s="47"/>
    </row>
    <row r="95" spans="1:3" s="52" customFormat="1" ht="18" customHeight="1" x14ac:dyDescent="0.35">
      <c r="A95" s="46"/>
      <c r="B95" s="44" t="s">
        <v>221</v>
      </c>
      <c r="C95" s="47"/>
    </row>
    <row r="96" spans="1:3" s="52" customFormat="1" ht="18" customHeight="1" x14ac:dyDescent="0.35">
      <c r="A96" s="46"/>
      <c r="B96" s="44" t="s">
        <v>222</v>
      </c>
      <c r="C96" s="47"/>
    </row>
    <row r="97" spans="1:3" s="52" customFormat="1" ht="18" customHeight="1" x14ac:dyDescent="0.35">
      <c r="A97" s="46"/>
      <c r="B97" s="44" t="s">
        <v>223</v>
      </c>
      <c r="C97" s="47"/>
    </row>
    <row r="98" spans="1:3" s="52" customFormat="1" ht="18" customHeight="1" x14ac:dyDescent="0.35">
      <c r="A98" s="46"/>
      <c r="B98" s="44" t="s">
        <v>224</v>
      </c>
      <c r="C98" s="47"/>
    </row>
    <row r="99" spans="1:3" s="52" customFormat="1" ht="18" customHeight="1" x14ac:dyDescent="0.35">
      <c r="A99" s="48"/>
      <c r="B99" s="49" t="s">
        <v>225</v>
      </c>
      <c r="C99" s="50"/>
    </row>
    <row r="100" spans="1:3" s="52" customFormat="1" ht="234.75" customHeight="1" x14ac:dyDescent="0.25">
      <c r="A100" s="59" t="s">
        <v>226</v>
      </c>
      <c r="B100" s="60" t="s">
        <v>227</v>
      </c>
      <c r="C100" s="61" t="s">
        <v>228</v>
      </c>
    </row>
    <row r="101" spans="1:3" s="52" customFormat="1" ht="18" customHeight="1" x14ac:dyDescent="0.25">
      <c r="A101" s="40" t="s">
        <v>229</v>
      </c>
      <c r="B101" s="41" t="s">
        <v>230</v>
      </c>
      <c r="C101" s="42" t="s">
        <v>85</v>
      </c>
    </row>
    <row r="102" spans="1:3" s="52" customFormat="1" ht="18" customHeight="1" x14ac:dyDescent="0.25">
      <c r="A102" s="43" t="s">
        <v>231</v>
      </c>
      <c r="B102" s="44" t="s">
        <v>232</v>
      </c>
      <c r="C102" s="45" t="s">
        <v>233</v>
      </c>
    </row>
    <row r="103" spans="1:3" s="52" customFormat="1" ht="18" customHeight="1" x14ac:dyDescent="0.35">
      <c r="A103" s="46"/>
      <c r="B103" s="44" t="s">
        <v>234</v>
      </c>
      <c r="C103" s="45" t="s">
        <v>235</v>
      </c>
    </row>
    <row r="104" spans="1:3" s="52" customFormat="1" ht="18" customHeight="1" x14ac:dyDescent="0.35">
      <c r="A104" s="46"/>
      <c r="B104" s="44" t="s">
        <v>236</v>
      </c>
      <c r="C104" s="45" t="s">
        <v>97</v>
      </c>
    </row>
    <row r="105" spans="1:3" s="52" customFormat="1" ht="18" customHeight="1" x14ac:dyDescent="0.35">
      <c r="A105" s="46"/>
      <c r="B105" s="44" t="s">
        <v>237</v>
      </c>
      <c r="C105" s="45" t="s">
        <v>238</v>
      </c>
    </row>
    <row r="106" spans="1:3" s="52" customFormat="1" ht="18" customHeight="1" x14ac:dyDescent="0.35">
      <c r="A106" s="46"/>
      <c r="B106" s="44" t="s">
        <v>239</v>
      </c>
      <c r="C106" s="45" t="s">
        <v>240</v>
      </c>
    </row>
    <row r="107" spans="1:3" s="52" customFormat="1" ht="18" customHeight="1" x14ac:dyDescent="0.35">
      <c r="A107" s="46"/>
      <c r="B107" s="44" t="s">
        <v>241</v>
      </c>
      <c r="C107" s="47"/>
    </row>
    <row r="108" spans="1:3" s="52" customFormat="1" ht="18" customHeight="1" x14ac:dyDescent="0.35">
      <c r="A108" s="46"/>
      <c r="B108" s="44" t="s">
        <v>242</v>
      </c>
      <c r="C108" s="47"/>
    </row>
    <row r="109" spans="1:3" s="52" customFormat="1" ht="18" customHeight="1" x14ac:dyDescent="0.35">
      <c r="A109" s="46"/>
      <c r="B109" s="44" t="s">
        <v>243</v>
      </c>
      <c r="C109" s="47"/>
    </row>
    <row r="110" spans="1:3" s="52" customFormat="1" ht="18" customHeight="1" x14ac:dyDescent="0.35">
      <c r="A110" s="46"/>
      <c r="B110" s="44" t="s">
        <v>244</v>
      </c>
      <c r="C110" s="47"/>
    </row>
    <row r="111" spans="1:3" s="52" customFormat="1" ht="18" customHeight="1" x14ac:dyDescent="0.35">
      <c r="A111" s="46"/>
      <c r="B111" s="44" t="s">
        <v>245</v>
      </c>
      <c r="C111" s="47"/>
    </row>
    <row r="112" spans="1:3" s="52" customFormat="1" ht="18" customHeight="1" x14ac:dyDescent="0.35">
      <c r="A112" s="46"/>
      <c r="B112" s="44" t="s">
        <v>246</v>
      </c>
      <c r="C112" s="47"/>
    </row>
    <row r="113" spans="1:3" s="52" customFormat="1" ht="18" customHeight="1" x14ac:dyDescent="0.35">
      <c r="A113" s="46"/>
      <c r="B113" s="44" t="s">
        <v>247</v>
      </c>
      <c r="C113" s="47"/>
    </row>
    <row r="114" spans="1:3" s="52" customFormat="1" ht="18" customHeight="1" x14ac:dyDescent="0.35">
      <c r="A114" s="46"/>
      <c r="B114" s="44" t="s">
        <v>248</v>
      </c>
      <c r="C114" s="47"/>
    </row>
    <row r="115" spans="1:3" s="52" customFormat="1" ht="18" customHeight="1" x14ac:dyDescent="0.35">
      <c r="A115" s="48"/>
      <c r="B115" s="49" t="s">
        <v>249</v>
      </c>
      <c r="C115" s="50"/>
    </row>
    <row r="116" spans="1:3" s="52" customFormat="1" ht="18" customHeight="1" x14ac:dyDescent="0.25">
      <c r="A116" s="40" t="s">
        <v>250</v>
      </c>
      <c r="B116" s="41" t="s">
        <v>251</v>
      </c>
      <c r="C116" s="42" t="s">
        <v>252</v>
      </c>
    </row>
    <row r="117" spans="1:3" s="52" customFormat="1" ht="18" customHeight="1" x14ac:dyDescent="0.25">
      <c r="A117" s="43" t="s">
        <v>253</v>
      </c>
      <c r="B117" s="44" t="s">
        <v>254</v>
      </c>
      <c r="C117" s="45" t="s">
        <v>255</v>
      </c>
    </row>
    <row r="118" spans="1:3" s="52" customFormat="1" ht="18" customHeight="1" x14ac:dyDescent="0.25">
      <c r="A118" s="43" t="s">
        <v>256</v>
      </c>
      <c r="B118" s="44" t="s">
        <v>257</v>
      </c>
      <c r="C118" s="45" t="s">
        <v>258</v>
      </c>
    </row>
    <row r="119" spans="1:3" s="52" customFormat="1" ht="18" customHeight="1" x14ac:dyDescent="0.25">
      <c r="A119" s="43" t="s">
        <v>259</v>
      </c>
      <c r="B119" s="44" t="s">
        <v>260</v>
      </c>
      <c r="C119" s="45" t="s">
        <v>261</v>
      </c>
    </row>
    <row r="120" spans="1:3" s="52" customFormat="1" ht="18" customHeight="1" x14ac:dyDescent="0.35">
      <c r="A120" s="46"/>
      <c r="B120" s="44" t="s">
        <v>262</v>
      </c>
      <c r="C120" s="47"/>
    </row>
    <row r="121" spans="1:3" s="52" customFormat="1" ht="18" customHeight="1" x14ac:dyDescent="0.35">
      <c r="A121" s="46"/>
      <c r="B121" s="44" t="s">
        <v>263</v>
      </c>
      <c r="C121" s="47"/>
    </row>
    <row r="122" spans="1:3" s="52" customFormat="1" ht="18" customHeight="1" x14ac:dyDescent="0.35">
      <c r="A122" s="46"/>
      <c r="B122" s="44" t="s">
        <v>264</v>
      </c>
      <c r="C122" s="47"/>
    </row>
    <row r="123" spans="1:3" s="52" customFormat="1" ht="18" customHeight="1" x14ac:dyDescent="0.35">
      <c r="A123" s="46"/>
      <c r="B123" s="44" t="s">
        <v>265</v>
      </c>
      <c r="C123" s="47"/>
    </row>
    <row r="124" spans="1:3" s="52" customFormat="1" ht="18" customHeight="1" x14ac:dyDescent="0.35">
      <c r="A124" s="46"/>
      <c r="B124" s="44" t="s">
        <v>266</v>
      </c>
      <c r="C124" s="47"/>
    </row>
    <row r="125" spans="1:3" s="52" customFormat="1" ht="18" customHeight="1" x14ac:dyDescent="0.35">
      <c r="A125" s="46"/>
      <c r="B125" s="44" t="s">
        <v>142</v>
      </c>
      <c r="C125" s="47"/>
    </row>
    <row r="126" spans="1:3" s="52" customFormat="1" ht="18" customHeight="1" x14ac:dyDescent="0.35">
      <c r="A126" s="46"/>
      <c r="B126" s="44" t="s">
        <v>267</v>
      </c>
      <c r="C126" s="47"/>
    </row>
    <row r="127" spans="1:3" s="52" customFormat="1" ht="18" customHeight="1" x14ac:dyDescent="0.35">
      <c r="A127" s="46"/>
      <c r="B127" s="44" t="s">
        <v>268</v>
      </c>
      <c r="C127" s="47"/>
    </row>
    <row r="128" spans="1:3" s="52" customFormat="1" ht="18" customHeight="1" x14ac:dyDescent="0.35">
      <c r="A128" s="48"/>
      <c r="B128" s="49" t="s">
        <v>269</v>
      </c>
      <c r="C128" s="50"/>
    </row>
    <row r="129" spans="1:3" s="52" customFormat="1" ht="18" customHeight="1" x14ac:dyDescent="0.25">
      <c r="A129" s="40" t="s">
        <v>270</v>
      </c>
      <c r="B129" s="41" t="s">
        <v>271</v>
      </c>
      <c r="C129" s="42" t="s">
        <v>85</v>
      </c>
    </row>
    <row r="130" spans="1:3" s="52" customFormat="1" ht="18" customHeight="1" x14ac:dyDescent="0.25">
      <c r="A130" s="43" t="s">
        <v>272</v>
      </c>
      <c r="B130" s="44" t="s">
        <v>273</v>
      </c>
      <c r="C130" s="45" t="s">
        <v>274</v>
      </c>
    </row>
    <row r="131" spans="1:3" s="52" customFormat="1" ht="18" customHeight="1" x14ac:dyDescent="0.35">
      <c r="A131" s="43" t="s">
        <v>275</v>
      </c>
      <c r="B131" s="44" t="s">
        <v>276</v>
      </c>
      <c r="C131" s="47"/>
    </row>
    <row r="132" spans="1:3" s="52" customFormat="1" ht="18" customHeight="1" x14ac:dyDescent="0.35">
      <c r="A132" s="46"/>
      <c r="B132" s="44" t="s">
        <v>277</v>
      </c>
      <c r="C132" s="47"/>
    </row>
    <row r="133" spans="1:3" s="52" customFormat="1" ht="18" customHeight="1" x14ac:dyDescent="0.35">
      <c r="A133" s="46"/>
      <c r="B133" s="44" t="s">
        <v>163</v>
      </c>
      <c r="C133" s="47"/>
    </row>
    <row r="134" spans="1:3" s="52" customFormat="1" ht="18" customHeight="1" x14ac:dyDescent="0.35">
      <c r="A134" s="46"/>
      <c r="B134" s="44" t="s">
        <v>278</v>
      </c>
      <c r="C134" s="47"/>
    </row>
    <row r="135" spans="1:3" s="52" customFormat="1" ht="18" customHeight="1" x14ac:dyDescent="0.35">
      <c r="A135" s="46"/>
      <c r="B135" s="44" t="s">
        <v>279</v>
      </c>
      <c r="C135" s="47"/>
    </row>
    <row r="136" spans="1:3" s="52" customFormat="1" ht="18" customHeight="1" x14ac:dyDescent="0.35">
      <c r="A136" s="46"/>
      <c r="B136" s="44" t="s">
        <v>280</v>
      </c>
      <c r="C136" s="47"/>
    </row>
    <row r="137" spans="1:3" s="52" customFormat="1" ht="18" customHeight="1" x14ac:dyDescent="0.35">
      <c r="A137" s="46"/>
      <c r="B137" s="44" t="s">
        <v>281</v>
      </c>
      <c r="C137" s="47"/>
    </row>
    <row r="138" spans="1:3" s="52" customFormat="1" ht="18" customHeight="1" x14ac:dyDescent="0.35">
      <c r="A138" s="46"/>
      <c r="B138" s="44" t="s">
        <v>282</v>
      </c>
      <c r="C138" s="47"/>
    </row>
    <row r="139" spans="1:3" s="52" customFormat="1" ht="18" customHeight="1" x14ac:dyDescent="0.35">
      <c r="A139" s="46"/>
      <c r="B139" s="44" t="s">
        <v>283</v>
      </c>
      <c r="C139" s="47"/>
    </row>
    <row r="140" spans="1:3" s="52" customFormat="1" ht="18" customHeight="1" x14ac:dyDescent="0.35">
      <c r="A140" s="48"/>
      <c r="B140" s="49" t="s">
        <v>284</v>
      </c>
      <c r="C140" s="50"/>
    </row>
    <row r="141" spans="1:3" s="52" customFormat="1" ht="205.75" customHeight="1" x14ac:dyDescent="0.25">
      <c r="A141" s="59" t="s">
        <v>285</v>
      </c>
      <c r="B141" s="60" t="s">
        <v>286</v>
      </c>
      <c r="C141" s="61" t="s">
        <v>287</v>
      </c>
    </row>
    <row r="142" spans="1:3" s="52" customFormat="1" ht="18" customHeight="1" x14ac:dyDescent="0.25">
      <c r="A142" s="40" t="s">
        <v>288</v>
      </c>
      <c r="B142" s="41" t="s">
        <v>289</v>
      </c>
      <c r="C142" s="42" t="s">
        <v>290</v>
      </c>
    </row>
    <row r="143" spans="1:3" s="52" customFormat="1" ht="18" customHeight="1" x14ac:dyDescent="0.25">
      <c r="A143" s="43" t="s">
        <v>291</v>
      </c>
      <c r="B143" s="44" t="s">
        <v>292</v>
      </c>
      <c r="C143" s="45" t="s">
        <v>293</v>
      </c>
    </row>
    <row r="144" spans="1:3" s="52" customFormat="1" ht="18" customHeight="1" x14ac:dyDescent="0.35">
      <c r="A144" s="43" t="s">
        <v>294</v>
      </c>
      <c r="B144" s="44" t="s">
        <v>295</v>
      </c>
      <c r="C144" s="47"/>
    </row>
    <row r="145" spans="1:3" s="52" customFormat="1" ht="18" customHeight="1" x14ac:dyDescent="0.35">
      <c r="A145" s="46"/>
      <c r="B145" s="44" t="s">
        <v>296</v>
      </c>
      <c r="C145" s="47"/>
    </row>
    <row r="146" spans="1:3" s="52" customFormat="1" ht="18" customHeight="1" x14ac:dyDescent="0.35">
      <c r="A146" s="46"/>
      <c r="B146" s="44" t="s">
        <v>297</v>
      </c>
      <c r="C146" s="47"/>
    </row>
    <row r="147" spans="1:3" s="52" customFormat="1" ht="18" customHeight="1" x14ac:dyDescent="0.35">
      <c r="A147" s="46"/>
      <c r="B147" s="44" t="s">
        <v>298</v>
      </c>
      <c r="C147" s="47"/>
    </row>
    <row r="148" spans="1:3" s="52" customFormat="1" ht="18" customHeight="1" x14ac:dyDescent="0.35">
      <c r="A148" s="46"/>
      <c r="B148" s="44" t="s">
        <v>299</v>
      </c>
      <c r="C148" s="47"/>
    </row>
    <row r="149" spans="1:3" s="52" customFormat="1" ht="18" customHeight="1" x14ac:dyDescent="0.35">
      <c r="A149" s="46"/>
      <c r="B149" s="44" t="s">
        <v>300</v>
      </c>
      <c r="C149" s="47"/>
    </row>
    <row r="150" spans="1:3" s="52" customFormat="1" ht="18" customHeight="1" x14ac:dyDescent="0.35">
      <c r="A150" s="46"/>
      <c r="B150" s="44" t="s">
        <v>139</v>
      </c>
      <c r="C150" s="47"/>
    </row>
    <row r="151" spans="1:3" s="52" customFormat="1" ht="18" customHeight="1" x14ac:dyDescent="0.35">
      <c r="A151" s="46"/>
      <c r="B151" s="44" t="s">
        <v>301</v>
      </c>
      <c r="C151" s="47"/>
    </row>
    <row r="152" spans="1:3" s="52" customFormat="1" ht="18" customHeight="1" x14ac:dyDescent="0.35">
      <c r="A152" s="46"/>
      <c r="B152" s="44" t="s">
        <v>302</v>
      </c>
      <c r="C152" s="47"/>
    </row>
    <row r="153" spans="1:3" s="52" customFormat="1" ht="15.5" x14ac:dyDescent="0.25">
      <c r="A153" s="57"/>
      <c r="B153" s="49" t="s">
        <v>303</v>
      </c>
      <c r="C153" s="56"/>
    </row>
    <row r="154" spans="1:3" s="52" customFormat="1" ht="18" customHeight="1" x14ac:dyDescent="0.25">
      <c r="A154" s="40" t="s">
        <v>304</v>
      </c>
      <c r="B154" s="41" t="s">
        <v>305</v>
      </c>
      <c r="C154" s="42" t="s">
        <v>85</v>
      </c>
    </row>
    <row r="155" spans="1:3" s="52" customFormat="1" ht="18" customHeight="1" x14ac:dyDescent="0.25">
      <c r="A155" s="43" t="s">
        <v>306</v>
      </c>
      <c r="B155" s="44" t="s">
        <v>307</v>
      </c>
      <c r="C155" s="45" t="s">
        <v>308</v>
      </c>
    </row>
    <row r="156" spans="1:3" s="52" customFormat="1" ht="18" customHeight="1" x14ac:dyDescent="0.25">
      <c r="A156" s="43" t="s">
        <v>294</v>
      </c>
      <c r="B156" s="44" t="s">
        <v>309</v>
      </c>
      <c r="C156" s="45" t="s">
        <v>310</v>
      </c>
    </row>
    <row r="157" spans="1:3" s="52" customFormat="1" ht="18" customHeight="1" x14ac:dyDescent="0.35">
      <c r="A157" s="46"/>
      <c r="B157" s="44" t="s">
        <v>311</v>
      </c>
      <c r="C157" s="47"/>
    </row>
    <row r="158" spans="1:3" s="52" customFormat="1" ht="18" customHeight="1" x14ac:dyDescent="0.35">
      <c r="A158" s="46"/>
      <c r="B158" s="44" t="s">
        <v>312</v>
      </c>
      <c r="C158" s="47"/>
    </row>
    <row r="159" spans="1:3" s="52" customFormat="1" ht="18" customHeight="1" x14ac:dyDescent="0.35">
      <c r="A159" s="46"/>
      <c r="B159" s="44" t="s">
        <v>163</v>
      </c>
      <c r="C159" s="47"/>
    </row>
    <row r="160" spans="1:3" s="52" customFormat="1" ht="18" customHeight="1" x14ac:dyDescent="0.35">
      <c r="A160" s="46"/>
      <c r="B160" s="44" t="s">
        <v>313</v>
      </c>
      <c r="C160" s="47"/>
    </row>
    <row r="161" spans="1:3" s="52" customFormat="1" ht="18" customHeight="1" x14ac:dyDescent="0.35">
      <c r="A161" s="46"/>
      <c r="B161" s="44" t="s">
        <v>314</v>
      </c>
      <c r="C161" s="47"/>
    </row>
    <row r="162" spans="1:3" s="52" customFormat="1" ht="18" customHeight="1" x14ac:dyDescent="0.35">
      <c r="A162" s="46"/>
      <c r="B162" s="44" t="s">
        <v>163</v>
      </c>
      <c r="C162" s="47"/>
    </row>
    <row r="163" spans="1:3" s="52" customFormat="1" ht="18" customHeight="1" x14ac:dyDescent="0.35">
      <c r="A163" s="46"/>
      <c r="B163" s="44" t="s">
        <v>315</v>
      </c>
      <c r="C163" s="47"/>
    </row>
    <row r="164" spans="1:3" s="52" customFormat="1" ht="18" customHeight="1" x14ac:dyDescent="0.35">
      <c r="A164" s="46"/>
      <c r="B164" s="44" t="s">
        <v>316</v>
      </c>
      <c r="C164" s="47"/>
    </row>
    <row r="165" spans="1:3" s="52" customFormat="1" ht="18" customHeight="1" x14ac:dyDescent="0.35">
      <c r="A165" s="46"/>
      <c r="B165" s="44" t="s">
        <v>317</v>
      </c>
      <c r="C165" s="47"/>
    </row>
    <row r="166" spans="1:3" s="52" customFormat="1" ht="15.5" x14ac:dyDescent="0.25">
      <c r="A166" s="57"/>
      <c r="B166" s="49" t="s">
        <v>318</v>
      </c>
      <c r="C166" s="56"/>
    </row>
    <row r="167" spans="1:3" s="52" customFormat="1" ht="18" customHeight="1" x14ac:dyDescent="0.25">
      <c r="A167" s="40" t="s">
        <v>319</v>
      </c>
      <c r="B167" s="41" t="s">
        <v>320</v>
      </c>
      <c r="C167" s="42" t="s">
        <v>85</v>
      </c>
    </row>
    <row r="168" spans="1:3" s="52" customFormat="1" ht="18" customHeight="1" x14ac:dyDescent="0.25">
      <c r="A168" s="43" t="s">
        <v>321</v>
      </c>
      <c r="B168" s="44" t="s">
        <v>322</v>
      </c>
      <c r="C168" s="45" t="s">
        <v>323</v>
      </c>
    </row>
    <row r="169" spans="1:3" s="52" customFormat="1" ht="18" customHeight="1" x14ac:dyDescent="0.35">
      <c r="A169" s="46"/>
      <c r="B169" s="44" t="s">
        <v>324</v>
      </c>
      <c r="C169" s="45" t="s">
        <v>93</v>
      </c>
    </row>
    <row r="170" spans="1:3" s="52" customFormat="1" ht="18" customHeight="1" x14ac:dyDescent="0.35">
      <c r="A170" s="46"/>
      <c r="B170" s="44" t="s">
        <v>325</v>
      </c>
      <c r="C170" s="45" t="s">
        <v>310</v>
      </c>
    </row>
    <row r="171" spans="1:3" s="52" customFormat="1" ht="18" customHeight="1" x14ac:dyDescent="0.35">
      <c r="A171" s="46"/>
      <c r="B171" s="44" t="s">
        <v>326</v>
      </c>
      <c r="C171" s="45" t="s">
        <v>327</v>
      </c>
    </row>
    <row r="172" spans="1:3" s="52" customFormat="1" ht="18" customHeight="1" x14ac:dyDescent="0.35">
      <c r="A172" s="46"/>
      <c r="B172" s="44" t="s">
        <v>328</v>
      </c>
      <c r="C172" s="47"/>
    </row>
    <row r="173" spans="1:3" s="52" customFormat="1" ht="18" customHeight="1" x14ac:dyDescent="0.35">
      <c r="A173" s="46"/>
      <c r="B173" s="44" t="s">
        <v>329</v>
      </c>
      <c r="C173" s="47"/>
    </row>
    <row r="174" spans="1:3" s="52" customFormat="1" ht="18" customHeight="1" x14ac:dyDescent="0.35">
      <c r="A174" s="46"/>
      <c r="B174" s="44" t="s">
        <v>330</v>
      </c>
      <c r="C174" s="47"/>
    </row>
    <row r="175" spans="1:3" s="52" customFormat="1" ht="18" customHeight="1" x14ac:dyDescent="0.35">
      <c r="A175" s="46"/>
      <c r="B175" s="44" t="s">
        <v>331</v>
      </c>
      <c r="C175" s="47"/>
    </row>
    <row r="176" spans="1:3" s="52" customFormat="1" ht="18" customHeight="1" x14ac:dyDescent="0.35">
      <c r="A176" s="46"/>
      <c r="B176" s="44" t="s">
        <v>332</v>
      </c>
      <c r="C176" s="47"/>
    </row>
    <row r="177" spans="1:3" s="52" customFormat="1" ht="18" customHeight="1" x14ac:dyDescent="0.35">
      <c r="A177" s="46"/>
      <c r="B177" s="44" t="s">
        <v>333</v>
      </c>
      <c r="C177" s="47"/>
    </row>
    <row r="178" spans="1:3" s="52" customFormat="1" ht="18" customHeight="1" x14ac:dyDescent="0.35">
      <c r="A178" s="46"/>
      <c r="B178" s="44" t="s">
        <v>334</v>
      </c>
      <c r="C178" s="47"/>
    </row>
    <row r="179" spans="1:3" s="52" customFormat="1" ht="15.5" x14ac:dyDescent="0.25">
      <c r="A179" s="57"/>
      <c r="B179" s="49" t="s">
        <v>335</v>
      </c>
      <c r="C179" s="56"/>
    </row>
    <row r="180" spans="1:3" s="52" customFormat="1" ht="18" customHeight="1" x14ac:dyDescent="0.25">
      <c r="A180" s="40" t="s">
        <v>336</v>
      </c>
      <c r="B180" s="41" t="s">
        <v>337</v>
      </c>
      <c r="C180" s="42" t="s">
        <v>338</v>
      </c>
    </row>
    <row r="181" spans="1:3" s="52" customFormat="1" ht="18" customHeight="1" x14ac:dyDescent="0.25">
      <c r="A181" s="43" t="s">
        <v>339</v>
      </c>
      <c r="B181" s="44" t="s">
        <v>340</v>
      </c>
      <c r="C181" s="45" t="s">
        <v>341</v>
      </c>
    </row>
    <row r="182" spans="1:3" s="52" customFormat="1" ht="18" customHeight="1" x14ac:dyDescent="0.25">
      <c r="A182" s="43" t="s">
        <v>342</v>
      </c>
      <c r="B182" s="44" t="s">
        <v>343</v>
      </c>
      <c r="C182" s="45" t="s">
        <v>93</v>
      </c>
    </row>
    <row r="183" spans="1:3" s="52" customFormat="1" ht="18" customHeight="1" x14ac:dyDescent="0.25">
      <c r="A183" s="43" t="s">
        <v>344</v>
      </c>
      <c r="B183" s="44" t="s">
        <v>345</v>
      </c>
      <c r="C183" s="45" t="s">
        <v>346</v>
      </c>
    </row>
    <row r="184" spans="1:3" s="52" customFormat="1" ht="18" customHeight="1" x14ac:dyDescent="0.25">
      <c r="A184" s="43" t="s">
        <v>275</v>
      </c>
      <c r="B184" s="44" t="s">
        <v>347</v>
      </c>
      <c r="C184" s="45" t="s">
        <v>348</v>
      </c>
    </row>
    <row r="185" spans="1:3" s="52" customFormat="1" ht="18" customHeight="1" x14ac:dyDescent="0.35">
      <c r="A185" s="46"/>
      <c r="B185" s="44" t="s">
        <v>349</v>
      </c>
      <c r="C185" s="47"/>
    </row>
    <row r="186" spans="1:3" s="52" customFormat="1" ht="18" customHeight="1" x14ac:dyDescent="0.35">
      <c r="A186" s="46"/>
      <c r="B186" s="44" t="s">
        <v>350</v>
      </c>
      <c r="C186" s="47"/>
    </row>
    <row r="187" spans="1:3" s="52" customFormat="1" ht="18" customHeight="1" x14ac:dyDescent="0.35">
      <c r="A187" s="46"/>
      <c r="B187" s="44" t="s">
        <v>351</v>
      </c>
      <c r="C187" s="47"/>
    </row>
    <row r="188" spans="1:3" s="52" customFormat="1" ht="18" customHeight="1" x14ac:dyDescent="0.35">
      <c r="A188" s="46"/>
      <c r="B188" s="44" t="s">
        <v>352</v>
      </c>
      <c r="C188" s="47"/>
    </row>
    <row r="189" spans="1:3" s="52" customFormat="1" ht="18" customHeight="1" x14ac:dyDescent="0.35">
      <c r="A189" s="46"/>
      <c r="B189" s="44" t="s">
        <v>353</v>
      </c>
      <c r="C189" s="47"/>
    </row>
    <row r="190" spans="1:3" s="52" customFormat="1" ht="18" customHeight="1" x14ac:dyDescent="0.35">
      <c r="A190" s="46"/>
      <c r="B190" s="44" t="s">
        <v>354</v>
      </c>
      <c r="C190" s="47"/>
    </row>
    <row r="191" spans="1:3" s="52" customFormat="1" ht="18" customHeight="1" x14ac:dyDescent="0.35">
      <c r="A191" s="46"/>
      <c r="B191" s="44" t="s">
        <v>355</v>
      </c>
      <c r="C191" s="47"/>
    </row>
    <row r="192" spans="1:3" s="52" customFormat="1" ht="15.5" x14ac:dyDescent="0.35">
      <c r="A192" s="48"/>
      <c r="B192" s="49" t="s">
        <v>356</v>
      </c>
      <c r="C192" s="50"/>
    </row>
    <row r="193" spans="1:3" s="52" customFormat="1" ht="212.25" customHeight="1" x14ac:dyDescent="0.25">
      <c r="A193" s="59" t="s">
        <v>357</v>
      </c>
      <c r="B193" s="60" t="s">
        <v>358</v>
      </c>
      <c r="C193" s="62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zoomScale="80" zoomScaleNormal="80" zoomScaleSheetLayoutView="110" workbookViewId="0">
      <selection activeCell="A2" sqref="A2"/>
    </sheetView>
  </sheetViews>
  <sheetFormatPr baseColWidth="10" defaultColWidth="11.453125" defaultRowHeight="14.5" x14ac:dyDescent="0.35"/>
  <cols>
    <col min="1" max="1" width="0.7265625" style="39" customWidth="1"/>
    <col min="2" max="2" width="25" style="39" bestFit="1" customWidth="1"/>
    <col min="3" max="3" width="17.81640625" style="39" customWidth="1"/>
    <col min="4" max="4" width="15.453125" style="39" customWidth="1"/>
    <col min="5" max="5" width="32.54296875" style="39" customWidth="1"/>
    <col min="6" max="6" width="43.453125" style="39" customWidth="1"/>
    <col min="7" max="7" width="18" style="39" customWidth="1"/>
    <col min="8" max="9" width="23.81640625" style="87" bestFit="1" customWidth="1"/>
    <col min="10" max="10" width="23" style="87" bestFit="1" customWidth="1"/>
    <col min="11" max="11" width="11.453125" style="86"/>
    <col min="12" max="12" width="13.453125" style="86" bestFit="1" customWidth="1"/>
    <col min="13" max="16384" width="11.453125" style="39"/>
  </cols>
  <sheetData>
    <row r="1" spans="1:13" x14ac:dyDescent="0.35">
      <c r="B1" s="201"/>
      <c r="C1" s="64"/>
      <c r="D1" s="65"/>
      <c r="E1" s="66"/>
      <c r="F1" s="66"/>
      <c r="G1" s="66"/>
      <c r="H1" s="66"/>
      <c r="I1" s="67"/>
      <c r="J1" s="67"/>
      <c r="K1" s="204" t="s">
        <v>73</v>
      </c>
      <c r="L1" s="206" t="s">
        <v>385</v>
      </c>
    </row>
    <row r="2" spans="1:13" ht="16" thickBot="1" x14ac:dyDescent="0.4">
      <c r="B2" s="202"/>
      <c r="C2" s="208" t="s">
        <v>33</v>
      </c>
      <c r="D2" s="209"/>
      <c r="E2" s="209"/>
      <c r="F2" s="209"/>
      <c r="G2" s="209"/>
      <c r="H2" s="209"/>
      <c r="I2" s="210"/>
      <c r="J2" s="68"/>
      <c r="K2" s="205"/>
      <c r="L2" s="207"/>
    </row>
    <row r="3" spans="1:13" x14ac:dyDescent="0.35">
      <c r="B3" s="202"/>
      <c r="C3" s="69"/>
      <c r="D3" s="70"/>
      <c r="E3" s="71"/>
      <c r="F3" s="71"/>
      <c r="G3" s="71"/>
      <c r="H3" s="72"/>
      <c r="I3" s="73"/>
      <c r="J3" s="73"/>
      <c r="K3" s="211" t="s">
        <v>74</v>
      </c>
      <c r="L3" s="213">
        <v>3</v>
      </c>
    </row>
    <row r="4" spans="1:13" ht="15" thickBot="1" x14ac:dyDescent="0.4">
      <c r="B4" s="202"/>
      <c r="C4" s="74"/>
      <c r="D4" s="75"/>
      <c r="E4" s="75"/>
      <c r="F4" s="75"/>
      <c r="G4" s="75"/>
      <c r="H4" s="75"/>
      <c r="I4" s="76"/>
      <c r="J4" s="76"/>
      <c r="K4" s="212"/>
      <c r="L4" s="214"/>
    </row>
    <row r="5" spans="1:13" x14ac:dyDescent="0.35">
      <c r="B5" s="202"/>
      <c r="C5" s="215" t="s">
        <v>360</v>
      </c>
      <c r="D5" s="216"/>
      <c r="E5" s="216"/>
      <c r="F5" s="216"/>
      <c r="G5" s="216"/>
      <c r="H5" s="216"/>
      <c r="I5" s="217"/>
      <c r="J5" s="76"/>
      <c r="K5" s="204" t="s">
        <v>75</v>
      </c>
      <c r="L5" s="218">
        <v>43334</v>
      </c>
    </row>
    <row r="6" spans="1:13" ht="15" thickBot="1" x14ac:dyDescent="0.4">
      <c r="B6" s="203"/>
      <c r="C6" s="77"/>
      <c r="D6" s="78"/>
      <c r="E6" s="78"/>
      <c r="F6" s="78"/>
      <c r="G6" s="78"/>
      <c r="H6" s="78"/>
      <c r="I6" s="79"/>
      <c r="J6" s="79"/>
      <c r="K6" s="205"/>
      <c r="L6" s="219"/>
    </row>
    <row r="8" spans="1:13" ht="15" thickBot="1" x14ac:dyDescent="0.4">
      <c r="B8" s="80" t="s">
        <v>361</v>
      </c>
      <c r="C8" s="195"/>
      <c r="D8" s="195"/>
      <c r="E8" s="195"/>
      <c r="F8" s="81" t="s">
        <v>362</v>
      </c>
      <c r="G8" s="82"/>
      <c r="H8" s="83"/>
      <c r="I8" s="83"/>
      <c r="J8" s="84" t="s">
        <v>363</v>
      </c>
      <c r="K8" s="85">
        <v>2019</v>
      </c>
    </row>
    <row r="9" spans="1:13" ht="15" thickBot="1" x14ac:dyDescent="0.4"/>
    <row r="10" spans="1:13" s="88" customFormat="1" ht="29.5" thickBot="1" x14ac:dyDescent="0.3">
      <c r="B10" s="89" t="s">
        <v>364</v>
      </c>
      <c r="C10" s="89" t="s">
        <v>365</v>
      </c>
      <c r="D10" s="89" t="s">
        <v>366</v>
      </c>
      <c r="E10" s="90" t="s">
        <v>367</v>
      </c>
      <c r="F10" s="90" t="s">
        <v>368</v>
      </c>
      <c r="G10" s="89" t="s">
        <v>369</v>
      </c>
      <c r="H10" s="91" t="s">
        <v>370</v>
      </c>
      <c r="I10" s="91" t="s">
        <v>371</v>
      </c>
      <c r="J10" s="91" t="s">
        <v>372</v>
      </c>
      <c r="K10" s="92" t="s">
        <v>373</v>
      </c>
      <c r="L10" s="92" t="s">
        <v>374</v>
      </c>
    </row>
    <row r="11" spans="1:13" ht="100.5" customHeight="1" x14ac:dyDescent="0.35">
      <c r="B11" s="93"/>
      <c r="C11" s="93"/>
      <c r="D11" s="93"/>
      <c r="E11" s="93"/>
      <c r="F11" s="131" t="s">
        <v>384</v>
      </c>
      <c r="G11" s="93"/>
      <c r="H11" s="94">
        <f>+Presupuesto!K19</f>
        <v>0</v>
      </c>
      <c r="I11" s="94">
        <f>+Presupuesto!K56-J11</f>
        <v>0</v>
      </c>
      <c r="J11" s="94">
        <f>SUM(Presupuesto!K51:K52)</f>
        <v>0</v>
      </c>
      <c r="K11" s="95"/>
      <c r="L11" s="95"/>
    </row>
    <row r="12" spans="1:13" x14ac:dyDescent="0.35">
      <c r="B12" s="96"/>
      <c r="C12" s="96"/>
      <c r="D12" s="96"/>
      <c r="E12" s="96"/>
      <c r="F12" s="97" t="s">
        <v>375</v>
      </c>
      <c r="G12" s="97"/>
      <c r="H12" s="98">
        <f>SUM(H11:H11)</f>
        <v>0</v>
      </c>
      <c r="I12" s="98">
        <f>SUM(I11:I11)</f>
        <v>0</v>
      </c>
      <c r="J12" s="98">
        <f>SUM(J11:J11)</f>
        <v>0</v>
      </c>
      <c r="K12" s="99"/>
      <c r="L12" s="99"/>
    </row>
    <row r="13" spans="1:13" s="100" customFormat="1" ht="15" thickBot="1" x14ac:dyDescent="0.4">
      <c r="B13" s="101"/>
      <c r="C13" s="101"/>
      <c r="D13" s="101"/>
      <c r="E13" s="101"/>
      <c r="F13" s="102"/>
      <c r="G13" s="102"/>
      <c r="H13" s="103"/>
      <c r="I13" s="103"/>
      <c r="J13" s="103"/>
      <c r="K13" s="104"/>
      <c r="L13" s="104"/>
    </row>
    <row r="14" spans="1:13" ht="15" thickBot="1" x14ac:dyDescent="0.4">
      <c r="B14" s="105" t="s">
        <v>376</v>
      </c>
      <c r="C14" s="106"/>
      <c r="D14" s="107"/>
      <c r="E14" s="108" t="s">
        <v>377</v>
      </c>
      <c r="F14" s="109" t="s">
        <v>378</v>
      </c>
      <c r="G14" s="110"/>
      <c r="H14" s="110"/>
      <c r="I14" s="111"/>
      <c r="J14" s="106"/>
      <c r="K14" s="111"/>
      <c r="L14" s="112" t="s">
        <v>377</v>
      </c>
      <c r="M14" s="113"/>
    </row>
    <row r="15" spans="1:13" x14ac:dyDescent="0.35">
      <c r="A15" s="70"/>
      <c r="B15" s="196" t="s">
        <v>379</v>
      </c>
      <c r="C15" s="65"/>
      <c r="D15" s="65"/>
      <c r="E15" s="65"/>
      <c r="F15" s="196" t="s">
        <v>380</v>
      </c>
      <c r="G15" s="114"/>
      <c r="H15" s="115"/>
      <c r="I15" s="198" t="s">
        <v>381</v>
      </c>
      <c r="J15" s="116"/>
      <c r="K15" s="117"/>
      <c r="L15" s="118"/>
    </row>
    <row r="16" spans="1:13" x14ac:dyDescent="0.35">
      <c r="A16" s="70"/>
      <c r="B16" s="197"/>
      <c r="C16" s="119"/>
      <c r="D16" s="119"/>
      <c r="E16" s="70"/>
      <c r="F16" s="197"/>
      <c r="G16" s="120"/>
      <c r="H16" s="121"/>
      <c r="I16" s="198"/>
      <c r="J16" s="116"/>
      <c r="K16" s="122"/>
      <c r="L16" s="123"/>
    </row>
    <row r="17" spans="1:12" x14ac:dyDescent="0.35">
      <c r="A17" s="70"/>
      <c r="B17" s="197" t="s">
        <v>382</v>
      </c>
      <c r="C17" s="119"/>
      <c r="D17" s="119"/>
      <c r="E17" s="70"/>
      <c r="F17" s="197" t="s">
        <v>382</v>
      </c>
      <c r="G17" s="119"/>
      <c r="H17" s="124"/>
      <c r="I17" s="198" t="s">
        <v>382</v>
      </c>
      <c r="J17" s="116"/>
      <c r="K17" s="122"/>
      <c r="L17" s="123"/>
    </row>
    <row r="18" spans="1:12" ht="15" thickBot="1" x14ac:dyDescent="0.4">
      <c r="A18" s="70"/>
      <c r="B18" s="199"/>
      <c r="C18" s="125"/>
      <c r="D18" s="125"/>
      <c r="E18" s="126"/>
      <c r="F18" s="199"/>
      <c r="G18" s="125"/>
      <c r="H18" s="127"/>
      <c r="I18" s="200"/>
      <c r="J18" s="128"/>
      <c r="K18" s="129"/>
      <c r="L18" s="130"/>
    </row>
    <row r="19" spans="1:12" x14ac:dyDescent="0.35">
      <c r="A19" s="70"/>
    </row>
  </sheetData>
  <mergeCells count="16">
    <mergeCell ref="B1:B6"/>
    <mergeCell ref="K1:K2"/>
    <mergeCell ref="L1:L2"/>
    <mergeCell ref="C2:I2"/>
    <mergeCell ref="K3:K4"/>
    <mergeCell ref="L3:L4"/>
    <mergeCell ref="C5:I5"/>
    <mergeCell ref="K5:K6"/>
    <mergeCell ref="L5:L6"/>
    <mergeCell ref="C8:E8"/>
    <mergeCell ref="B15:B16"/>
    <mergeCell ref="F15:F16"/>
    <mergeCell ref="I15:I16"/>
    <mergeCell ref="B17:B18"/>
    <mergeCell ref="F17:F18"/>
    <mergeCell ref="I17:I18"/>
  </mergeCells>
  <dataValidations count="3">
    <dataValidation type="textLength" operator="equal" allowBlank="1" showInputMessage="1" showErrorMessage="1" errorTitle="CENTRO DE UTILIDAD" error="El código debe ser de 10 dígitos." sqref="C9:D9 C7:D7 C12:D13 C15:D1048576 B1 C1:C3">
      <formula1>10</formula1>
    </dataValidation>
    <dataValidation type="textLength" operator="lessThanOrEqual" allowBlank="1" showInputMessage="1" showErrorMessage="1" error="Debe ser menor a 400 caracteres" sqref="E1 E3 E7 E19:E1048576 E9:E13">
      <formula1>400</formula1>
    </dataValidation>
    <dataValidation type="textLength" operator="equal" allowBlank="1" showInputMessage="1" showErrorMessage="1" error="SON 10 DIGITOS" sqref="D11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Validación!$B$1:$B$14</xm:f>
          </x14:formula1>
          <xm:sqref>C8:E8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"/>
  <sheetViews>
    <sheetView tabSelected="1" zoomScaleNormal="100" workbookViewId="0">
      <selection sqref="A1:A6"/>
    </sheetView>
  </sheetViews>
  <sheetFormatPr baseColWidth="10" defaultRowHeight="12.5" outlineLevelRow="1" x14ac:dyDescent="0.25"/>
  <cols>
    <col min="1" max="1" width="16.26953125" customWidth="1"/>
    <col min="2" max="2" width="7.453125" customWidth="1"/>
    <col min="3" max="3" width="5" customWidth="1"/>
    <col min="4" max="4" width="5.36328125" customWidth="1"/>
    <col min="5" max="5" width="7.453125" customWidth="1"/>
    <col min="6" max="6" width="6.7265625" customWidth="1"/>
    <col min="7" max="7" width="8.54296875" style="4" customWidth="1"/>
    <col min="8" max="8" width="11.90625" style="4" customWidth="1"/>
    <col min="9" max="9" width="14.453125" customWidth="1"/>
    <col min="10" max="10" width="12.1796875" customWidth="1"/>
    <col min="11" max="11" width="15.90625" customWidth="1"/>
    <col min="244" max="244" width="14.453125" customWidth="1"/>
    <col min="245" max="245" width="7.453125" customWidth="1"/>
    <col min="246" max="246" width="5" customWidth="1"/>
    <col min="247" max="249" width="7.453125" customWidth="1"/>
    <col min="250" max="250" width="8.54296875" customWidth="1"/>
    <col min="251" max="251" width="9.1796875" bestFit="1" customWidth="1"/>
    <col min="252" max="252" width="14.453125" customWidth="1"/>
    <col min="253" max="253" width="17.54296875" customWidth="1"/>
    <col min="500" max="500" width="14.453125" customWidth="1"/>
    <col min="501" max="501" width="7.453125" customWidth="1"/>
    <col min="502" max="502" width="5" customWidth="1"/>
    <col min="503" max="505" width="7.453125" customWidth="1"/>
    <col min="506" max="506" width="8.54296875" customWidth="1"/>
    <col min="507" max="507" width="9.1796875" bestFit="1" customWidth="1"/>
    <col min="508" max="508" width="14.453125" customWidth="1"/>
    <col min="509" max="509" width="17.54296875" customWidth="1"/>
    <col min="756" max="756" width="14.453125" customWidth="1"/>
    <col min="757" max="757" width="7.453125" customWidth="1"/>
    <col min="758" max="758" width="5" customWidth="1"/>
    <col min="759" max="761" width="7.453125" customWidth="1"/>
    <col min="762" max="762" width="8.54296875" customWidth="1"/>
    <col min="763" max="763" width="9.1796875" bestFit="1" customWidth="1"/>
    <col min="764" max="764" width="14.453125" customWidth="1"/>
    <col min="765" max="765" width="17.54296875" customWidth="1"/>
    <col min="1012" max="1012" width="14.453125" customWidth="1"/>
    <col min="1013" max="1013" width="7.453125" customWidth="1"/>
    <col min="1014" max="1014" width="5" customWidth="1"/>
    <col min="1015" max="1017" width="7.453125" customWidth="1"/>
    <col min="1018" max="1018" width="8.54296875" customWidth="1"/>
    <col min="1019" max="1019" width="9.1796875" bestFit="1" customWidth="1"/>
    <col min="1020" max="1020" width="14.453125" customWidth="1"/>
    <col min="1021" max="1021" width="17.54296875" customWidth="1"/>
    <col min="1268" max="1268" width="14.453125" customWidth="1"/>
    <col min="1269" max="1269" width="7.453125" customWidth="1"/>
    <col min="1270" max="1270" width="5" customWidth="1"/>
    <col min="1271" max="1273" width="7.453125" customWidth="1"/>
    <col min="1274" max="1274" width="8.54296875" customWidth="1"/>
    <col min="1275" max="1275" width="9.1796875" bestFit="1" customWidth="1"/>
    <col min="1276" max="1276" width="14.453125" customWidth="1"/>
    <col min="1277" max="1277" width="17.54296875" customWidth="1"/>
    <col min="1524" max="1524" width="14.453125" customWidth="1"/>
    <col min="1525" max="1525" width="7.453125" customWidth="1"/>
    <col min="1526" max="1526" width="5" customWidth="1"/>
    <col min="1527" max="1529" width="7.453125" customWidth="1"/>
    <col min="1530" max="1530" width="8.54296875" customWidth="1"/>
    <col min="1531" max="1531" width="9.1796875" bestFit="1" customWidth="1"/>
    <col min="1532" max="1532" width="14.453125" customWidth="1"/>
    <col min="1533" max="1533" width="17.54296875" customWidth="1"/>
    <col min="1780" max="1780" width="14.453125" customWidth="1"/>
    <col min="1781" max="1781" width="7.453125" customWidth="1"/>
    <col min="1782" max="1782" width="5" customWidth="1"/>
    <col min="1783" max="1785" width="7.453125" customWidth="1"/>
    <col min="1786" max="1786" width="8.54296875" customWidth="1"/>
    <col min="1787" max="1787" width="9.1796875" bestFit="1" customWidth="1"/>
    <col min="1788" max="1788" width="14.453125" customWidth="1"/>
    <col min="1789" max="1789" width="17.54296875" customWidth="1"/>
    <col min="2036" max="2036" width="14.453125" customWidth="1"/>
    <col min="2037" max="2037" width="7.453125" customWidth="1"/>
    <col min="2038" max="2038" width="5" customWidth="1"/>
    <col min="2039" max="2041" width="7.453125" customWidth="1"/>
    <col min="2042" max="2042" width="8.54296875" customWidth="1"/>
    <col min="2043" max="2043" width="9.1796875" bestFit="1" customWidth="1"/>
    <col min="2044" max="2044" width="14.453125" customWidth="1"/>
    <col min="2045" max="2045" width="17.54296875" customWidth="1"/>
    <col min="2292" max="2292" width="14.453125" customWidth="1"/>
    <col min="2293" max="2293" width="7.453125" customWidth="1"/>
    <col min="2294" max="2294" width="5" customWidth="1"/>
    <col min="2295" max="2297" width="7.453125" customWidth="1"/>
    <col min="2298" max="2298" width="8.54296875" customWidth="1"/>
    <col min="2299" max="2299" width="9.1796875" bestFit="1" customWidth="1"/>
    <col min="2300" max="2300" width="14.453125" customWidth="1"/>
    <col min="2301" max="2301" width="17.54296875" customWidth="1"/>
    <col min="2548" max="2548" width="14.453125" customWidth="1"/>
    <col min="2549" max="2549" width="7.453125" customWidth="1"/>
    <col min="2550" max="2550" width="5" customWidth="1"/>
    <col min="2551" max="2553" width="7.453125" customWidth="1"/>
    <col min="2554" max="2554" width="8.54296875" customWidth="1"/>
    <col min="2555" max="2555" width="9.1796875" bestFit="1" customWidth="1"/>
    <col min="2556" max="2556" width="14.453125" customWidth="1"/>
    <col min="2557" max="2557" width="17.54296875" customWidth="1"/>
    <col min="2804" max="2804" width="14.453125" customWidth="1"/>
    <col min="2805" max="2805" width="7.453125" customWidth="1"/>
    <col min="2806" max="2806" width="5" customWidth="1"/>
    <col min="2807" max="2809" width="7.453125" customWidth="1"/>
    <col min="2810" max="2810" width="8.54296875" customWidth="1"/>
    <col min="2811" max="2811" width="9.1796875" bestFit="1" customWidth="1"/>
    <col min="2812" max="2812" width="14.453125" customWidth="1"/>
    <col min="2813" max="2813" width="17.54296875" customWidth="1"/>
    <col min="3060" max="3060" width="14.453125" customWidth="1"/>
    <col min="3061" max="3061" width="7.453125" customWidth="1"/>
    <col min="3062" max="3062" width="5" customWidth="1"/>
    <col min="3063" max="3065" width="7.453125" customWidth="1"/>
    <col min="3066" max="3066" width="8.54296875" customWidth="1"/>
    <col min="3067" max="3067" width="9.1796875" bestFit="1" customWidth="1"/>
    <col min="3068" max="3068" width="14.453125" customWidth="1"/>
    <col min="3069" max="3069" width="17.54296875" customWidth="1"/>
    <col min="3316" max="3316" width="14.453125" customWidth="1"/>
    <col min="3317" max="3317" width="7.453125" customWidth="1"/>
    <col min="3318" max="3318" width="5" customWidth="1"/>
    <col min="3319" max="3321" width="7.453125" customWidth="1"/>
    <col min="3322" max="3322" width="8.54296875" customWidth="1"/>
    <col min="3323" max="3323" width="9.1796875" bestFit="1" customWidth="1"/>
    <col min="3324" max="3324" width="14.453125" customWidth="1"/>
    <col min="3325" max="3325" width="17.54296875" customWidth="1"/>
    <col min="3572" max="3572" width="14.453125" customWidth="1"/>
    <col min="3573" max="3573" width="7.453125" customWidth="1"/>
    <col min="3574" max="3574" width="5" customWidth="1"/>
    <col min="3575" max="3577" width="7.453125" customWidth="1"/>
    <col min="3578" max="3578" width="8.54296875" customWidth="1"/>
    <col min="3579" max="3579" width="9.1796875" bestFit="1" customWidth="1"/>
    <col min="3580" max="3580" width="14.453125" customWidth="1"/>
    <col min="3581" max="3581" width="17.54296875" customWidth="1"/>
    <col min="3828" max="3828" width="14.453125" customWidth="1"/>
    <col min="3829" max="3829" width="7.453125" customWidth="1"/>
    <col min="3830" max="3830" width="5" customWidth="1"/>
    <col min="3831" max="3833" width="7.453125" customWidth="1"/>
    <col min="3834" max="3834" width="8.54296875" customWidth="1"/>
    <col min="3835" max="3835" width="9.1796875" bestFit="1" customWidth="1"/>
    <col min="3836" max="3836" width="14.453125" customWidth="1"/>
    <col min="3837" max="3837" width="17.54296875" customWidth="1"/>
    <col min="4084" max="4084" width="14.453125" customWidth="1"/>
    <col min="4085" max="4085" width="7.453125" customWidth="1"/>
    <col min="4086" max="4086" width="5" customWidth="1"/>
    <col min="4087" max="4089" width="7.453125" customWidth="1"/>
    <col min="4090" max="4090" width="8.54296875" customWidth="1"/>
    <col min="4091" max="4091" width="9.1796875" bestFit="1" customWidth="1"/>
    <col min="4092" max="4092" width="14.453125" customWidth="1"/>
    <col min="4093" max="4093" width="17.54296875" customWidth="1"/>
    <col min="4340" max="4340" width="14.453125" customWidth="1"/>
    <col min="4341" max="4341" width="7.453125" customWidth="1"/>
    <col min="4342" max="4342" width="5" customWidth="1"/>
    <col min="4343" max="4345" width="7.453125" customWidth="1"/>
    <col min="4346" max="4346" width="8.54296875" customWidth="1"/>
    <col min="4347" max="4347" width="9.1796875" bestFit="1" customWidth="1"/>
    <col min="4348" max="4348" width="14.453125" customWidth="1"/>
    <col min="4349" max="4349" width="17.54296875" customWidth="1"/>
    <col min="4596" max="4596" width="14.453125" customWidth="1"/>
    <col min="4597" max="4597" width="7.453125" customWidth="1"/>
    <col min="4598" max="4598" width="5" customWidth="1"/>
    <col min="4599" max="4601" width="7.453125" customWidth="1"/>
    <col min="4602" max="4602" width="8.54296875" customWidth="1"/>
    <col min="4603" max="4603" width="9.1796875" bestFit="1" customWidth="1"/>
    <col min="4604" max="4604" width="14.453125" customWidth="1"/>
    <col min="4605" max="4605" width="17.54296875" customWidth="1"/>
    <col min="4852" max="4852" width="14.453125" customWidth="1"/>
    <col min="4853" max="4853" width="7.453125" customWidth="1"/>
    <col min="4854" max="4854" width="5" customWidth="1"/>
    <col min="4855" max="4857" width="7.453125" customWidth="1"/>
    <col min="4858" max="4858" width="8.54296875" customWidth="1"/>
    <col min="4859" max="4859" width="9.1796875" bestFit="1" customWidth="1"/>
    <col min="4860" max="4860" width="14.453125" customWidth="1"/>
    <col min="4861" max="4861" width="17.54296875" customWidth="1"/>
    <col min="5108" max="5108" width="14.453125" customWidth="1"/>
    <col min="5109" max="5109" width="7.453125" customWidth="1"/>
    <col min="5110" max="5110" width="5" customWidth="1"/>
    <col min="5111" max="5113" width="7.453125" customWidth="1"/>
    <col min="5114" max="5114" width="8.54296875" customWidth="1"/>
    <col min="5115" max="5115" width="9.1796875" bestFit="1" customWidth="1"/>
    <col min="5116" max="5116" width="14.453125" customWidth="1"/>
    <col min="5117" max="5117" width="17.54296875" customWidth="1"/>
    <col min="5364" max="5364" width="14.453125" customWidth="1"/>
    <col min="5365" max="5365" width="7.453125" customWidth="1"/>
    <col min="5366" max="5366" width="5" customWidth="1"/>
    <col min="5367" max="5369" width="7.453125" customWidth="1"/>
    <col min="5370" max="5370" width="8.54296875" customWidth="1"/>
    <col min="5371" max="5371" width="9.1796875" bestFit="1" customWidth="1"/>
    <col min="5372" max="5372" width="14.453125" customWidth="1"/>
    <col min="5373" max="5373" width="17.54296875" customWidth="1"/>
    <col min="5620" max="5620" width="14.453125" customWidth="1"/>
    <col min="5621" max="5621" width="7.453125" customWidth="1"/>
    <col min="5622" max="5622" width="5" customWidth="1"/>
    <col min="5623" max="5625" width="7.453125" customWidth="1"/>
    <col min="5626" max="5626" width="8.54296875" customWidth="1"/>
    <col min="5627" max="5627" width="9.1796875" bestFit="1" customWidth="1"/>
    <col min="5628" max="5628" width="14.453125" customWidth="1"/>
    <col min="5629" max="5629" width="17.54296875" customWidth="1"/>
    <col min="5876" max="5876" width="14.453125" customWidth="1"/>
    <col min="5877" max="5877" width="7.453125" customWidth="1"/>
    <col min="5878" max="5878" width="5" customWidth="1"/>
    <col min="5879" max="5881" width="7.453125" customWidth="1"/>
    <col min="5882" max="5882" width="8.54296875" customWidth="1"/>
    <col min="5883" max="5883" width="9.1796875" bestFit="1" customWidth="1"/>
    <col min="5884" max="5884" width="14.453125" customWidth="1"/>
    <col min="5885" max="5885" width="17.54296875" customWidth="1"/>
    <col min="6132" max="6132" width="14.453125" customWidth="1"/>
    <col min="6133" max="6133" width="7.453125" customWidth="1"/>
    <col min="6134" max="6134" width="5" customWidth="1"/>
    <col min="6135" max="6137" width="7.453125" customWidth="1"/>
    <col min="6138" max="6138" width="8.54296875" customWidth="1"/>
    <col min="6139" max="6139" width="9.1796875" bestFit="1" customWidth="1"/>
    <col min="6140" max="6140" width="14.453125" customWidth="1"/>
    <col min="6141" max="6141" width="17.54296875" customWidth="1"/>
    <col min="6388" max="6388" width="14.453125" customWidth="1"/>
    <col min="6389" max="6389" width="7.453125" customWidth="1"/>
    <col min="6390" max="6390" width="5" customWidth="1"/>
    <col min="6391" max="6393" width="7.453125" customWidth="1"/>
    <col min="6394" max="6394" width="8.54296875" customWidth="1"/>
    <col min="6395" max="6395" width="9.1796875" bestFit="1" customWidth="1"/>
    <col min="6396" max="6396" width="14.453125" customWidth="1"/>
    <col min="6397" max="6397" width="17.54296875" customWidth="1"/>
    <col min="6644" max="6644" width="14.453125" customWidth="1"/>
    <col min="6645" max="6645" width="7.453125" customWidth="1"/>
    <col min="6646" max="6646" width="5" customWidth="1"/>
    <col min="6647" max="6649" width="7.453125" customWidth="1"/>
    <col min="6650" max="6650" width="8.54296875" customWidth="1"/>
    <col min="6651" max="6651" width="9.1796875" bestFit="1" customWidth="1"/>
    <col min="6652" max="6652" width="14.453125" customWidth="1"/>
    <col min="6653" max="6653" width="17.54296875" customWidth="1"/>
    <col min="6900" max="6900" width="14.453125" customWidth="1"/>
    <col min="6901" max="6901" width="7.453125" customWidth="1"/>
    <col min="6902" max="6902" width="5" customWidth="1"/>
    <col min="6903" max="6905" width="7.453125" customWidth="1"/>
    <col min="6906" max="6906" width="8.54296875" customWidth="1"/>
    <col min="6907" max="6907" width="9.1796875" bestFit="1" customWidth="1"/>
    <col min="6908" max="6908" width="14.453125" customWidth="1"/>
    <col min="6909" max="6909" width="17.54296875" customWidth="1"/>
    <col min="7156" max="7156" width="14.453125" customWidth="1"/>
    <col min="7157" max="7157" width="7.453125" customWidth="1"/>
    <col min="7158" max="7158" width="5" customWidth="1"/>
    <col min="7159" max="7161" width="7.453125" customWidth="1"/>
    <col min="7162" max="7162" width="8.54296875" customWidth="1"/>
    <col min="7163" max="7163" width="9.1796875" bestFit="1" customWidth="1"/>
    <col min="7164" max="7164" width="14.453125" customWidth="1"/>
    <col min="7165" max="7165" width="17.54296875" customWidth="1"/>
    <col min="7412" max="7412" width="14.453125" customWidth="1"/>
    <col min="7413" max="7413" width="7.453125" customWidth="1"/>
    <col min="7414" max="7414" width="5" customWidth="1"/>
    <col min="7415" max="7417" width="7.453125" customWidth="1"/>
    <col min="7418" max="7418" width="8.54296875" customWidth="1"/>
    <col min="7419" max="7419" width="9.1796875" bestFit="1" customWidth="1"/>
    <col min="7420" max="7420" width="14.453125" customWidth="1"/>
    <col min="7421" max="7421" width="17.54296875" customWidth="1"/>
    <col min="7668" max="7668" width="14.453125" customWidth="1"/>
    <col min="7669" max="7669" width="7.453125" customWidth="1"/>
    <col min="7670" max="7670" width="5" customWidth="1"/>
    <col min="7671" max="7673" width="7.453125" customWidth="1"/>
    <col min="7674" max="7674" width="8.54296875" customWidth="1"/>
    <col min="7675" max="7675" width="9.1796875" bestFit="1" customWidth="1"/>
    <col min="7676" max="7676" width="14.453125" customWidth="1"/>
    <col min="7677" max="7677" width="17.54296875" customWidth="1"/>
    <col min="7924" max="7924" width="14.453125" customWidth="1"/>
    <col min="7925" max="7925" width="7.453125" customWidth="1"/>
    <col min="7926" max="7926" width="5" customWidth="1"/>
    <col min="7927" max="7929" width="7.453125" customWidth="1"/>
    <col min="7930" max="7930" width="8.54296875" customWidth="1"/>
    <col min="7931" max="7931" width="9.1796875" bestFit="1" customWidth="1"/>
    <col min="7932" max="7932" width="14.453125" customWidth="1"/>
    <col min="7933" max="7933" width="17.54296875" customWidth="1"/>
    <col min="8180" max="8180" width="14.453125" customWidth="1"/>
    <col min="8181" max="8181" width="7.453125" customWidth="1"/>
    <col min="8182" max="8182" width="5" customWidth="1"/>
    <col min="8183" max="8185" width="7.453125" customWidth="1"/>
    <col min="8186" max="8186" width="8.54296875" customWidth="1"/>
    <col min="8187" max="8187" width="9.1796875" bestFit="1" customWidth="1"/>
    <col min="8188" max="8188" width="14.453125" customWidth="1"/>
    <col min="8189" max="8189" width="17.54296875" customWidth="1"/>
    <col min="8436" max="8436" width="14.453125" customWidth="1"/>
    <col min="8437" max="8437" width="7.453125" customWidth="1"/>
    <col min="8438" max="8438" width="5" customWidth="1"/>
    <col min="8439" max="8441" width="7.453125" customWidth="1"/>
    <col min="8442" max="8442" width="8.54296875" customWidth="1"/>
    <col min="8443" max="8443" width="9.1796875" bestFit="1" customWidth="1"/>
    <col min="8444" max="8444" width="14.453125" customWidth="1"/>
    <col min="8445" max="8445" width="17.54296875" customWidth="1"/>
    <col min="8692" max="8692" width="14.453125" customWidth="1"/>
    <col min="8693" max="8693" width="7.453125" customWidth="1"/>
    <col min="8694" max="8694" width="5" customWidth="1"/>
    <col min="8695" max="8697" width="7.453125" customWidth="1"/>
    <col min="8698" max="8698" width="8.54296875" customWidth="1"/>
    <col min="8699" max="8699" width="9.1796875" bestFit="1" customWidth="1"/>
    <col min="8700" max="8700" width="14.453125" customWidth="1"/>
    <col min="8701" max="8701" width="17.54296875" customWidth="1"/>
    <col min="8948" max="8948" width="14.453125" customWidth="1"/>
    <col min="8949" max="8949" width="7.453125" customWidth="1"/>
    <col min="8950" max="8950" width="5" customWidth="1"/>
    <col min="8951" max="8953" width="7.453125" customWidth="1"/>
    <col min="8954" max="8954" width="8.54296875" customWidth="1"/>
    <col min="8955" max="8955" width="9.1796875" bestFit="1" customWidth="1"/>
    <col min="8956" max="8956" width="14.453125" customWidth="1"/>
    <col min="8957" max="8957" width="17.54296875" customWidth="1"/>
    <col min="9204" max="9204" width="14.453125" customWidth="1"/>
    <col min="9205" max="9205" width="7.453125" customWidth="1"/>
    <col min="9206" max="9206" width="5" customWidth="1"/>
    <col min="9207" max="9209" width="7.453125" customWidth="1"/>
    <col min="9210" max="9210" width="8.54296875" customWidth="1"/>
    <col min="9211" max="9211" width="9.1796875" bestFit="1" customWidth="1"/>
    <col min="9212" max="9212" width="14.453125" customWidth="1"/>
    <col min="9213" max="9213" width="17.54296875" customWidth="1"/>
    <col min="9460" max="9460" width="14.453125" customWidth="1"/>
    <col min="9461" max="9461" width="7.453125" customWidth="1"/>
    <col min="9462" max="9462" width="5" customWidth="1"/>
    <col min="9463" max="9465" width="7.453125" customWidth="1"/>
    <col min="9466" max="9466" width="8.54296875" customWidth="1"/>
    <col min="9467" max="9467" width="9.1796875" bestFit="1" customWidth="1"/>
    <col min="9468" max="9468" width="14.453125" customWidth="1"/>
    <col min="9469" max="9469" width="17.54296875" customWidth="1"/>
    <col min="9716" max="9716" width="14.453125" customWidth="1"/>
    <col min="9717" max="9717" width="7.453125" customWidth="1"/>
    <col min="9718" max="9718" width="5" customWidth="1"/>
    <col min="9719" max="9721" width="7.453125" customWidth="1"/>
    <col min="9722" max="9722" width="8.54296875" customWidth="1"/>
    <col min="9723" max="9723" width="9.1796875" bestFit="1" customWidth="1"/>
    <col min="9724" max="9724" width="14.453125" customWidth="1"/>
    <col min="9725" max="9725" width="17.54296875" customWidth="1"/>
    <col min="9972" max="9972" width="14.453125" customWidth="1"/>
    <col min="9973" max="9973" width="7.453125" customWidth="1"/>
    <col min="9974" max="9974" width="5" customWidth="1"/>
    <col min="9975" max="9977" width="7.453125" customWidth="1"/>
    <col min="9978" max="9978" width="8.54296875" customWidth="1"/>
    <col min="9979" max="9979" width="9.1796875" bestFit="1" customWidth="1"/>
    <col min="9980" max="9980" width="14.453125" customWidth="1"/>
    <col min="9981" max="9981" width="17.54296875" customWidth="1"/>
    <col min="10228" max="10228" width="14.453125" customWidth="1"/>
    <col min="10229" max="10229" width="7.453125" customWidth="1"/>
    <col min="10230" max="10230" width="5" customWidth="1"/>
    <col min="10231" max="10233" width="7.453125" customWidth="1"/>
    <col min="10234" max="10234" width="8.54296875" customWidth="1"/>
    <col min="10235" max="10235" width="9.1796875" bestFit="1" customWidth="1"/>
    <col min="10236" max="10236" width="14.453125" customWidth="1"/>
    <col min="10237" max="10237" width="17.54296875" customWidth="1"/>
    <col min="10484" max="10484" width="14.453125" customWidth="1"/>
    <col min="10485" max="10485" width="7.453125" customWidth="1"/>
    <col min="10486" max="10486" width="5" customWidth="1"/>
    <col min="10487" max="10489" width="7.453125" customWidth="1"/>
    <col min="10490" max="10490" width="8.54296875" customWidth="1"/>
    <col min="10491" max="10491" width="9.1796875" bestFit="1" customWidth="1"/>
    <col min="10492" max="10492" width="14.453125" customWidth="1"/>
    <col min="10493" max="10493" width="17.54296875" customWidth="1"/>
    <col min="10740" max="10740" width="14.453125" customWidth="1"/>
    <col min="10741" max="10741" width="7.453125" customWidth="1"/>
    <col min="10742" max="10742" width="5" customWidth="1"/>
    <col min="10743" max="10745" width="7.453125" customWidth="1"/>
    <col min="10746" max="10746" width="8.54296875" customWidth="1"/>
    <col min="10747" max="10747" width="9.1796875" bestFit="1" customWidth="1"/>
    <col min="10748" max="10748" width="14.453125" customWidth="1"/>
    <col min="10749" max="10749" width="17.54296875" customWidth="1"/>
    <col min="10996" max="10996" width="14.453125" customWidth="1"/>
    <col min="10997" max="10997" width="7.453125" customWidth="1"/>
    <col min="10998" max="10998" width="5" customWidth="1"/>
    <col min="10999" max="11001" width="7.453125" customWidth="1"/>
    <col min="11002" max="11002" width="8.54296875" customWidth="1"/>
    <col min="11003" max="11003" width="9.1796875" bestFit="1" customWidth="1"/>
    <col min="11004" max="11004" width="14.453125" customWidth="1"/>
    <col min="11005" max="11005" width="17.54296875" customWidth="1"/>
    <col min="11252" max="11252" width="14.453125" customWidth="1"/>
    <col min="11253" max="11253" width="7.453125" customWidth="1"/>
    <col min="11254" max="11254" width="5" customWidth="1"/>
    <col min="11255" max="11257" width="7.453125" customWidth="1"/>
    <col min="11258" max="11258" width="8.54296875" customWidth="1"/>
    <col min="11259" max="11259" width="9.1796875" bestFit="1" customWidth="1"/>
    <col min="11260" max="11260" width="14.453125" customWidth="1"/>
    <col min="11261" max="11261" width="17.54296875" customWidth="1"/>
    <col min="11508" max="11508" width="14.453125" customWidth="1"/>
    <col min="11509" max="11509" width="7.453125" customWidth="1"/>
    <col min="11510" max="11510" width="5" customWidth="1"/>
    <col min="11511" max="11513" width="7.453125" customWidth="1"/>
    <col min="11514" max="11514" width="8.54296875" customWidth="1"/>
    <col min="11515" max="11515" width="9.1796875" bestFit="1" customWidth="1"/>
    <col min="11516" max="11516" width="14.453125" customWidth="1"/>
    <col min="11517" max="11517" width="17.54296875" customWidth="1"/>
    <col min="11764" max="11764" width="14.453125" customWidth="1"/>
    <col min="11765" max="11765" width="7.453125" customWidth="1"/>
    <col min="11766" max="11766" width="5" customWidth="1"/>
    <col min="11767" max="11769" width="7.453125" customWidth="1"/>
    <col min="11770" max="11770" width="8.54296875" customWidth="1"/>
    <col min="11771" max="11771" width="9.1796875" bestFit="1" customWidth="1"/>
    <col min="11772" max="11772" width="14.453125" customWidth="1"/>
    <col min="11773" max="11773" width="17.54296875" customWidth="1"/>
    <col min="12020" max="12020" width="14.453125" customWidth="1"/>
    <col min="12021" max="12021" width="7.453125" customWidth="1"/>
    <col min="12022" max="12022" width="5" customWidth="1"/>
    <col min="12023" max="12025" width="7.453125" customWidth="1"/>
    <col min="12026" max="12026" width="8.54296875" customWidth="1"/>
    <col min="12027" max="12027" width="9.1796875" bestFit="1" customWidth="1"/>
    <col min="12028" max="12028" width="14.453125" customWidth="1"/>
    <col min="12029" max="12029" width="17.54296875" customWidth="1"/>
    <col min="12276" max="12276" width="14.453125" customWidth="1"/>
    <col min="12277" max="12277" width="7.453125" customWidth="1"/>
    <col min="12278" max="12278" width="5" customWidth="1"/>
    <col min="12279" max="12281" width="7.453125" customWidth="1"/>
    <col min="12282" max="12282" width="8.54296875" customWidth="1"/>
    <col min="12283" max="12283" width="9.1796875" bestFit="1" customWidth="1"/>
    <col min="12284" max="12284" width="14.453125" customWidth="1"/>
    <col min="12285" max="12285" width="17.54296875" customWidth="1"/>
    <col min="12532" max="12532" width="14.453125" customWidth="1"/>
    <col min="12533" max="12533" width="7.453125" customWidth="1"/>
    <col min="12534" max="12534" width="5" customWidth="1"/>
    <col min="12535" max="12537" width="7.453125" customWidth="1"/>
    <col min="12538" max="12538" width="8.54296875" customWidth="1"/>
    <col min="12539" max="12539" width="9.1796875" bestFit="1" customWidth="1"/>
    <col min="12540" max="12540" width="14.453125" customWidth="1"/>
    <col min="12541" max="12541" width="17.54296875" customWidth="1"/>
    <col min="12788" max="12788" width="14.453125" customWidth="1"/>
    <col min="12789" max="12789" width="7.453125" customWidth="1"/>
    <col min="12790" max="12790" width="5" customWidth="1"/>
    <col min="12791" max="12793" width="7.453125" customWidth="1"/>
    <col min="12794" max="12794" width="8.54296875" customWidth="1"/>
    <col min="12795" max="12795" width="9.1796875" bestFit="1" customWidth="1"/>
    <col min="12796" max="12796" width="14.453125" customWidth="1"/>
    <col min="12797" max="12797" width="17.54296875" customWidth="1"/>
    <col min="13044" max="13044" width="14.453125" customWidth="1"/>
    <col min="13045" max="13045" width="7.453125" customWidth="1"/>
    <col min="13046" max="13046" width="5" customWidth="1"/>
    <col min="13047" max="13049" width="7.453125" customWidth="1"/>
    <col min="13050" max="13050" width="8.54296875" customWidth="1"/>
    <col min="13051" max="13051" width="9.1796875" bestFit="1" customWidth="1"/>
    <col min="13052" max="13052" width="14.453125" customWidth="1"/>
    <col min="13053" max="13053" width="17.54296875" customWidth="1"/>
    <col min="13300" max="13300" width="14.453125" customWidth="1"/>
    <col min="13301" max="13301" width="7.453125" customWidth="1"/>
    <col min="13302" max="13302" width="5" customWidth="1"/>
    <col min="13303" max="13305" width="7.453125" customWidth="1"/>
    <col min="13306" max="13306" width="8.54296875" customWidth="1"/>
    <col min="13307" max="13307" width="9.1796875" bestFit="1" customWidth="1"/>
    <col min="13308" max="13308" width="14.453125" customWidth="1"/>
    <col min="13309" max="13309" width="17.54296875" customWidth="1"/>
    <col min="13556" max="13556" width="14.453125" customWidth="1"/>
    <col min="13557" max="13557" width="7.453125" customWidth="1"/>
    <col min="13558" max="13558" width="5" customWidth="1"/>
    <col min="13559" max="13561" width="7.453125" customWidth="1"/>
    <col min="13562" max="13562" width="8.54296875" customWidth="1"/>
    <col min="13563" max="13563" width="9.1796875" bestFit="1" customWidth="1"/>
    <col min="13564" max="13564" width="14.453125" customWidth="1"/>
    <col min="13565" max="13565" width="17.54296875" customWidth="1"/>
    <col min="13812" max="13812" width="14.453125" customWidth="1"/>
    <col min="13813" max="13813" width="7.453125" customWidth="1"/>
    <col min="13814" max="13814" width="5" customWidth="1"/>
    <col min="13815" max="13817" width="7.453125" customWidth="1"/>
    <col min="13818" max="13818" width="8.54296875" customWidth="1"/>
    <col min="13819" max="13819" width="9.1796875" bestFit="1" customWidth="1"/>
    <col min="13820" max="13820" width="14.453125" customWidth="1"/>
    <col min="13821" max="13821" width="17.54296875" customWidth="1"/>
    <col min="14068" max="14068" width="14.453125" customWidth="1"/>
    <col min="14069" max="14069" width="7.453125" customWidth="1"/>
    <col min="14070" max="14070" width="5" customWidth="1"/>
    <col min="14071" max="14073" width="7.453125" customWidth="1"/>
    <col min="14074" max="14074" width="8.54296875" customWidth="1"/>
    <col min="14075" max="14075" width="9.1796875" bestFit="1" customWidth="1"/>
    <col min="14076" max="14076" width="14.453125" customWidth="1"/>
    <col min="14077" max="14077" width="17.54296875" customWidth="1"/>
    <col min="14324" max="14324" width="14.453125" customWidth="1"/>
    <col min="14325" max="14325" width="7.453125" customWidth="1"/>
    <col min="14326" max="14326" width="5" customWidth="1"/>
    <col min="14327" max="14329" width="7.453125" customWidth="1"/>
    <col min="14330" max="14330" width="8.54296875" customWidth="1"/>
    <col min="14331" max="14331" width="9.1796875" bestFit="1" customWidth="1"/>
    <col min="14332" max="14332" width="14.453125" customWidth="1"/>
    <col min="14333" max="14333" width="17.54296875" customWidth="1"/>
    <col min="14580" max="14580" width="14.453125" customWidth="1"/>
    <col min="14581" max="14581" width="7.453125" customWidth="1"/>
    <col min="14582" max="14582" width="5" customWidth="1"/>
    <col min="14583" max="14585" width="7.453125" customWidth="1"/>
    <col min="14586" max="14586" width="8.54296875" customWidth="1"/>
    <col min="14587" max="14587" width="9.1796875" bestFit="1" customWidth="1"/>
    <col min="14588" max="14588" width="14.453125" customWidth="1"/>
    <col min="14589" max="14589" width="17.54296875" customWidth="1"/>
    <col min="14836" max="14836" width="14.453125" customWidth="1"/>
    <col min="14837" max="14837" width="7.453125" customWidth="1"/>
    <col min="14838" max="14838" width="5" customWidth="1"/>
    <col min="14839" max="14841" width="7.453125" customWidth="1"/>
    <col min="14842" max="14842" width="8.54296875" customWidth="1"/>
    <col min="14843" max="14843" width="9.1796875" bestFit="1" customWidth="1"/>
    <col min="14844" max="14844" width="14.453125" customWidth="1"/>
    <col min="14845" max="14845" width="17.54296875" customWidth="1"/>
    <col min="15092" max="15092" width="14.453125" customWidth="1"/>
    <col min="15093" max="15093" width="7.453125" customWidth="1"/>
    <col min="15094" max="15094" width="5" customWidth="1"/>
    <col min="15095" max="15097" width="7.453125" customWidth="1"/>
    <col min="15098" max="15098" width="8.54296875" customWidth="1"/>
    <col min="15099" max="15099" width="9.1796875" bestFit="1" customWidth="1"/>
    <col min="15100" max="15100" width="14.453125" customWidth="1"/>
    <col min="15101" max="15101" width="17.54296875" customWidth="1"/>
    <col min="15348" max="15348" width="14.453125" customWidth="1"/>
    <col min="15349" max="15349" width="7.453125" customWidth="1"/>
    <col min="15350" max="15350" width="5" customWidth="1"/>
    <col min="15351" max="15353" width="7.453125" customWidth="1"/>
    <col min="15354" max="15354" width="8.54296875" customWidth="1"/>
    <col min="15355" max="15355" width="9.1796875" bestFit="1" customWidth="1"/>
    <col min="15356" max="15356" width="14.453125" customWidth="1"/>
    <col min="15357" max="15357" width="17.54296875" customWidth="1"/>
    <col min="15604" max="15604" width="14.453125" customWidth="1"/>
    <col min="15605" max="15605" width="7.453125" customWidth="1"/>
    <col min="15606" max="15606" width="5" customWidth="1"/>
    <col min="15607" max="15609" width="7.453125" customWidth="1"/>
    <col min="15610" max="15610" width="8.54296875" customWidth="1"/>
    <col min="15611" max="15611" width="9.1796875" bestFit="1" customWidth="1"/>
    <col min="15612" max="15612" width="14.453125" customWidth="1"/>
    <col min="15613" max="15613" width="17.54296875" customWidth="1"/>
    <col min="15860" max="15860" width="14.453125" customWidth="1"/>
    <col min="15861" max="15861" width="7.453125" customWidth="1"/>
    <col min="15862" max="15862" width="5" customWidth="1"/>
    <col min="15863" max="15865" width="7.453125" customWidth="1"/>
    <col min="15866" max="15866" width="8.54296875" customWidth="1"/>
    <col min="15867" max="15867" width="9.1796875" bestFit="1" customWidth="1"/>
    <col min="15868" max="15868" width="14.453125" customWidth="1"/>
    <col min="15869" max="15869" width="17.54296875" customWidth="1"/>
    <col min="16116" max="16116" width="14.453125" customWidth="1"/>
    <col min="16117" max="16117" width="7.453125" customWidth="1"/>
    <col min="16118" max="16118" width="5" customWidth="1"/>
    <col min="16119" max="16121" width="7.453125" customWidth="1"/>
    <col min="16122" max="16122" width="8.54296875" customWidth="1"/>
    <col min="16123" max="16123" width="9.1796875" bestFit="1" customWidth="1"/>
    <col min="16124" max="16124" width="14.453125" customWidth="1"/>
    <col min="16125" max="16125" width="17.54296875" customWidth="1"/>
  </cols>
  <sheetData>
    <row r="1" spans="1:13" s="11" customFormat="1" ht="15.75" customHeight="1" x14ac:dyDescent="0.25">
      <c r="A1" s="230"/>
      <c r="B1" s="243" t="s">
        <v>33</v>
      </c>
      <c r="C1" s="244"/>
      <c r="D1" s="244"/>
      <c r="E1" s="244"/>
      <c r="F1" s="244"/>
      <c r="G1" s="244"/>
      <c r="H1" s="245"/>
      <c r="I1" s="233"/>
      <c r="J1" s="236" t="s">
        <v>73</v>
      </c>
      <c r="K1" s="238" t="s">
        <v>386</v>
      </c>
    </row>
    <row r="2" spans="1:13" s="11" customFormat="1" ht="12.75" customHeight="1" thickBot="1" x14ac:dyDescent="0.3">
      <c r="A2" s="231"/>
      <c r="B2" s="246"/>
      <c r="C2" s="247"/>
      <c r="D2" s="247"/>
      <c r="E2" s="247"/>
      <c r="F2" s="247"/>
      <c r="G2" s="247"/>
      <c r="H2" s="248"/>
      <c r="I2" s="234"/>
      <c r="J2" s="237"/>
      <c r="K2" s="239"/>
    </row>
    <row r="3" spans="1:13" s="11" customFormat="1" ht="13.5" customHeight="1" x14ac:dyDescent="0.25">
      <c r="A3" s="231"/>
      <c r="B3" s="246"/>
      <c r="C3" s="247"/>
      <c r="D3" s="247"/>
      <c r="E3" s="247"/>
      <c r="F3" s="247"/>
      <c r="G3" s="247"/>
      <c r="H3" s="248"/>
      <c r="I3" s="234"/>
      <c r="J3" s="236" t="s">
        <v>74</v>
      </c>
      <c r="K3" s="240" t="s">
        <v>387</v>
      </c>
    </row>
    <row r="4" spans="1:13" s="11" customFormat="1" ht="13.5" customHeight="1" thickBot="1" x14ac:dyDescent="0.3">
      <c r="A4" s="231"/>
      <c r="B4" s="249" t="s">
        <v>76</v>
      </c>
      <c r="C4" s="250"/>
      <c r="D4" s="250"/>
      <c r="E4" s="250"/>
      <c r="F4" s="250"/>
      <c r="G4" s="250"/>
      <c r="H4" s="251"/>
      <c r="I4" s="234"/>
      <c r="J4" s="237"/>
      <c r="K4" s="241"/>
    </row>
    <row r="5" spans="1:13" s="11" customFormat="1" ht="12.75" customHeight="1" x14ac:dyDescent="0.25">
      <c r="A5" s="231"/>
      <c r="B5" s="249"/>
      <c r="C5" s="250"/>
      <c r="D5" s="250"/>
      <c r="E5" s="250"/>
      <c r="F5" s="250"/>
      <c r="G5" s="250"/>
      <c r="H5" s="251"/>
      <c r="I5" s="234"/>
      <c r="J5" s="236" t="s">
        <v>75</v>
      </c>
      <c r="K5" s="242">
        <v>43374</v>
      </c>
    </row>
    <row r="6" spans="1:13" s="11" customFormat="1" ht="13.5" customHeight="1" thickBot="1" x14ac:dyDescent="0.3">
      <c r="A6" s="232"/>
      <c r="B6" s="252"/>
      <c r="C6" s="253"/>
      <c r="D6" s="253"/>
      <c r="E6" s="253"/>
      <c r="F6" s="253"/>
      <c r="G6" s="253"/>
      <c r="H6" s="254"/>
      <c r="I6" s="235"/>
      <c r="J6" s="237"/>
      <c r="K6" s="239"/>
    </row>
    <row r="7" spans="1:13" s="11" customFormat="1" x14ac:dyDescent="0.25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4"/>
    </row>
    <row r="8" spans="1:13" ht="13" thickBot="1" x14ac:dyDescent="0.3">
      <c r="A8" s="135" t="s">
        <v>26</v>
      </c>
      <c r="B8" s="30"/>
      <c r="C8" s="226">
        <f>+'Plan Operativo'!C8</f>
        <v>0</v>
      </c>
      <c r="D8" s="226"/>
      <c r="E8" s="226"/>
      <c r="F8" s="226"/>
      <c r="G8" s="226"/>
      <c r="H8" s="226"/>
      <c r="I8" s="226"/>
      <c r="J8" s="30"/>
      <c r="K8" s="136"/>
      <c r="L8" s="18"/>
      <c r="M8" s="18"/>
    </row>
    <row r="9" spans="1:13" ht="13" thickBot="1" x14ac:dyDescent="0.3">
      <c r="A9" s="135" t="s">
        <v>77</v>
      </c>
      <c r="B9" s="30"/>
      <c r="C9" s="226">
        <f>+'Plan Operativo'!C11</f>
        <v>0</v>
      </c>
      <c r="D9" s="226"/>
      <c r="E9" s="226"/>
      <c r="F9" s="226"/>
      <c r="G9" s="226"/>
      <c r="H9" s="226"/>
      <c r="I9" s="226"/>
      <c r="J9" s="30"/>
      <c r="K9" s="136"/>
      <c r="L9" s="20"/>
      <c r="M9" s="20"/>
    </row>
    <row r="10" spans="1:13" ht="13" thickBot="1" x14ac:dyDescent="0.3">
      <c r="A10" s="135" t="s">
        <v>78</v>
      </c>
      <c r="B10" s="30"/>
      <c r="C10" s="226">
        <f>+'Plan Operativo'!D11</f>
        <v>0</v>
      </c>
      <c r="D10" s="226"/>
      <c r="E10" s="226"/>
      <c r="F10" s="226"/>
      <c r="G10" s="226"/>
      <c r="H10" s="226"/>
      <c r="I10" s="32"/>
      <c r="J10" s="33"/>
      <c r="K10" s="137"/>
      <c r="L10" s="20"/>
      <c r="M10" s="20"/>
    </row>
    <row r="11" spans="1:13" ht="13" thickBot="1" x14ac:dyDescent="0.3">
      <c r="A11" s="135" t="s">
        <v>11</v>
      </c>
      <c r="B11" s="31"/>
      <c r="C11" s="228">
        <f>+'Plan Operativo'!K11</f>
        <v>0</v>
      </c>
      <c r="D11" s="229"/>
      <c r="E11" s="229"/>
      <c r="F11" s="229"/>
      <c r="G11" s="229"/>
      <c r="H11" s="22" t="s">
        <v>30</v>
      </c>
      <c r="I11" s="34" t="s">
        <v>31</v>
      </c>
      <c r="J11" s="30"/>
      <c r="K11" s="138">
        <f>+'Plan Operativo'!L11</f>
        <v>0</v>
      </c>
      <c r="L11" s="7"/>
      <c r="M11" s="2"/>
    </row>
    <row r="12" spans="1:13" ht="13" thickBot="1" x14ac:dyDescent="0.3">
      <c r="A12" s="135" t="s">
        <v>32</v>
      </c>
      <c r="B12" s="30"/>
      <c r="C12" s="227">
        <f>+'Plan Operativo'!G8</f>
        <v>0</v>
      </c>
      <c r="D12" s="227"/>
      <c r="E12" s="227"/>
      <c r="F12" s="227"/>
      <c r="G12" s="227"/>
      <c r="H12" s="139"/>
      <c r="I12" s="35" t="s">
        <v>79</v>
      </c>
      <c r="J12" s="140"/>
      <c r="K12" s="141"/>
      <c r="L12" s="2"/>
      <c r="M12" s="2"/>
    </row>
    <row r="13" spans="1:13" s="6" customFormat="1" ht="13" thickBot="1" x14ac:dyDescent="0.3">
      <c r="A13" s="1"/>
      <c r="B13" s="2"/>
      <c r="C13" s="2"/>
      <c r="D13" s="2"/>
      <c r="E13" s="2"/>
      <c r="F13" s="2"/>
      <c r="G13" s="5"/>
      <c r="H13" s="21"/>
      <c r="I13" s="2"/>
      <c r="J13" s="2"/>
      <c r="K13" s="3"/>
    </row>
    <row r="14" spans="1:13" s="8" customFormat="1" ht="13.5" thickBot="1" x14ac:dyDescent="0.35">
      <c r="A14" s="142" t="s">
        <v>0</v>
      </c>
      <c r="B14" s="143"/>
      <c r="C14" s="143"/>
      <c r="D14" s="143"/>
      <c r="E14" s="143"/>
      <c r="F14" s="143"/>
      <c r="G14" s="144"/>
      <c r="H14" s="145" t="s">
        <v>39</v>
      </c>
      <c r="I14" s="144" t="s">
        <v>15</v>
      </c>
      <c r="J14" s="146" t="s">
        <v>44</v>
      </c>
      <c r="K14" s="147" t="s">
        <v>16</v>
      </c>
    </row>
    <row r="15" spans="1:13" s="6" customFormat="1" x14ac:dyDescent="0.25">
      <c r="A15" s="16"/>
      <c r="B15" s="17"/>
      <c r="C15" s="17"/>
      <c r="D15" s="148"/>
      <c r="E15" s="148"/>
      <c r="F15" s="148"/>
      <c r="G15" s="149"/>
      <c r="H15" s="149"/>
      <c r="I15" s="148"/>
      <c r="J15" s="148"/>
      <c r="K15" s="150"/>
    </row>
    <row r="16" spans="1:13" s="6" customFormat="1" x14ac:dyDescent="0.25">
      <c r="A16" s="1">
        <v>4150</v>
      </c>
      <c r="B16" s="151" t="s">
        <v>2</v>
      </c>
      <c r="C16" s="2"/>
      <c r="D16" s="9"/>
      <c r="E16" s="9"/>
      <c r="F16" s="9"/>
      <c r="G16" s="10"/>
      <c r="H16" s="10">
        <v>0</v>
      </c>
      <c r="I16" s="9">
        <v>0</v>
      </c>
      <c r="J16" s="9"/>
      <c r="K16" s="152">
        <f>+I16*H16</f>
        <v>0</v>
      </c>
    </row>
    <row r="17" spans="1:11" s="6" customFormat="1" x14ac:dyDescent="0.25">
      <c r="A17" s="1"/>
      <c r="B17" s="151"/>
      <c r="C17" s="2"/>
      <c r="D17" s="9"/>
      <c r="E17" s="9"/>
      <c r="F17" s="9"/>
      <c r="G17" s="10"/>
      <c r="H17" s="10"/>
      <c r="I17" s="9"/>
      <c r="J17" s="9"/>
      <c r="K17" s="152"/>
    </row>
    <row r="18" spans="1:11" s="11" customFormat="1" x14ac:dyDescent="0.25">
      <c r="A18" s="153"/>
      <c r="B18" s="154"/>
      <c r="C18" s="154"/>
      <c r="D18" s="155"/>
      <c r="E18" s="155"/>
      <c r="F18" s="155"/>
      <c r="G18" s="156"/>
      <c r="H18" s="156"/>
      <c r="I18" s="155"/>
      <c r="J18" s="155"/>
      <c r="K18" s="157"/>
    </row>
    <row r="19" spans="1:11" s="13" customFormat="1" ht="13.5" thickBot="1" x14ac:dyDescent="0.35">
      <c r="A19" s="158" t="s">
        <v>13</v>
      </c>
      <c r="B19" s="23"/>
      <c r="C19" s="23"/>
      <c r="D19" s="12"/>
      <c r="E19" s="12"/>
      <c r="F19" s="12"/>
      <c r="G19" s="24"/>
      <c r="H19" s="24"/>
      <c r="I19" s="12">
        <f>SUM(I15:I18)</f>
        <v>0</v>
      </c>
      <c r="J19" s="12"/>
      <c r="K19" s="159">
        <f>SUM(K15:K18)</f>
        <v>0</v>
      </c>
    </row>
    <row r="20" spans="1:11" s="11" customFormat="1" ht="13" x14ac:dyDescent="0.3">
      <c r="A20" s="160" t="s">
        <v>1</v>
      </c>
      <c r="B20" s="161"/>
      <c r="C20" s="161"/>
      <c r="D20" s="161"/>
      <c r="E20" s="161"/>
      <c r="F20" s="161"/>
      <c r="G20" s="162" t="s">
        <v>17</v>
      </c>
      <c r="H20" s="163" t="s">
        <v>39</v>
      </c>
      <c r="I20" s="162" t="s">
        <v>15</v>
      </c>
      <c r="J20" s="162" t="s">
        <v>43</v>
      </c>
      <c r="K20" s="164" t="s">
        <v>16</v>
      </c>
    </row>
    <row r="21" spans="1:11" s="11" customFormat="1" x14ac:dyDescent="0.25">
      <c r="A21" s="153"/>
      <c r="B21" s="154"/>
      <c r="C21" s="154"/>
      <c r="D21" s="155"/>
      <c r="E21" s="155"/>
      <c r="F21" s="155"/>
      <c r="G21" s="156"/>
      <c r="H21" s="156"/>
      <c r="I21" s="155"/>
      <c r="J21" s="155"/>
      <c r="K21" s="157"/>
    </row>
    <row r="22" spans="1:11" s="11" customFormat="1" ht="13" x14ac:dyDescent="0.3">
      <c r="A22" s="165" t="s">
        <v>34</v>
      </c>
      <c r="B22" s="154"/>
      <c r="C22" s="154"/>
      <c r="D22" s="155"/>
      <c r="E22" s="155"/>
      <c r="F22" s="155"/>
      <c r="G22" s="156"/>
      <c r="H22" s="156"/>
      <c r="I22" s="155"/>
      <c r="J22" s="155"/>
      <c r="K22" s="157"/>
    </row>
    <row r="23" spans="1:11" s="6" customFormat="1" x14ac:dyDescent="0.25">
      <c r="A23" s="1">
        <v>5105</v>
      </c>
      <c r="B23" s="151" t="s">
        <v>42</v>
      </c>
      <c r="C23" s="2"/>
      <c r="D23" s="9"/>
      <c r="E23" s="9"/>
      <c r="F23" s="9"/>
      <c r="G23" s="10" t="s">
        <v>46</v>
      </c>
      <c r="H23" s="10"/>
      <c r="I23" s="10"/>
      <c r="J23" s="10"/>
      <c r="K23" s="152">
        <f>SUM(J24:J29)</f>
        <v>0</v>
      </c>
    </row>
    <row r="24" spans="1:11" s="6" customFormat="1" outlineLevel="1" x14ac:dyDescent="0.25">
      <c r="A24" s="1"/>
      <c r="B24" s="151" t="s">
        <v>68</v>
      </c>
      <c r="C24" s="2"/>
      <c r="D24" s="9"/>
      <c r="E24" s="9"/>
      <c r="F24" s="9"/>
      <c r="G24" s="10"/>
      <c r="H24" s="10">
        <v>0</v>
      </c>
      <c r="I24" s="166">
        <v>0</v>
      </c>
      <c r="J24" s="167">
        <f>+I24*H24</f>
        <v>0</v>
      </c>
      <c r="K24" s="152"/>
    </row>
    <row r="25" spans="1:11" s="6" customFormat="1" outlineLevel="1" x14ac:dyDescent="0.25">
      <c r="A25" s="1"/>
      <c r="B25" s="151" t="s">
        <v>69</v>
      </c>
      <c r="C25" s="2"/>
      <c r="D25" s="9"/>
      <c r="E25" s="9"/>
      <c r="F25" s="9"/>
      <c r="G25" s="10"/>
      <c r="H25" s="10">
        <v>0</v>
      </c>
      <c r="I25" s="140">
        <v>0</v>
      </c>
      <c r="J25" s="167">
        <f>+I25*H25</f>
        <v>0</v>
      </c>
      <c r="K25" s="152"/>
    </row>
    <row r="26" spans="1:11" s="6" customFormat="1" outlineLevel="1" x14ac:dyDescent="0.25">
      <c r="A26" s="1"/>
      <c r="B26" s="151" t="s">
        <v>40</v>
      </c>
      <c r="C26" s="2"/>
      <c r="D26" s="9"/>
      <c r="E26" s="9"/>
      <c r="F26" s="9"/>
      <c r="G26" s="10"/>
      <c r="H26" s="10">
        <v>0</v>
      </c>
      <c r="I26" s="166">
        <v>0</v>
      </c>
      <c r="J26" s="167">
        <f>+I26*H26</f>
        <v>0</v>
      </c>
      <c r="K26" s="152"/>
    </row>
    <row r="27" spans="1:11" s="6" customFormat="1" outlineLevel="1" x14ac:dyDescent="0.25">
      <c r="A27" s="1"/>
      <c r="B27" s="151" t="s">
        <v>41</v>
      </c>
      <c r="C27" s="2"/>
      <c r="D27" s="9"/>
      <c r="E27" s="9"/>
      <c r="F27" s="9"/>
      <c r="G27" s="10"/>
      <c r="H27" s="10">
        <v>0</v>
      </c>
      <c r="I27" s="166">
        <v>0</v>
      </c>
      <c r="J27" s="167">
        <f>+I27*H27</f>
        <v>0</v>
      </c>
      <c r="K27" s="152"/>
    </row>
    <row r="28" spans="1:11" s="6" customFormat="1" outlineLevel="1" x14ac:dyDescent="0.25">
      <c r="A28" s="1"/>
      <c r="B28" s="151" t="s">
        <v>3</v>
      </c>
      <c r="C28" s="2"/>
      <c r="D28" s="9"/>
      <c r="E28" s="9"/>
      <c r="F28" s="9"/>
      <c r="G28" s="10"/>
      <c r="H28" s="168">
        <v>0.70921000000000001</v>
      </c>
      <c r="I28" s="166"/>
      <c r="J28" s="167">
        <f>SUM(J24:J27)*H28</f>
        <v>0</v>
      </c>
      <c r="K28" s="152"/>
    </row>
    <row r="29" spans="1:11" s="6" customFormat="1" outlineLevel="1" x14ac:dyDescent="0.25">
      <c r="A29" s="1"/>
      <c r="B29" s="151" t="s">
        <v>45</v>
      </c>
      <c r="C29" s="2"/>
      <c r="D29" s="9"/>
      <c r="E29" s="9"/>
      <c r="F29" s="9"/>
      <c r="G29" s="10"/>
      <c r="H29" s="10">
        <v>0</v>
      </c>
      <c r="I29" s="166">
        <v>0</v>
      </c>
      <c r="J29" s="167">
        <f>+H29*I29</f>
        <v>0</v>
      </c>
      <c r="K29" s="152"/>
    </row>
    <row r="30" spans="1:11" s="6" customFormat="1" x14ac:dyDescent="0.25">
      <c r="A30" s="1"/>
      <c r="B30" s="151"/>
      <c r="C30" s="2"/>
      <c r="D30" s="9"/>
      <c r="E30" s="9"/>
      <c r="F30" s="9"/>
      <c r="G30" s="10"/>
      <c r="H30" s="10"/>
      <c r="I30" s="166"/>
      <c r="J30" s="166"/>
      <c r="K30" s="152"/>
    </row>
    <row r="31" spans="1:11" s="6" customFormat="1" ht="13" x14ac:dyDescent="0.3">
      <c r="A31" s="165" t="s">
        <v>35</v>
      </c>
      <c r="B31" s="2"/>
      <c r="C31" s="2"/>
      <c r="D31" s="9"/>
      <c r="E31" s="9"/>
      <c r="F31" s="9"/>
      <c r="G31" s="10"/>
      <c r="H31" s="10"/>
      <c r="I31" s="166"/>
      <c r="J31" s="166"/>
      <c r="K31" s="152"/>
    </row>
    <row r="32" spans="1:11" s="6" customFormat="1" x14ac:dyDescent="0.25">
      <c r="A32" s="1">
        <v>5110</v>
      </c>
      <c r="B32" s="151" t="s">
        <v>70</v>
      </c>
      <c r="C32" s="9"/>
      <c r="D32" s="10"/>
      <c r="E32" s="9"/>
      <c r="F32" s="9"/>
      <c r="G32" s="10"/>
      <c r="H32" s="10">
        <v>0</v>
      </c>
      <c r="I32" s="166">
        <v>0</v>
      </c>
      <c r="J32" s="166"/>
      <c r="K32" s="152">
        <f t="shared" ref="K32:K45" si="0">+I32*H32</f>
        <v>0</v>
      </c>
    </row>
    <row r="33" spans="1:11" s="6" customFormat="1" x14ac:dyDescent="0.25">
      <c r="A33" s="1">
        <v>5106</v>
      </c>
      <c r="B33" s="21" t="s">
        <v>49</v>
      </c>
      <c r="C33" s="9"/>
      <c r="D33" s="10"/>
      <c r="E33" s="9"/>
      <c r="F33" s="9"/>
      <c r="G33" s="10"/>
      <c r="H33" s="10">
        <v>0</v>
      </c>
      <c r="I33" s="166">
        <v>0</v>
      </c>
      <c r="J33" s="166"/>
      <c r="K33" s="152">
        <f t="shared" si="0"/>
        <v>0</v>
      </c>
    </row>
    <row r="34" spans="1:11" s="11" customFormat="1" x14ac:dyDescent="0.25">
      <c r="A34" s="1">
        <v>5111</v>
      </c>
      <c r="B34" s="21" t="s">
        <v>65</v>
      </c>
      <c r="C34" s="9"/>
      <c r="D34" s="10"/>
      <c r="E34" s="155"/>
      <c r="F34" s="155"/>
      <c r="G34" s="169"/>
      <c r="H34" s="10">
        <v>0</v>
      </c>
      <c r="I34" s="166">
        <v>0</v>
      </c>
      <c r="J34" s="154"/>
      <c r="K34" s="152">
        <f t="shared" ref="K34:K36" si="1">+I34*H34</f>
        <v>0</v>
      </c>
    </row>
    <row r="35" spans="1:11" s="11" customFormat="1" x14ac:dyDescent="0.25">
      <c r="A35" s="1">
        <v>5133</v>
      </c>
      <c r="B35" s="25" t="s">
        <v>66</v>
      </c>
      <c r="C35" s="9"/>
      <c r="D35" s="10"/>
      <c r="E35" s="155"/>
      <c r="F35" s="155"/>
      <c r="G35" s="169"/>
      <c r="H35" s="10">
        <v>0</v>
      </c>
      <c r="I35" s="166">
        <v>0</v>
      </c>
      <c r="J35" s="154"/>
      <c r="K35" s="152">
        <f t="shared" si="1"/>
        <v>0</v>
      </c>
    </row>
    <row r="36" spans="1:11" s="11" customFormat="1" x14ac:dyDescent="0.25">
      <c r="A36" s="1">
        <v>5134</v>
      </c>
      <c r="B36" s="25" t="s">
        <v>67</v>
      </c>
      <c r="C36" s="9"/>
      <c r="D36" s="10"/>
      <c r="E36" s="155"/>
      <c r="F36" s="155"/>
      <c r="G36" s="169"/>
      <c r="H36" s="10">
        <v>0</v>
      </c>
      <c r="I36" s="166">
        <v>0</v>
      </c>
      <c r="J36" s="154"/>
      <c r="K36" s="152">
        <f t="shared" si="1"/>
        <v>0</v>
      </c>
    </row>
    <row r="37" spans="1:11" s="11" customFormat="1" x14ac:dyDescent="0.25">
      <c r="A37" s="1">
        <v>5135</v>
      </c>
      <c r="B37" s="25" t="s">
        <v>71</v>
      </c>
      <c r="C37" s="9"/>
      <c r="D37" s="10"/>
      <c r="E37" s="155"/>
      <c r="F37" s="155"/>
      <c r="G37" s="169"/>
      <c r="H37" s="10">
        <v>0</v>
      </c>
      <c r="I37" s="166">
        <v>0</v>
      </c>
      <c r="J37" s="154"/>
      <c r="K37" s="152">
        <f t="shared" si="0"/>
        <v>0</v>
      </c>
    </row>
    <row r="38" spans="1:11" s="6" customFormat="1" x14ac:dyDescent="0.25">
      <c r="A38" s="1">
        <v>5136</v>
      </c>
      <c r="B38" s="25" t="s">
        <v>12</v>
      </c>
      <c r="C38" s="9"/>
      <c r="D38" s="10"/>
      <c r="E38" s="9"/>
      <c r="F38" s="9"/>
      <c r="G38" s="10"/>
      <c r="H38" s="10">
        <v>0</v>
      </c>
      <c r="I38" s="166">
        <v>0</v>
      </c>
      <c r="J38" s="9"/>
      <c r="K38" s="152">
        <f t="shared" si="0"/>
        <v>0</v>
      </c>
    </row>
    <row r="39" spans="1:11" s="6" customFormat="1" x14ac:dyDescent="0.25">
      <c r="A39" s="1">
        <v>5140</v>
      </c>
      <c r="B39" s="25" t="s">
        <v>22</v>
      </c>
      <c r="C39" s="9"/>
      <c r="D39" s="10"/>
      <c r="E39" s="9"/>
      <c r="F39" s="9"/>
      <c r="G39" s="10"/>
      <c r="H39" s="10">
        <v>0</v>
      </c>
      <c r="I39" s="166">
        <v>0</v>
      </c>
      <c r="J39" s="166"/>
      <c r="K39" s="152">
        <f t="shared" si="0"/>
        <v>0</v>
      </c>
    </row>
    <row r="40" spans="1:11" s="6" customFormat="1" x14ac:dyDescent="0.25">
      <c r="A40" s="1">
        <v>5155</v>
      </c>
      <c r="B40" s="151" t="s">
        <v>4</v>
      </c>
      <c r="C40" s="9"/>
      <c r="D40" s="170"/>
      <c r="E40" s="9"/>
      <c r="F40" s="9"/>
      <c r="G40" s="170" t="s">
        <v>19</v>
      </c>
      <c r="H40" s="10">
        <v>0</v>
      </c>
      <c r="I40" s="166">
        <v>0</v>
      </c>
      <c r="J40" s="166"/>
      <c r="K40" s="152">
        <f t="shared" si="0"/>
        <v>0</v>
      </c>
    </row>
    <row r="41" spans="1:11" s="6" customFormat="1" x14ac:dyDescent="0.25">
      <c r="A41" s="1">
        <v>5155</v>
      </c>
      <c r="B41" s="151" t="s">
        <v>6</v>
      </c>
      <c r="C41" s="9"/>
      <c r="D41" s="10"/>
      <c r="E41" s="9"/>
      <c r="F41" s="9"/>
      <c r="G41" s="10" t="s">
        <v>18</v>
      </c>
      <c r="H41" s="10">
        <v>0</v>
      </c>
      <c r="I41" s="166">
        <v>0</v>
      </c>
      <c r="J41" s="166"/>
      <c r="K41" s="152">
        <f t="shared" si="0"/>
        <v>0</v>
      </c>
    </row>
    <row r="42" spans="1:11" s="6" customFormat="1" x14ac:dyDescent="0.25">
      <c r="A42" s="1">
        <v>5155</v>
      </c>
      <c r="B42" s="151" t="s">
        <v>5</v>
      </c>
      <c r="C42" s="9"/>
      <c r="D42" s="171"/>
      <c r="E42" s="9"/>
      <c r="F42" s="9"/>
      <c r="G42" s="171" t="s">
        <v>20</v>
      </c>
      <c r="H42" s="10">
        <v>0</v>
      </c>
      <c r="I42" s="166">
        <v>0</v>
      </c>
      <c r="J42" s="166"/>
      <c r="K42" s="152">
        <f t="shared" si="0"/>
        <v>0</v>
      </c>
    </row>
    <row r="43" spans="1:11" s="6" customFormat="1" x14ac:dyDescent="0.25">
      <c r="A43" s="1">
        <v>5173</v>
      </c>
      <c r="B43" s="151" t="s">
        <v>9</v>
      </c>
      <c r="C43" s="9"/>
      <c r="D43" s="10"/>
      <c r="E43" s="9"/>
      <c r="F43" s="9"/>
      <c r="G43" s="10"/>
      <c r="H43" s="10">
        <v>0</v>
      </c>
      <c r="I43" s="166">
        <v>0</v>
      </c>
      <c r="J43" s="9"/>
      <c r="K43" s="152">
        <f t="shared" si="0"/>
        <v>0</v>
      </c>
    </row>
    <row r="44" spans="1:11" s="6" customFormat="1" x14ac:dyDescent="0.25">
      <c r="A44" s="1">
        <v>5174</v>
      </c>
      <c r="B44" s="151" t="s">
        <v>23</v>
      </c>
      <c r="C44" s="9"/>
      <c r="D44" s="10"/>
      <c r="E44" s="9"/>
      <c r="F44" s="9"/>
      <c r="G44" s="5"/>
      <c r="H44" s="10">
        <v>0</v>
      </c>
      <c r="I44" s="166">
        <v>0</v>
      </c>
      <c r="J44" s="166"/>
      <c r="K44" s="152">
        <f t="shared" si="0"/>
        <v>0</v>
      </c>
    </row>
    <row r="45" spans="1:11" s="6" customFormat="1" x14ac:dyDescent="0.25">
      <c r="A45" s="1">
        <v>5175</v>
      </c>
      <c r="B45" s="151" t="s">
        <v>7</v>
      </c>
      <c r="C45" s="9"/>
      <c r="D45" s="10"/>
      <c r="E45" s="9"/>
      <c r="F45" s="9"/>
      <c r="G45" s="5"/>
      <c r="H45" s="10">
        <v>0</v>
      </c>
      <c r="I45" s="166">
        <v>0</v>
      </c>
      <c r="J45" s="166"/>
      <c r="K45" s="152">
        <f t="shared" si="0"/>
        <v>0</v>
      </c>
    </row>
    <row r="46" spans="1:11" s="6" customFormat="1" x14ac:dyDescent="0.25">
      <c r="A46" s="1">
        <v>5178</v>
      </c>
      <c r="B46" s="151" t="s">
        <v>47</v>
      </c>
      <c r="C46" s="9"/>
      <c r="D46" s="10"/>
      <c r="E46" s="9"/>
      <c r="F46" s="9"/>
      <c r="G46" s="5"/>
      <c r="H46" s="10">
        <v>0</v>
      </c>
      <c r="I46" s="166">
        <v>0</v>
      </c>
      <c r="J46" s="166"/>
      <c r="K46" s="152">
        <f t="shared" ref="K46:K52" si="2">+I46*H46</f>
        <v>0</v>
      </c>
    </row>
    <row r="47" spans="1:11" s="6" customFormat="1" x14ac:dyDescent="0.25">
      <c r="A47" s="1">
        <v>5182</v>
      </c>
      <c r="B47" s="21" t="s">
        <v>50</v>
      </c>
      <c r="C47" s="9"/>
      <c r="D47" s="10"/>
      <c r="E47" s="9"/>
      <c r="F47" s="9"/>
      <c r="G47" s="10"/>
      <c r="H47" s="10">
        <v>0</v>
      </c>
      <c r="I47" s="166">
        <v>0</v>
      </c>
      <c r="J47" s="166"/>
      <c r="K47" s="152">
        <f t="shared" si="2"/>
        <v>0</v>
      </c>
    </row>
    <row r="48" spans="1:11" s="6" customFormat="1" x14ac:dyDescent="0.25">
      <c r="A48" s="1">
        <v>5183</v>
      </c>
      <c r="B48" s="151" t="s">
        <v>24</v>
      </c>
      <c r="C48" s="9"/>
      <c r="D48" s="10"/>
      <c r="E48" s="9"/>
      <c r="F48" s="9"/>
      <c r="G48" s="170"/>
      <c r="H48" s="10">
        <v>0</v>
      </c>
      <c r="I48" s="166">
        <v>0</v>
      </c>
      <c r="J48" s="166"/>
      <c r="K48" s="152">
        <f t="shared" si="2"/>
        <v>0</v>
      </c>
    </row>
    <row r="49" spans="1:11" s="6" customFormat="1" x14ac:dyDescent="0.25">
      <c r="A49" s="1"/>
      <c r="B49" s="151"/>
      <c r="C49" s="9"/>
      <c r="D49" s="10"/>
      <c r="E49" s="9"/>
      <c r="F49" s="9"/>
      <c r="G49" s="10"/>
      <c r="H49" s="10">
        <v>0</v>
      </c>
      <c r="I49" s="166">
        <v>0</v>
      </c>
      <c r="J49" s="166"/>
      <c r="K49" s="152">
        <f t="shared" si="2"/>
        <v>0</v>
      </c>
    </row>
    <row r="50" spans="1:11" s="6" customFormat="1" ht="13" x14ac:dyDescent="0.3">
      <c r="A50" s="172"/>
      <c r="B50" s="173" t="s">
        <v>8</v>
      </c>
      <c r="C50" s="155"/>
      <c r="D50" s="156"/>
      <c r="E50" s="9"/>
      <c r="F50" s="9"/>
      <c r="G50" s="10"/>
      <c r="H50" s="10">
        <v>0</v>
      </c>
      <c r="I50" s="166">
        <v>0</v>
      </c>
      <c r="J50" s="166"/>
      <c r="K50" s="152">
        <f t="shared" si="2"/>
        <v>0</v>
      </c>
    </row>
    <row r="51" spans="1:11" s="6" customFormat="1" x14ac:dyDescent="0.25">
      <c r="A51" s="174">
        <v>1806</v>
      </c>
      <c r="B51" s="175" t="s">
        <v>48</v>
      </c>
      <c r="C51" s="9"/>
      <c r="D51" s="10"/>
      <c r="E51" s="9"/>
      <c r="F51" s="9"/>
      <c r="G51" s="10"/>
      <c r="H51" s="10">
        <v>0</v>
      </c>
      <c r="I51" s="166">
        <v>0</v>
      </c>
      <c r="J51" s="166"/>
      <c r="K51" s="152">
        <f t="shared" si="2"/>
        <v>0</v>
      </c>
    </row>
    <row r="52" spans="1:11" s="6" customFormat="1" x14ac:dyDescent="0.25">
      <c r="A52" s="174">
        <v>1528</v>
      </c>
      <c r="B52" s="35" t="s">
        <v>72</v>
      </c>
      <c r="C52" s="9"/>
      <c r="D52" s="10"/>
      <c r="E52" s="9"/>
      <c r="F52" s="9"/>
      <c r="G52" s="10"/>
      <c r="H52" s="10">
        <v>0</v>
      </c>
      <c r="I52" s="166">
        <v>0</v>
      </c>
      <c r="J52" s="166"/>
      <c r="K52" s="152">
        <f t="shared" si="2"/>
        <v>0</v>
      </c>
    </row>
    <row r="53" spans="1:11" s="6" customFormat="1" x14ac:dyDescent="0.25">
      <c r="A53" s="174"/>
      <c r="B53" s="176"/>
      <c r="C53" s="2"/>
      <c r="D53" s="9"/>
      <c r="E53" s="9"/>
      <c r="F53" s="9"/>
      <c r="G53" s="10"/>
      <c r="H53" s="10"/>
      <c r="I53" s="166"/>
      <c r="J53" s="166"/>
      <c r="K53" s="152"/>
    </row>
    <row r="54" spans="1:11" s="11" customFormat="1" x14ac:dyDescent="0.25">
      <c r="A54" s="1"/>
      <c r="B54" s="177"/>
      <c r="C54" s="154"/>
      <c r="D54" s="155"/>
      <c r="E54" s="155"/>
      <c r="F54" s="155"/>
      <c r="G54" s="156"/>
      <c r="H54" s="156"/>
      <c r="I54" s="155"/>
      <c r="J54" s="155"/>
      <c r="K54" s="157"/>
    </row>
    <row r="55" spans="1:11" s="11" customFormat="1" ht="13" thickBot="1" x14ac:dyDescent="0.3">
      <c r="A55" s="178"/>
      <c r="B55" s="179"/>
      <c r="C55" s="179"/>
      <c r="D55" s="180"/>
      <c r="E55" s="180"/>
      <c r="F55" s="180"/>
      <c r="G55" s="181"/>
      <c r="H55" s="181"/>
      <c r="I55" s="180"/>
      <c r="J55" s="180"/>
      <c r="K55" s="182"/>
    </row>
    <row r="56" spans="1:11" s="13" customFormat="1" ht="13.5" thickBot="1" x14ac:dyDescent="0.35">
      <c r="A56" s="183" t="s">
        <v>14</v>
      </c>
      <c r="B56" s="184"/>
      <c r="C56" s="184"/>
      <c r="D56" s="185"/>
      <c r="E56" s="185"/>
      <c r="F56" s="185"/>
      <c r="G56" s="186"/>
      <c r="H56" s="186"/>
      <c r="I56" s="185"/>
      <c r="J56" s="185"/>
      <c r="K56" s="187">
        <f>SUM(K20:K55)</f>
        <v>0</v>
      </c>
    </row>
    <row r="57" spans="1:11" s="11" customFormat="1" ht="13" thickTop="1" x14ac:dyDescent="0.25">
      <c r="A57" s="188"/>
      <c r="B57" s="154"/>
      <c r="C57" s="154"/>
      <c r="D57" s="155"/>
      <c r="E57" s="155"/>
      <c r="F57" s="155"/>
      <c r="G57" s="156"/>
      <c r="H57" s="156"/>
      <c r="I57" s="155"/>
      <c r="J57" s="155"/>
      <c r="K57" s="189"/>
    </row>
    <row r="58" spans="1:11" s="13" customFormat="1" ht="13.5" thickBot="1" x14ac:dyDescent="0.35">
      <c r="A58" s="190" t="s">
        <v>10</v>
      </c>
      <c r="B58" s="23"/>
      <c r="C58" s="23"/>
      <c r="D58" s="12"/>
      <c r="E58" s="12"/>
      <c r="F58" s="12"/>
      <c r="G58" s="24"/>
      <c r="H58" s="24"/>
      <c r="I58" s="12"/>
      <c r="J58" s="12"/>
      <c r="K58" s="191">
        <f>+K19-K56</f>
        <v>0</v>
      </c>
    </row>
    <row r="59" spans="1:11" s="11" customFormat="1" x14ac:dyDescent="0.25">
      <c r="A59" s="188"/>
      <c r="B59" s="154"/>
      <c r="C59" s="154"/>
      <c r="D59" s="155"/>
      <c r="E59" s="155"/>
      <c r="F59" s="155"/>
      <c r="G59" s="156"/>
      <c r="H59" s="156"/>
      <c r="I59" s="155"/>
      <c r="J59" s="155"/>
      <c r="K59" s="189"/>
    </row>
    <row r="60" spans="1:11" s="6" customFormat="1" x14ac:dyDescent="0.25">
      <c r="A60" s="192"/>
      <c r="B60" s="2"/>
      <c r="C60" s="9"/>
      <c r="D60" s="9"/>
      <c r="E60" s="10"/>
      <c r="F60" s="9"/>
      <c r="G60" s="10"/>
      <c r="H60" s="9"/>
      <c r="I60" s="9"/>
      <c r="J60" s="9"/>
      <c r="K60" s="193"/>
    </row>
    <row r="61" spans="1:11" s="6" customFormat="1" x14ac:dyDescent="0.25">
      <c r="A61" s="192" t="s">
        <v>21</v>
      </c>
      <c r="B61" s="2"/>
      <c r="C61" s="14"/>
      <c r="D61" s="14"/>
      <c r="E61" s="15"/>
      <c r="F61" s="14"/>
      <c r="G61" s="14"/>
      <c r="H61" s="14"/>
      <c r="I61" s="14"/>
      <c r="J61" s="14"/>
      <c r="K61" s="194"/>
    </row>
    <row r="62" spans="1:11" s="6" customFormat="1" ht="13" thickBot="1" x14ac:dyDescent="0.3">
      <c r="A62" s="192"/>
      <c r="B62" s="2"/>
      <c r="C62" s="14"/>
      <c r="D62" s="14"/>
      <c r="E62" s="15"/>
      <c r="F62" s="14"/>
      <c r="G62" s="14"/>
      <c r="H62" s="14"/>
      <c r="I62" s="14"/>
      <c r="J62" s="14"/>
      <c r="K62" s="194"/>
    </row>
    <row r="63" spans="1:11" s="11" customFormat="1" ht="13" thickBot="1" x14ac:dyDescent="0.3">
      <c r="A63" s="223" t="s">
        <v>391</v>
      </c>
      <c r="B63" s="224"/>
      <c r="C63" s="224"/>
      <c r="D63" s="224"/>
      <c r="E63" s="225"/>
      <c r="F63" s="223" t="s">
        <v>392</v>
      </c>
      <c r="G63" s="224"/>
      <c r="H63" s="225"/>
      <c r="I63" s="223" t="s">
        <v>393</v>
      </c>
      <c r="J63" s="224"/>
      <c r="K63" s="225"/>
    </row>
    <row r="64" spans="1:11" ht="13" thickBot="1" x14ac:dyDescent="0.3">
      <c r="A64" s="255" t="s">
        <v>379</v>
      </c>
      <c r="B64" s="256" t="s">
        <v>388</v>
      </c>
      <c r="C64" s="257"/>
      <c r="D64" s="257"/>
      <c r="E64" s="257"/>
      <c r="F64" s="258" t="s">
        <v>380</v>
      </c>
      <c r="G64" s="259" t="s">
        <v>394</v>
      </c>
      <c r="H64" s="259"/>
      <c r="I64" s="260" t="s">
        <v>381</v>
      </c>
      <c r="J64" s="261" t="s">
        <v>389</v>
      </c>
      <c r="K64" s="262"/>
    </row>
    <row r="65" spans="1:11" ht="13" thickBot="1" x14ac:dyDescent="0.3">
      <c r="A65" s="263" t="s">
        <v>382</v>
      </c>
      <c r="B65" s="256" t="s">
        <v>390</v>
      </c>
      <c r="C65" s="257"/>
      <c r="D65" s="257"/>
      <c r="E65" s="257"/>
      <c r="F65" s="258" t="s">
        <v>382</v>
      </c>
      <c r="G65" s="264" t="s">
        <v>395</v>
      </c>
      <c r="H65" s="265"/>
      <c r="I65" s="260" t="s">
        <v>382</v>
      </c>
      <c r="J65" s="261" t="s">
        <v>396</v>
      </c>
      <c r="K65" s="262"/>
    </row>
    <row r="66" spans="1:11" ht="13" thickBot="1" x14ac:dyDescent="0.3">
      <c r="A66" s="220" t="s">
        <v>383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2"/>
    </row>
  </sheetData>
  <dataConsolidate/>
  <mergeCells count="24">
    <mergeCell ref="A1:A6"/>
    <mergeCell ref="B1:H3"/>
    <mergeCell ref="I1:I6"/>
    <mergeCell ref="J1:J2"/>
    <mergeCell ref="K1:K2"/>
    <mergeCell ref="J3:J4"/>
    <mergeCell ref="K3:K4"/>
    <mergeCell ref="B4:H6"/>
    <mergeCell ref="J5:J6"/>
    <mergeCell ref="K5:K6"/>
    <mergeCell ref="C8:I8"/>
    <mergeCell ref="C9:I9"/>
    <mergeCell ref="C12:G12"/>
    <mergeCell ref="C10:H10"/>
    <mergeCell ref="C11:G11"/>
    <mergeCell ref="A66:K66"/>
    <mergeCell ref="G65:H65"/>
    <mergeCell ref="J65:K65"/>
    <mergeCell ref="J64:K64"/>
    <mergeCell ref="A63:E63"/>
    <mergeCell ref="F63:H63"/>
    <mergeCell ref="I63:K63"/>
    <mergeCell ref="B65:E65"/>
    <mergeCell ref="B64:E64"/>
  </mergeCells>
  <dataValidations disablePrompts="1" count="2">
    <dataValidation type="list" allowBlank="1" showInputMessage="1" showErrorMessage="1" sqref="WUX983024:WVA983024 SH8:SK8 ACD8:ACG8 ALZ8:AMC8 AVV8:AVY8 BFR8:BFU8 BPN8:BPQ8 BZJ8:BZM8 CJF8:CJI8 CTB8:CTE8 DCX8:DDA8 DMT8:DMW8 DWP8:DWS8 EGL8:EGO8 EQH8:EQK8 FAD8:FAG8 FJZ8:FKC8 FTV8:FTY8 GDR8:GDU8 GNN8:GNQ8 GXJ8:GXM8 HHF8:HHI8 HRB8:HRE8 IAX8:IBA8 IKT8:IKW8 IUP8:IUS8 JEL8:JEO8 JOH8:JOK8 JYD8:JYG8 KHZ8:KIC8 KRV8:KRY8 LBR8:LBU8 LLN8:LLQ8 LVJ8:LVM8 MFF8:MFI8 MPB8:MPE8 MYX8:MZA8 NIT8:NIW8 NSP8:NSS8 OCL8:OCO8 OMH8:OMK8 OWD8:OWG8 PFZ8:PGC8 PPV8:PPY8 PZR8:PZU8 QJN8:QJQ8 QTJ8:QTM8 RDF8:RDI8 RNB8:RNE8 RWX8:RXA8 SGT8:SGW8 SQP8:SQS8 TAL8:TAO8 TKH8:TKK8 TUD8:TUG8 UDZ8:UEC8 UNV8:UNY8 UXR8:UXU8 VHN8:VHQ8 VRJ8:VRM8 WBF8:WBI8 WLB8:WLE8 WUX8:WVA8 IL8:IO8 WLB983024:WLE983024 WBF983024:WBI983024 VRJ983024:VRM983024 VHN983024:VHQ983024 UXR983024:UXU983024 UNV983024:UNY983024 UDZ983024:UEC983024 TUD983024:TUG983024 TKH983024:TKK983024 TAL983024:TAO983024 SQP983024:SQS983024 SGT983024:SGW983024 RWX983024:RXA983024 RNB983024:RNE983024 RDF983024:RDI983024 QTJ983024:QTM983024 QJN983024:QJQ983024 PZR983024:PZU983024 PPV983024:PPY983024 PFZ983024:PGC983024 OWD983024:OWG983024 OMH983024:OMK983024 OCL983024:OCO983024 NSP983024:NSS983024 NIT983024:NIW983024 MYX983024:MZA983024 MPB983024:MPE983024 MFF983024:MFI983024 LVJ983024:LVM983024 LLN983024:LLQ983024 LBR983024:LBU983024 KRV983024:KRY983024 KHZ983024:KIC983024 JYD983024:JYG983024 JOH983024:JOK983024 JEL983024:JEO983024 IUP983024:IUS983024 IKT983024:IKW983024 IAX983024:IBA983024 HRB983024:HRE983024 HHF983024:HHI983024 GXJ983024:GXM983024 GNN983024:GNQ983024 GDR983024:GDU983024 FTV983024:FTY983024 FJZ983024:FKC983024 FAD983024:FAG983024 EQH983024:EQK983024 EGL983024:EGO983024 DWP983024:DWS983024 DMT983024:DMW983024 DCX983024:DDA983024 CTB983024:CTE983024 CJF983024:CJI983024 BZJ983024:BZM983024 BPN983024:BPQ983024 BFR983024:BFU983024 AVV983024:AVY983024 ALZ983024:AMC983024 ACD983024:ACG983024 SH983024:SK983024 IL983024:IO983024 C983024:F983024 WUX917488:WVA917488 WLB917488:WLE917488 WBF917488:WBI917488 VRJ917488:VRM917488 VHN917488:VHQ917488 UXR917488:UXU917488 UNV917488:UNY917488 UDZ917488:UEC917488 TUD917488:TUG917488 TKH917488:TKK917488 TAL917488:TAO917488 SQP917488:SQS917488 SGT917488:SGW917488 RWX917488:RXA917488 RNB917488:RNE917488 RDF917488:RDI917488 QTJ917488:QTM917488 QJN917488:QJQ917488 PZR917488:PZU917488 PPV917488:PPY917488 PFZ917488:PGC917488 OWD917488:OWG917488 OMH917488:OMK917488 OCL917488:OCO917488 NSP917488:NSS917488 NIT917488:NIW917488 MYX917488:MZA917488 MPB917488:MPE917488 MFF917488:MFI917488 LVJ917488:LVM917488 LLN917488:LLQ917488 LBR917488:LBU917488 KRV917488:KRY917488 KHZ917488:KIC917488 JYD917488:JYG917488 JOH917488:JOK917488 JEL917488:JEO917488 IUP917488:IUS917488 IKT917488:IKW917488 IAX917488:IBA917488 HRB917488:HRE917488 HHF917488:HHI917488 GXJ917488:GXM917488 GNN917488:GNQ917488 GDR917488:GDU917488 FTV917488:FTY917488 FJZ917488:FKC917488 FAD917488:FAG917488 EQH917488:EQK917488 EGL917488:EGO917488 DWP917488:DWS917488 DMT917488:DMW917488 DCX917488:DDA917488 CTB917488:CTE917488 CJF917488:CJI917488 BZJ917488:BZM917488 BPN917488:BPQ917488 BFR917488:BFU917488 AVV917488:AVY917488 ALZ917488:AMC917488 ACD917488:ACG917488 SH917488:SK917488 IL917488:IO917488 C917488:F917488 WUX851952:WVA851952 WLB851952:WLE851952 WBF851952:WBI851952 VRJ851952:VRM851952 VHN851952:VHQ851952 UXR851952:UXU851952 UNV851952:UNY851952 UDZ851952:UEC851952 TUD851952:TUG851952 TKH851952:TKK851952 TAL851952:TAO851952 SQP851952:SQS851952 SGT851952:SGW851952 RWX851952:RXA851952 RNB851952:RNE851952 RDF851952:RDI851952 QTJ851952:QTM851952 QJN851952:QJQ851952 PZR851952:PZU851952 PPV851952:PPY851952 PFZ851952:PGC851952 OWD851952:OWG851952 OMH851952:OMK851952 OCL851952:OCO851952 NSP851952:NSS851952 NIT851952:NIW851952 MYX851952:MZA851952 MPB851952:MPE851952 MFF851952:MFI851952 LVJ851952:LVM851952 LLN851952:LLQ851952 LBR851952:LBU851952 KRV851952:KRY851952 KHZ851952:KIC851952 JYD851952:JYG851952 JOH851952:JOK851952 JEL851952:JEO851952 IUP851952:IUS851952 IKT851952:IKW851952 IAX851952:IBA851952 HRB851952:HRE851952 HHF851952:HHI851952 GXJ851952:GXM851952 GNN851952:GNQ851952 GDR851952:GDU851952 FTV851952:FTY851952 FJZ851952:FKC851952 FAD851952:FAG851952 EQH851952:EQK851952 EGL851952:EGO851952 DWP851952:DWS851952 DMT851952:DMW851952 DCX851952:DDA851952 CTB851952:CTE851952 CJF851952:CJI851952 BZJ851952:BZM851952 BPN851952:BPQ851952 BFR851952:BFU851952 AVV851952:AVY851952 ALZ851952:AMC851952 ACD851952:ACG851952 SH851952:SK851952 IL851952:IO851952 C851952:F851952 WUX786416:WVA786416 WLB786416:WLE786416 WBF786416:WBI786416 VRJ786416:VRM786416 VHN786416:VHQ786416 UXR786416:UXU786416 UNV786416:UNY786416 UDZ786416:UEC786416 TUD786416:TUG786416 TKH786416:TKK786416 TAL786416:TAO786416 SQP786416:SQS786416 SGT786416:SGW786416 RWX786416:RXA786416 RNB786416:RNE786416 RDF786416:RDI786416 QTJ786416:QTM786416 QJN786416:QJQ786416 PZR786416:PZU786416 PPV786416:PPY786416 PFZ786416:PGC786416 OWD786416:OWG786416 OMH786416:OMK786416 OCL786416:OCO786416 NSP786416:NSS786416 NIT786416:NIW786416 MYX786416:MZA786416 MPB786416:MPE786416 MFF786416:MFI786416 LVJ786416:LVM786416 LLN786416:LLQ786416 LBR786416:LBU786416 KRV786416:KRY786416 KHZ786416:KIC786416 JYD786416:JYG786416 JOH786416:JOK786416 JEL786416:JEO786416 IUP786416:IUS786416 IKT786416:IKW786416 IAX786416:IBA786416 HRB786416:HRE786416 HHF786416:HHI786416 GXJ786416:GXM786416 GNN786416:GNQ786416 GDR786416:GDU786416 FTV786416:FTY786416 FJZ786416:FKC786416 FAD786416:FAG786416 EQH786416:EQK786416 EGL786416:EGO786416 DWP786416:DWS786416 DMT786416:DMW786416 DCX786416:DDA786416 CTB786416:CTE786416 CJF786416:CJI786416 BZJ786416:BZM786416 BPN786416:BPQ786416 BFR786416:BFU786416 AVV786416:AVY786416 ALZ786416:AMC786416 ACD786416:ACG786416 SH786416:SK786416 IL786416:IO786416 C786416:F786416 WUX720880:WVA720880 WLB720880:WLE720880 WBF720880:WBI720880 VRJ720880:VRM720880 VHN720880:VHQ720880 UXR720880:UXU720880 UNV720880:UNY720880 UDZ720880:UEC720880 TUD720880:TUG720880 TKH720880:TKK720880 TAL720880:TAO720880 SQP720880:SQS720880 SGT720880:SGW720880 RWX720880:RXA720880 RNB720880:RNE720880 RDF720880:RDI720880 QTJ720880:QTM720880 QJN720880:QJQ720880 PZR720880:PZU720880 PPV720880:PPY720880 PFZ720880:PGC720880 OWD720880:OWG720880 OMH720880:OMK720880 OCL720880:OCO720880 NSP720880:NSS720880 NIT720880:NIW720880 MYX720880:MZA720880 MPB720880:MPE720880 MFF720880:MFI720880 LVJ720880:LVM720880 LLN720880:LLQ720880 LBR720880:LBU720880 KRV720880:KRY720880 KHZ720880:KIC720880 JYD720880:JYG720880 JOH720880:JOK720880 JEL720880:JEO720880 IUP720880:IUS720880 IKT720880:IKW720880 IAX720880:IBA720880 HRB720880:HRE720880 HHF720880:HHI720880 GXJ720880:GXM720880 GNN720880:GNQ720880 GDR720880:GDU720880 FTV720880:FTY720880 FJZ720880:FKC720880 FAD720880:FAG720880 EQH720880:EQK720880 EGL720880:EGO720880 DWP720880:DWS720880 DMT720880:DMW720880 DCX720880:DDA720880 CTB720880:CTE720880 CJF720880:CJI720880 BZJ720880:BZM720880 BPN720880:BPQ720880 BFR720880:BFU720880 AVV720880:AVY720880 ALZ720880:AMC720880 ACD720880:ACG720880 SH720880:SK720880 IL720880:IO720880 C720880:F720880 WUX655344:WVA655344 WLB655344:WLE655344 WBF655344:WBI655344 VRJ655344:VRM655344 VHN655344:VHQ655344 UXR655344:UXU655344 UNV655344:UNY655344 UDZ655344:UEC655344 TUD655344:TUG655344 TKH655344:TKK655344 TAL655344:TAO655344 SQP655344:SQS655344 SGT655344:SGW655344 RWX655344:RXA655344 RNB655344:RNE655344 RDF655344:RDI655344 QTJ655344:QTM655344 QJN655344:QJQ655344 PZR655344:PZU655344 PPV655344:PPY655344 PFZ655344:PGC655344 OWD655344:OWG655344 OMH655344:OMK655344 OCL655344:OCO655344 NSP655344:NSS655344 NIT655344:NIW655344 MYX655344:MZA655344 MPB655344:MPE655344 MFF655344:MFI655344 LVJ655344:LVM655344 LLN655344:LLQ655344 LBR655344:LBU655344 KRV655344:KRY655344 KHZ655344:KIC655344 JYD655344:JYG655344 JOH655344:JOK655344 JEL655344:JEO655344 IUP655344:IUS655344 IKT655344:IKW655344 IAX655344:IBA655344 HRB655344:HRE655344 HHF655344:HHI655344 GXJ655344:GXM655344 GNN655344:GNQ655344 GDR655344:GDU655344 FTV655344:FTY655344 FJZ655344:FKC655344 FAD655344:FAG655344 EQH655344:EQK655344 EGL655344:EGO655344 DWP655344:DWS655344 DMT655344:DMW655344 DCX655344:DDA655344 CTB655344:CTE655344 CJF655344:CJI655344 BZJ655344:BZM655344 BPN655344:BPQ655344 BFR655344:BFU655344 AVV655344:AVY655344 ALZ655344:AMC655344 ACD655344:ACG655344 SH655344:SK655344 IL655344:IO655344 C655344:F655344 WUX589808:WVA589808 WLB589808:WLE589808 WBF589808:WBI589808 VRJ589808:VRM589808 VHN589808:VHQ589808 UXR589808:UXU589808 UNV589808:UNY589808 UDZ589808:UEC589808 TUD589808:TUG589808 TKH589808:TKK589808 TAL589808:TAO589808 SQP589808:SQS589808 SGT589808:SGW589808 RWX589808:RXA589808 RNB589808:RNE589808 RDF589808:RDI589808 QTJ589808:QTM589808 QJN589808:QJQ589808 PZR589808:PZU589808 PPV589808:PPY589808 PFZ589808:PGC589808 OWD589808:OWG589808 OMH589808:OMK589808 OCL589808:OCO589808 NSP589808:NSS589808 NIT589808:NIW589808 MYX589808:MZA589808 MPB589808:MPE589808 MFF589808:MFI589808 LVJ589808:LVM589808 LLN589808:LLQ589808 LBR589808:LBU589808 KRV589808:KRY589808 KHZ589808:KIC589808 JYD589808:JYG589808 JOH589808:JOK589808 JEL589808:JEO589808 IUP589808:IUS589808 IKT589808:IKW589808 IAX589808:IBA589808 HRB589808:HRE589808 HHF589808:HHI589808 GXJ589808:GXM589808 GNN589808:GNQ589808 GDR589808:GDU589808 FTV589808:FTY589808 FJZ589808:FKC589808 FAD589808:FAG589808 EQH589808:EQK589808 EGL589808:EGO589808 DWP589808:DWS589808 DMT589808:DMW589808 DCX589808:DDA589808 CTB589808:CTE589808 CJF589808:CJI589808 BZJ589808:BZM589808 BPN589808:BPQ589808 BFR589808:BFU589808 AVV589808:AVY589808 ALZ589808:AMC589808 ACD589808:ACG589808 SH589808:SK589808 IL589808:IO589808 C589808:F589808 WUX524272:WVA524272 WLB524272:WLE524272 WBF524272:WBI524272 VRJ524272:VRM524272 VHN524272:VHQ524272 UXR524272:UXU524272 UNV524272:UNY524272 UDZ524272:UEC524272 TUD524272:TUG524272 TKH524272:TKK524272 TAL524272:TAO524272 SQP524272:SQS524272 SGT524272:SGW524272 RWX524272:RXA524272 RNB524272:RNE524272 RDF524272:RDI524272 QTJ524272:QTM524272 QJN524272:QJQ524272 PZR524272:PZU524272 PPV524272:PPY524272 PFZ524272:PGC524272 OWD524272:OWG524272 OMH524272:OMK524272 OCL524272:OCO524272 NSP524272:NSS524272 NIT524272:NIW524272 MYX524272:MZA524272 MPB524272:MPE524272 MFF524272:MFI524272 LVJ524272:LVM524272 LLN524272:LLQ524272 LBR524272:LBU524272 KRV524272:KRY524272 KHZ524272:KIC524272 JYD524272:JYG524272 JOH524272:JOK524272 JEL524272:JEO524272 IUP524272:IUS524272 IKT524272:IKW524272 IAX524272:IBA524272 HRB524272:HRE524272 HHF524272:HHI524272 GXJ524272:GXM524272 GNN524272:GNQ524272 GDR524272:GDU524272 FTV524272:FTY524272 FJZ524272:FKC524272 FAD524272:FAG524272 EQH524272:EQK524272 EGL524272:EGO524272 DWP524272:DWS524272 DMT524272:DMW524272 DCX524272:DDA524272 CTB524272:CTE524272 CJF524272:CJI524272 BZJ524272:BZM524272 BPN524272:BPQ524272 BFR524272:BFU524272 AVV524272:AVY524272 ALZ524272:AMC524272 ACD524272:ACG524272 SH524272:SK524272 IL524272:IO524272 C524272:F524272 WUX458736:WVA458736 WLB458736:WLE458736 WBF458736:WBI458736 VRJ458736:VRM458736 VHN458736:VHQ458736 UXR458736:UXU458736 UNV458736:UNY458736 UDZ458736:UEC458736 TUD458736:TUG458736 TKH458736:TKK458736 TAL458736:TAO458736 SQP458736:SQS458736 SGT458736:SGW458736 RWX458736:RXA458736 RNB458736:RNE458736 RDF458736:RDI458736 QTJ458736:QTM458736 QJN458736:QJQ458736 PZR458736:PZU458736 PPV458736:PPY458736 PFZ458736:PGC458736 OWD458736:OWG458736 OMH458736:OMK458736 OCL458736:OCO458736 NSP458736:NSS458736 NIT458736:NIW458736 MYX458736:MZA458736 MPB458736:MPE458736 MFF458736:MFI458736 LVJ458736:LVM458736 LLN458736:LLQ458736 LBR458736:LBU458736 KRV458736:KRY458736 KHZ458736:KIC458736 JYD458736:JYG458736 JOH458736:JOK458736 JEL458736:JEO458736 IUP458736:IUS458736 IKT458736:IKW458736 IAX458736:IBA458736 HRB458736:HRE458736 HHF458736:HHI458736 GXJ458736:GXM458736 GNN458736:GNQ458736 GDR458736:GDU458736 FTV458736:FTY458736 FJZ458736:FKC458736 FAD458736:FAG458736 EQH458736:EQK458736 EGL458736:EGO458736 DWP458736:DWS458736 DMT458736:DMW458736 DCX458736:DDA458736 CTB458736:CTE458736 CJF458736:CJI458736 BZJ458736:BZM458736 BPN458736:BPQ458736 BFR458736:BFU458736 AVV458736:AVY458736 ALZ458736:AMC458736 ACD458736:ACG458736 SH458736:SK458736 IL458736:IO458736 C458736:F458736 WUX393200:WVA393200 WLB393200:WLE393200 WBF393200:WBI393200 VRJ393200:VRM393200 VHN393200:VHQ393200 UXR393200:UXU393200 UNV393200:UNY393200 UDZ393200:UEC393200 TUD393200:TUG393200 TKH393200:TKK393200 TAL393200:TAO393200 SQP393200:SQS393200 SGT393200:SGW393200 RWX393200:RXA393200 RNB393200:RNE393200 RDF393200:RDI393200 QTJ393200:QTM393200 QJN393200:QJQ393200 PZR393200:PZU393200 PPV393200:PPY393200 PFZ393200:PGC393200 OWD393200:OWG393200 OMH393200:OMK393200 OCL393200:OCO393200 NSP393200:NSS393200 NIT393200:NIW393200 MYX393200:MZA393200 MPB393200:MPE393200 MFF393200:MFI393200 LVJ393200:LVM393200 LLN393200:LLQ393200 LBR393200:LBU393200 KRV393200:KRY393200 KHZ393200:KIC393200 JYD393200:JYG393200 JOH393200:JOK393200 JEL393200:JEO393200 IUP393200:IUS393200 IKT393200:IKW393200 IAX393200:IBA393200 HRB393200:HRE393200 HHF393200:HHI393200 GXJ393200:GXM393200 GNN393200:GNQ393200 GDR393200:GDU393200 FTV393200:FTY393200 FJZ393200:FKC393200 FAD393200:FAG393200 EQH393200:EQK393200 EGL393200:EGO393200 DWP393200:DWS393200 DMT393200:DMW393200 DCX393200:DDA393200 CTB393200:CTE393200 CJF393200:CJI393200 BZJ393200:BZM393200 BPN393200:BPQ393200 BFR393200:BFU393200 AVV393200:AVY393200 ALZ393200:AMC393200 ACD393200:ACG393200 SH393200:SK393200 IL393200:IO393200 C393200:F393200 WUX327664:WVA327664 WLB327664:WLE327664 WBF327664:WBI327664 VRJ327664:VRM327664 VHN327664:VHQ327664 UXR327664:UXU327664 UNV327664:UNY327664 UDZ327664:UEC327664 TUD327664:TUG327664 TKH327664:TKK327664 TAL327664:TAO327664 SQP327664:SQS327664 SGT327664:SGW327664 RWX327664:RXA327664 RNB327664:RNE327664 RDF327664:RDI327664 QTJ327664:QTM327664 QJN327664:QJQ327664 PZR327664:PZU327664 PPV327664:PPY327664 PFZ327664:PGC327664 OWD327664:OWG327664 OMH327664:OMK327664 OCL327664:OCO327664 NSP327664:NSS327664 NIT327664:NIW327664 MYX327664:MZA327664 MPB327664:MPE327664 MFF327664:MFI327664 LVJ327664:LVM327664 LLN327664:LLQ327664 LBR327664:LBU327664 KRV327664:KRY327664 KHZ327664:KIC327664 JYD327664:JYG327664 JOH327664:JOK327664 JEL327664:JEO327664 IUP327664:IUS327664 IKT327664:IKW327664 IAX327664:IBA327664 HRB327664:HRE327664 HHF327664:HHI327664 GXJ327664:GXM327664 GNN327664:GNQ327664 GDR327664:GDU327664 FTV327664:FTY327664 FJZ327664:FKC327664 FAD327664:FAG327664 EQH327664:EQK327664 EGL327664:EGO327664 DWP327664:DWS327664 DMT327664:DMW327664 DCX327664:DDA327664 CTB327664:CTE327664 CJF327664:CJI327664 BZJ327664:BZM327664 BPN327664:BPQ327664 BFR327664:BFU327664 AVV327664:AVY327664 ALZ327664:AMC327664 ACD327664:ACG327664 SH327664:SK327664 IL327664:IO327664 C327664:F327664 WUX262128:WVA262128 WLB262128:WLE262128 WBF262128:WBI262128 VRJ262128:VRM262128 VHN262128:VHQ262128 UXR262128:UXU262128 UNV262128:UNY262128 UDZ262128:UEC262128 TUD262128:TUG262128 TKH262128:TKK262128 TAL262128:TAO262128 SQP262128:SQS262128 SGT262128:SGW262128 RWX262128:RXA262128 RNB262128:RNE262128 RDF262128:RDI262128 QTJ262128:QTM262128 QJN262128:QJQ262128 PZR262128:PZU262128 PPV262128:PPY262128 PFZ262128:PGC262128 OWD262128:OWG262128 OMH262128:OMK262128 OCL262128:OCO262128 NSP262128:NSS262128 NIT262128:NIW262128 MYX262128:MZA262128 MPB262128:MPE262128 MFF262128:MFI262128 LVJ262128:LVM262128 LLN262128:LLQ262128 LBR262128:LBU262128 KRV262128:KRY262128 KHZ262128:KIC262128 JYD262128:JYG262128 JOH262128:JOK262128 JEL262128:JEO262128 IUP262128:IUS262128 IKT262128:IKW262128 IAX262128:IBA262128 HRB262128:HRE262128 HHF262128:HHI262128 GXJ262128:GXM262128 GNN262128:GNQ262128 GDR262128:GDU262128 FTV262128:FTY262128 FJZ262128:FKC262128 FAD262128:FAG262128 EQH262128:EQK262128 EGL262128:EGO262128 DWP262128:DWS262128 DMT262128:DMW262128 DCX262128:DDA262128 CTB262128:CTE262128 CJF262128:CJI262128 BZJ262128:BZM262128 BPN262128:BPQ262128 BFR262128:BFU262128 AVV262128:AVY262128 ALZ262128:AMC262128 ACD262128:ACG262128 SH262128:SK262128 IL262128:IO262128 C262128:F262128 WUX196592:WVA196592 WLB196592:WLE196592 WBF196592:WBI196592 VRJ196592:VRM196592 VHN196592:VHQ196592 UXR196592:UXU196592 UNV196592:UNY196592 UDZ196592:UEC196592 TUD196592:TUG196592 TKH196592:TKK196592 TAL196592:TAO196592 SQP196592:SQS196592 SGT196592:SGW196592 RWX196592:RXA196592 RNB196592:RNE196592 RDF196592:RDI196592 QTJ196592:QTM196592 QJN196592:QJQ196592 PZR196592:PZU196592 PPV196592:PPY196592 PFZ196592:PGC196592 OWD196592:OWG196592 OMH196592:OMK196592 OCL196592:OCO196592 NSP196592:NSS196592 NIT196592:NIW196592 MYX196592:MZA196592 MPB196592:MPE196592 MFF196592:MFI196592 LVJ196592:LVM196592 LLN196592:LLQ196592 LBR196592:LBU196592 KRV196592:KRY196592 KHZ196592:KIC196592 JYD196592:JYG196592 JOH196592:JOK196592 JEL196592:JEO196592 IUP196592:IUS196592 IKT196592:IKW196592 IAX196592:IBA196592 HRB196592:HRE196592 HHF196592:HHI196592 GXJ196592:GXM196592 GNN196592:GNQ196592 GDR196592:GDU196592 FTV196592:FTY196592 FJZ196592:FKC196592 FAD196592:FAG196592 EQH196592:EQK196592 EGL196592:EGO196592 DWP196592:DWS196592 DMT196592:DMW196592 DCX196592:DDA196592 CTB196592:CTE196592 CJF196592:CJI196592 BZJ196592:BZM196592 BPN196592:BPQ196592 BFR196592:BFU196592 AVV196592:AVY196592 ALZ196592:AMC196592 ACD196592:ACG196592 SH196592:SK196592 IL196592:IO196592 C196592:F196592 WUX131056:WVA131056 WLB131056:WLE131056 WBF131056:WBI131056 VRJ131056:VRM131056 VHN131056:VHQ131056 UXR131056:UXU131056 UNV131056:UNY131056 UDZ131056:UEC131056 TUD131056:TUG131056 TKH131056:TKK131056 TAL131056:TAO131056 SQP131056:SQS131056 SGT131056:SGW131056 RWX131056:RXA131056 RNB131056:RNE131056 RDF131056:RDI131056 QTJ131056:QTM131056 QJN131056:QJQ131056 PZR131056:PZU131056 PPV131056:PPY131056 PFZ131056:PGC131056 OWD131056:OWG131056 OMH131056:OMK131056 OCL131056:OCO131056 NSP131056:NSS131056 NIT131056:NIW131056 MYX131056:MZA131056 MPB131056:MPE131056 MFF131056:MFI131056 LVJ131056:LVM131056 LLN131056:LLQ131056 LBR131056:LBU131056 KRV131056:KRY131056 KHZ131056:KIC131056 JYD131056:JYG131056 JOH131056:JOK131056 JEL131056:JEO131056 IUP131056:IUS131056 IKT131056:IKW131056 IAX131056:IBA131056 HRB131056:HRE131056 HHF131056:HHI131056 GXJ131056:GXM131056 GNN131056:GNQ131056 GDR131056:GDU131056 FTV131056:FTY131056 FJZ131056:FKC131056 FAD131056:FAG131056 EQH131056:EQK131056 EGL131056:EGO131056 DWP131056:DWS131056 DMT131056:DMW131056 DCX131056:DDA131056 CTB131056:CTE131056 CJF131056:CJI131056 BZJ131056:BZM131056 BPN131056:BPQ131056 BFR131056:BFU131056 AVV131056:AVY131056 ALZ131056:AMC131056 ACD131056:ACG131056 SH131056:SK131056 IL131056:IO131056 C131056:F131056 WUX65520:WVA65520 WLB65520:WLE65520 WBF65520:WBI65520 VRJ65520:VRM65520 VHN65520:VHQ65520 UXR65520:UXU65520 UNV65520:UNY65520 UDZ65520:UEC65520 TUD65520:TUG65520 TKH65520:TKK65520 TAL65520:TAO65520 SQP65520:SQS65520 SGT65520:SGW65520 RWX65520:RXA65520 RNB65520:RNE65520 RDF65520:RDI65520 QTJ65520:QTM65520 QJN65520:QJQ65520 PZR65520:PZU65520 PPV65520:PPY65520 PFZ65520:PGC65520 OWD65520:OWG65520 OMH65520:OMK65520 OCL65520:OCO65520 NSP65520:NSS65520 NIT65520:NIW65520 MYX65520:MZA65520 MPB65520:MPE65520 MFF65520:MFI65520 LVJ65520:LVM65520 LLN65520:LLQ65520 LBR65520:LBU65520 KRV65520:KRY65520 KHZ65520:KIC65520 JYD65520:JYG65520 JOH65520:JOK65520 JEL65520:JEO65520 IUP65520:IUS65520 IKT65520:IKW65520 IAX65520:IBA65520 HRB65520:HRE65520 HHF65520:HHI65520 GXJ65520:GXM65520 GNN65520:GNQ65520 GDR65520:GDU65520 FTV65520:FTY65520 FJZ65520:FKC65520 FAD65520:FAG65520 EQH65520:EQK65520 EGL65520:EGO65520 DWP65520:DWS65520 DMT65520:DMW65520 DCX65520:DDA65520 CTB65520:CTE65520 CJF65520:CJI65520 BZJ65520:BZM65520 BPN65520:BPQ65520 BFR65520:BFU65520 AVV65520:AVY65520 ALZ65520:AMC65520 ACD65520:ACG65520 SH65520:SK65520 IL65520:IO65520 C65520:F65520">
      <formula1>#REF!</formula1>
    </dataValidation>
    <dataValidation type="list" allowBlank="1" showInputMessage="1" showErrorMessage="1" sqref="WUX983025:WVA983025 WUX9:WVA9 IL9:IO9 SH9:SK9 ACD9:ACG9 ALZ9:AMC9 AVV9:AVY9 BFR9:BFU9 BPN9:BPQ9 BZJ9:BZM9 CJF9:CJI9 CTB9:CTE9 DCX9:DDA9 DMT9:DMW9 DWP9:DWS9 EGL9:EGO9 EQH9:EQK9 FAD9:FAG9 FJZ9:FKC9 FTV9:FTY9 GDR9:GDU9 GNN9:GNQ9 GXJ9:GXM9 HHF9:HHI9 HRB9:HRE9 IAX9:IBA9 IKT9:IKW9 IUP9:IUS9 JEL9:JEO9 JOH9:JOK9 JYD9:JYG9 KHZ9:KIC9 KRV9:KRY9 LBR9:LBU9 LLN9:LLQ9 LVJ9:LVM9 MFF9:MFI9 MPB9:MPE9 MYX9:MZA9 NIT9:NIW9 NSP9:NSS9 OCL9:OCO9 OMH9:OMK9 OWD9:OWG9 PFZ9:PGC9 PPV9:PPY9 PZR9:PZU9 QJN9:QJQ9 QTJ9:QTM9 RDF9:RDI9 RNB9:RNE9 RWX9:RXA9 SGT9:SGW9 SQP9:SQS9 TAL9:TAO9 TKH9:TKK9 TUD9:TUG9 UDZ9:UEC9 UNV9:UNY9 UXR9:UXU9 VHN9:VHQ9 VRJ9:VRM9 WBF9:WBI9 WLB9:WLE9 IL65521:IO65521 SH65521:SK65521 ACD65521:ACG65521 ALZ65521:AMC65521 AVV65521:AVY65521 BFR65521:BFU65521 BPN65521:BPQ65521 BZJ65521:BZM65521 CJF65521:CJI65521 CTB65521:CTE65521 DCX65521:DDA65521 DMT65521:DMW65521 DWP65521:DWS65521 EGL65521:EGO65521 EQH65521:EQK65521 FAD65521:FAG65521 FJZ65521:FKC65521 FTV65521:FTY65521 GDR65521:GDU65521 GNN65521:GNQ65521 GXJ65521:GXM65521 HHF65521:HHI65521 HRB65521:HRE65521 IAX65521:IBA65521 IKT65521:IKW65521 IUP65521:IUS65521 JEL65521:JEO65521 JOH65521:JOK65521 JYD65521:JYG65521 KHZ65521:KIC65521 KRV65521:KRY65521 LBR65521:LBU65521 LLN65521:LLQ65521 LVJ65521:LVM65521 MFF65521:MFI65521 MPB65521:MPE65521 MYX65521:MZA65521 NIT65521:NIW65521 NSP65521:NSS65521 OCL65521:OCO65521 OMH65521:OMK65521 OWD65521:OWG65521 PFZ65521:PGC65521 PPV65521:PPY65521 PZR65521:PZU65521 QJN65521:QJQ65521 QTJ65521:QTM65521 RDF65521:RDI65521 RNB65521:RNE65521 RWX65521:RXA65521 SGT65521:SGW65521 SQP65521:SQS65521 TAL65521:TAO65521 TKH65521:TKK65521 TUD65521:TUG65521 UDZ65521:UEC65521 UNV65521:UNY65521 UXR65521:UXU65521 VHN65521:VHQ65521 VRJ65521:VRM65521 WBF65521:WBI65521 WLB65521:WLE65521 WUX65521:WVA65521 C131057:F131057 IL131057:IO131057 SH131057:SK131057 ACD131057:ACG131057 ALZ131057:AMC131057 AVV131057:AVY131057 BFR131057:BFU131057 BPN131057:BPQ131057 BZJ131057:BZM131057 CJF131057:CJI131057 CTB131057:CTE131057 DCX131057:DDA131057 DMT131057:DMW131057 DWP131057:DWS131057 EGL131057:EGO131057 EQH131057:EQK131057 FAD131057:FAG131057 FJZ131057:FKC131057 FTV131057:FTY131057 GDR131057:GDU131057 GNN131057:GNQ131057 GXJ131057:GXM131057 HHF131057:HHI131057 HRB131057:HRE131057 IAX131057:IBA131057 IKT131057:IKW131057 IUP131057:IUS131057 JEL131057:JEO131057 JOH131057:JOK131057 JYD131057:JYG131057 KHZ131057:KIC131057 KRV131057:KRY131057 LBR131057:LBU131057 LLN131057:LLQ131057 LVJ131057:LVM131057 MFF131057:MFI131057 MPB131057:MPE131057 MYX131057:MZA131057 NIT131057:NIW131057 NSP131057:NSS131057 OCL131057:OCO131057 OMH131057:OMK131057 OWD131057:OWG131057 PFZ131057:PGC131057 PPV131057:PPY131057 PZR131057:PZU131057 QJN131057:QJQ131057 QTJ131057:QTM131057 RDF131057:RDI131057 RNB131057:RNE131057 RWX131057:RXA131057 SGT131057:SGW131057 SQP131057:SQS131057 TAL131057:TAO131057 TKH131057:TKK131057 TUD131057:TUG131057 UDZ131057:UEC131057 UNV131057:UNY131057 UXR131057:UXU131057 VHN131057:VHQ131057 VRJ131057:VRM131057 WBF131057:WBI131057 WLB131057:WLE131057 WUX131057:WVA131057 C196593:F196593 IL196593:IO196593 SH196593:SK196593 ACD196593:ACG196593 ALZ196593:AMC196593 AVV196593:AVY196593 BFR196593:BFU196593 BPN196593:BPQ196593 BZJ196593:BZM196593 CJF196593:CJI196593 CTB196593:CTE196593 DCX196593:DDA196593 DMT196593:DMW196593 DWP196593:DWS196593 EGL196593:EGO196593 EQH196593:EQK196593 FAD196593:FAG196593 FJZ196593:FKC196593 FTV196593:FTY196593 GDR196593:GDU196593 GNN196593:GNQ196593 GXJ196593:GXM196593 HHF196593:HHI196593 HRB196593:HRE196593 IAX196593:IBA196593 IKT196593:IKW196593 IUP196593:IUS196593 JEL196593:JEO196593 JOH196593:JOK196593 JYD196593:JYG196593 KHZ196593:KIC196593 KRV196593:KRY196593 LBR196593:LBU196593 LLN196593:LLQ196593 LVJ196593:LVM196593 MFF196593:MFI196593 MPB196593:MPE196593 MYX196593:MZA196593 NIT196593:NIW196593 NSP196593:NSS196593 OCL196593:OCO196593 OMH196593:OMK196593 OWD196593:OWG196593 PFZ196593:PGC196593 PPV196593:PPY196593 PZR196593:PZU196593 QJN196593:QJQ196593 QTJ196593:QTM196593 RDF196593:RDI196593 RNB196593:RNE196593 RWX196593:RXA196593 SGT196593:SGW196593 SQP196593:SQS196593 TAL196593:TAO196593 TKH196593:TKK196593 TUD196593:TUG196593 UDZ196593:UEC196593 UNV196593:UNY196593 UXR196593:UXU196593 VHN196593:VHQ196593 VRJ196593:VRM196593 WBF196593:WBI196593 WLB196593:WLE196593 WUX196593:WVA196593 C262129:F262129 IL262129:IO262129 SH262129:SK262129 ACD262129:ACG262129 ALZ262129:AMC262129 AVV262129:AVY262129 BFR262129:BFU262129 BPN262129:BPQ262129 BZJ262129:BZM262129 CJF262129:CJI262129 CTB262129:CTE262129 DCX262129:DDA262129 DMT262129:DMW262129 DWP262129:DWS262129 EGL262129:EGO262129 EQH262129:EQK262129 FAD262129:FAG262129 FJZ262129:FKC262129 FTV262129:FTY262129 GDR262129:GDU262129 GNN262129:GNQ262129 GXJ262129:GXM262129 HHF262129:HHI262129 HRB262129:HRE262129 IAX262129:IBA262129 IKT262129:IKW262129 IUP262129:IUS262129 JEL262129:JEO262129 JOH262129:JOK262129 JYD262129:JYG262129 KHZ262129:KIC262129 KRV262129:KRY262129 LBR262129:LBU262129 LLN262129:LLQ262129 LVJ262129:LVM262129 MFF262129:MFI262129 MPB262129:MPE262129 MYX262129:MZA262129 NIT262129:NIW262129 NSP262129:NSS262129 OCL262129:OCO262129 OMH262129:OMK262129 OWD262129:OWG262129 PFZ262129:PGC262129 PPV262129:PPY262129 PZR262129:PZU262129 QJN262129:QJQ262129 QTJ262129:QTM262129 RDF262129:RDI262129 RNB262129:RNE262129 RWX262129:RXA262129 SGT262129:SGW262129 SQP262129:SQS262129 TAL262129:TAO262129 TKH262129:TKK262129 TUD262129:TUG262129 UDZ262129:UEC262129 UNV262129:UNY262129 UXR262129:UXU262129 VHN262129:VHQ262129 VRJ262129:VRM262129 WBF262129:WBI262129 WLB262129:WLE262129 WUX262129:WVA262129 C327665:F327665 IL327665:IO327665 SH327665:SK327665 ACD327665:ACG327665 ALZ327665:AMC327665 AVV327665:AVY327665 BFR327665:BFU327665 BPN327665:BPQ327665 BZJ327665:BZM327665 CJF327665:CJI327665 CTB327665:CTE327665 DCX327665:DDA327665 DMT327665:DMW327665 DWP327665:DWS327665 EGL327665:EGO327665 EQH327665:EQK327665 FAD327665:FAG327665 FJZ327665:FKC327665 FTV327665:FTY327665 GDR327665:GDU327665 GNN327665:GNQ327665 GXJ327665:GXM327665 HHF327665:HHI327665 HRB327665:HRE327665 IAX327665:IBA327665 IKT327665:IKW327665 IUP327665:IUS327665 JEL327665:JEO327665 JOH327665:JOK327665 JYD327665:JYG327665 KHZ327665:KIC327665 KRV327665:KRY327665 LBR327665:LBU327665 LLN327665:LLQ327665 LVJ327665:LVM327665 MFF327665:MFI327665 MPB327665:MPE327665 MYX327665:MZA327665 NIT327665:NIW327665 NSP327665:NSS327665 OCL327665:OCO327665 OMH327665:OMK327665 OWD327665:OWG327665 PFZ327665:PGC327665 PPV327665:PPY327665 PZR327665:PZU327665 QJN327665:QJQ327665 QTJ327665:QTM327665 RDF327665:RDI327665 RNB327665:RNE327665 RWX327665:RXA327665 SGT327665:SGW327665 SQP327665:SQS327665 TAL327665:TAO327665 TKH327665:TKK327665 TUD327665:TUG327665 UDZ327665:UEC327665 UNV327665:UNY327665 UXR327665:UXU327665 VHN327665:VHQ327665 VRJ327665:VRM327665 WBF327665:WBI327665 WLB327665:WLE327665 WUX327665:WVA327665 C393201:F393201 IL393201:IO393201 SH393201:SK393201 ACD393201:ACG393201 ALZ393201:AMC393201 AVV393201:AVY393201 BFR393201:BFU393201 BPN393201:BPQ393201 BZJ393201:BZM393201 CJF393201:CJI393201 CTB393201:CTE393201 DCX393201:DDA393201 DMT393201:DMW393201 DWP393201:DWS393201 EGL393201:EGO393201 EQH393201:EQK393201 FAD393201:FAG393201 FJZ393201:FKC393201 FTV393201:FTY393201 GDR393201:GDU393201 GNN393201:GNQ393201 GXJ393201:GXM393201 HHF393201:HHI393201 HRB393201:HRE393201 IAX393201:IBA393201 IKT393201:IKW393201 IUP393201:IUS393201 JEL393201:JEO393201 JOH393201:JOK393201 JYD393201:JYG393201 KHZ393201:KIC393201 KRV393201:KRY393201 LBR393201:LBU393201 LLN393201:LLQ393201 LVJ393201:LVM393201 MFF393201:MFI393201 MPB393201:MPE393201 MYX393201:MZA393201 NIT393201:NIW393201 NSP393201:NSS393201 OCL393201:OCO393201 OMH393201:OMK393201 OWD393201:OWG393201 PFZ393201:PGC393201 PPV393201:PPY393201 PZR393201:PZU393201 QJN393201:QJQ393201 QTJ393201:QTM393201 RDF393201:RDI393201 RNB393201:RNE393201 RWX393201:RXA393201 SGT393201:SGW393201 SQP393201:SQS393201 TAL393201:TAO393201 TKH393201:TKK393201 TUD393201:TUG393201 UDZ393201:UEC393201 UNV393201:UNY393201 UXR393201:UXU393201 VHN393201:VHQ393201 VRJ393201:VRM393201 WBF393201:WBI393201 WLB393201:WLE393201 WUX393201:WVA393201 C458737:F458737 IL458737:IO458737 SH458737:SK458737 ACD458737:ACG458737 ALZ458737:AMC458737 AVV458737:AVY458737 BFR458737:BFU458737 BPN458737:BPQ458737 BZJ458737:BZM458737 CJF458737:CJI458737 CTB458737:CTE458737 DCX458737:DDA458737 DMT458737:DMW458737 DWP458737:DWS458737 EGL458737:EGO458737 EQH458737:EQK458737 FAD458737:FAG458737 FJZ458737:FKC458737 FTV458737:FTY458737 GDR458737:GDU458737 GNN458737:GNQ458737 GXJ458737:GXM458737 HHF458737:HHI458737 HRB458737:HRE458737 IAX458737:IBA458737 IKT458737:IKW458737 IUP458737:IUS458737 JEL458737:JEO458737 JOH458737:JOK458737 JYD458737:JYG458737 KHZ458737:KIC458737 KRV458737:KRY458737 LBR458737:LBU458737 LLN458737:LLQ458737 LVJ458737:LVM458737 MFF458737:MFI458737 MPB458737:MPE458737 MYX458737:MZA458737 NIT458737:NIW458737 NSP458737:NSS458737 OCL458737:OCO458737 OMH458737:OMK458737 OWD458737:OWG458737 PFZ458737:PGC458737 PPV458737:PPY458737 PZR458737:PZU458737 QJN458737:QJQ458737 QTJ458737:QTM458737 RDF458737:RDI458737 RNB458737:RNE458737 RWX458737:RXA458737 SGT458737:SGW458737 SQP458737:SQS458737 TAL458737:TAO458737 TKH458737:TKK458737 TUD458737:TUG458737 UDZ458737:UEC458737 UNV458737:UNY458737 UXR458737:UXU458737 VHN458737:VHQ458737 VRJ458737:VRM458737 WBF458737:WBI458737 WLB458737:WLE458737 WUX458737:WVA458737 C524273:F524273 IL524273:IO524273 SH524273:SK524273 ACD524273:ACG524273 ALZ524273:AMC524273 AVV524273:AVY524273 BFR524273:BFU524273 BPN524273:BPQ524273 BZJ524273:BZM524273 CJF524273:CJI524273 CTB524273:CTE524273 DCX524273:DDA524273 DMT524273:DMW524273 DWP524273:DWS524273 EGL524273:EGO524273 EQH524273:EQK524273 FAD524273:FAG524273 FJZ524273:FKC524273 FTV524273:FTY524273 GDR524273:GDU524273 GNN524273:GNQ524273 GXJ524273:GXM524273 HHF524273:HHI524273 HRB524273:HRE524273 IAX524273:IBA524273 IKT524273:IKW524273 IUP524273:IUS524273 JEL524273:JEO524273 JOH524273:JOK524273 JYD524273:JYG524273 KHZ524273:KIC524273 KRV524273:KRY524273 LBR524273:LBU524273 LLN524273:LLQ524273 LVJ524273:LVM524273 MFF524273:MFI524273 MPB524273:MPE524273 MYX524273:MZA524273 NIT524273:NIW524273 NSP524273:NSS524273 OCL524273:OCO524273 OMH524273:OMK524273 OWD524273:OWG524273 PFZ524273:PGC524273 PPV524273:PPY524273 PZR524273:PZU524273 QJN524273:QJQ524273 QTJ524273:QTM524273 RDF524273:RDI524273 RNB524273:RNE524273 RWX524273:RXA524273 SGT524273:SGW524273 SQP524273:SQS524273 TAL524273:TAO524273 TKH524273:TKK524273 TUD524273:TUG524273 UDZ524273:UEC524273 UNV524273:UNY524273 UXR524273:UXU524273 VHN524273:VHQ524273 VRJ524273:VRM524273 WBF524273:WBI524273 WLB524273:WLE524273 WUX524273:WVA524273 C589809:F589809 IL589809:IO589809 SH589809:SK589809 ACD589809:ACG589809 ALZ589809:AMC589809 AVV589809:AVY589809 BFR589809:BFU589809 BPN589809:BPQ589809 BZJ589809:BZM589809 CJF589809:CJI589809 CTB589809:CTE589809 DCX589809:DDA589809 DMT589809:DMW589809 DWP589809:DWS589809 EGL589809:EGO589809 EQH589809:EQK589809 FAD589809:FAG589809 FJZ589809:FKC589809 FTV589809:FTY589809 GDR589809:GDU589809 GNN589809:GNQ589809 GXJ589809:GXM589809 HHF589809:HHI589809 HRB589809:HRE589809 IAX589809:IBA589809 IKT589809:IKW589809 IUP589809:IUS589809 JEL589809:JEO589809 JOH589809:JOK589809 JYD589809:JYG589809 KHZ589809:KIC589809 KRV589809:KRY589809 LBR589809:LBU589809 LLN589809:LLQ589809 LVJ589809:LVM589809 MFF589809:MFI589809 MPB589809:MPE589809 MYX589809:MZA589809 NIT589809:NIW589809 NSP589809:NSS589809 OCL589809:OCO589809 OMH589809:OMK589809 OWD589809:OWG589809 PFZ589809:PGC589809 PPV589809:PPY589809 PZR589809:PZU589809 QJN589809:QJQ589809 QTJ589809:QTM589809 RDF589809:RDI589809 RNB589809:RNE589809 RWX589809:RXA589809 SGT589809:SGW589809 SQP589809:SQS589809 TAL589809:TAO589809 TKH589809:TKK589809 TUD589809:TUG589809 UDZ589809:UEC589809 UNV589809:UNY589809 UXR589809:UXU589809 VHN589809:VHQ589809 VRJ589809:VRM589809 WBF589809:WBI589809 WLB589809:WLE589809 WUX589809:WVA589809 C655345:F655345 IL655345:IO655345 SH655345:SK655345 ACD655345:ACG655345 ALZ655345:AMC655345 AVV655345:AVY655345 BFR655345:BFU655345 BPN655345:BPQ655345 BZJ655345:BZM655345 CJF655345:CJI655345 CTB655345:CTE655345 DCX655345:DDA655345 DMT655345:DMW655345 DWP655345:DWS655345 EGL655345:EGO655345 EQH655345:EQK655345 FAD655345:FAG655345 FJZ655345:FKC655345 FTV655345:FTY655345 GDR655345:GDU655345 GNN655345:GNQ655345 GXJ655345:GXM655345 HHF655345:HHI655345 HRB655345:HRE655345 IAX655345:IBA655345 IKT655345:IKW655345 IUP655345:IUS655345 JEL655345:JEO655345 JOH655345:JOK655345 JYD655345:JYG655345 KHZ655345:KIC655345 KRV655345:KRY655345 LBR655345:LBU655345 LLN655345:LLQ655345 LVJ655345:LVM655345 MFF655345:MFI655345 MPB655345:MPE655345 MYX655345:MZA655345 NIT655345:NIW655345 NSP655345:NSS655345 OCL655345:OCO655345 OMH655345:OMK655345 OWD655345:OWG655345 PFZ655345:PGC655345 PPV655345:PPY655345 PZR655345:PZU655345 QJN655345:QJQ655345 QTJ655345:QTM655345 RDF655345:RDI655345 RNB655345:RNE655345 RWX655345:RXA655345 SGT655345:SGW655345 SQP655345:SQS655345 TAL655345:TAO655345 TKH655345:TKK655345 TUD655345:TUG655345 UDZ655345:UEC655345 UNV655345:UNY655345 UXR655345:UXU655345 VHN655345:VHQ655345 VRJ655345:VRM655345 WBF655345:WBI655345 WLB655345:WLE655345 WUX655345:WVA655345 C720881:F720881 IL720881:IO720881 SH720881:SK720881 ACD720881:ACG720881 ALZ720881:AMC720881 AVV720881:AVY720881 BFR720881:BFU720881 BPN720881:BPQ720881 BZJ720881:BZM720881 CJF720881:CJI720881 CTB720881:CTE720881 DCX720881:DDA720881 DMT720881:DMW720881 DWP720881:DWS720881 EGL720881:EGO720881 EQH720881:EQK720881 FAD720881:FAG720881 FJZ720881:FKC720881 FTV720881:FTY720881 GDR720881:GDU720881 GNN720881:GNQ720881 GXJ720881:GXM720881 HHF720881:HHI720881 HRB720881:HRE720881 IAX720881:IBA720881 IKT720881:IKW720881 IUP720881:IUS720881 JEL720881:JEO720881 JOH720881:JOK720881 JYD720881:JYG720881 KHZ720881:KIC720881 KRV720881:KRY720881 LBR720881:LBU720881 LLN720881:LLQ720881 LVJ720881:LVM720881 MFF720881:MFI720881 MPB720881:MPE720881 MYX720881:MZA720881 NIT720881:NIW720881 NSP720881:NSS720881 OCL720881:OCO720881 OMH720881:OMK720881 OWD720881:OWG720881 PFZ720881:PGC720881 PPV720881:PPY720881 PZR720881:PZU720881 QJN720881:QJQ720881 QTJ720881:QTM720881 RDF720881:RDI720881 RNB720881:RNE720881 RWX720881:RXA720881 SGT720881:SGW720881 SQP720881:SQS720881 TAL720881:TAO720881 TKH720881:TKK720881 TUD720881:TUG720881 UDZ720881:UEC720881 UNV720881:UNY720881 UXR720881:UXU720881 VHN720881:VHQ720881 VRJ720881:VRM720881 WBF720881:WBI720881 WLB720881:WLE720881 WUX720881:WVA720881 C786417:F786417 IL786417:IO786417 SH786417:SK786417 ACD786417:ACG786417 ALZ786417:AMC786417 AVV786417:AVY786417 BFR786417:BFU786417 BPN786417:BPQ786417 BZJ786417:BZM786417 CJF786417:CJI786417 CTB786417:CTE786417 DCX786417:DDA786417 DMT786417:DMW786417 DWP786417:DWS786417 EGL786417:EGO786417 EQH786417:EQK786417 FAD786417:FAG786417 FJZ786417:FKC786417 FTV786417:FTY786417 GDR786417:GDU786417 GNN786417:GNQ786417 GXJ786417:GXM786417 HHF786417:HHI786417 HRB786417:HRE786417 IAX786417:IBA786417 IKT786417:IKW786417 IUP786417:IUS786417 JEL786417:JEO786417 JOH786417:JOK786417 JYD786417:JYG786417 KHZ786417:KIC786417 KRV786417:KRY786417 LBR786417:LBU786417 LLN786417:LLQ786417 LVJ786417:LVM786417 MFF786417:MFI786417 MPB786417:MPE786417 MYX786417:MZA786417 NIT786417:NIW786417 NSP786417:NSS786417 OCL786417:OCO786417 OMH786417:OMK786417 OWD786417:OWG786417 PFZ786417:PGC786417 PPV786417:PPY786417 PZR786417:PZU786417 QJN786417:QJQ786417 QTJ786417:QTM786417 RDF786417:RDI786417 RNB786417:RNE786417 RWX786417:RXA786417 SGT786417:SGW786417 SQP786417:SQS786417 TAL786417:TAO786417 TKH786417:TKK786417 TUD786417:TUG786417 UDZ786417:UEC786417 UNV786417:UNY786417 UXR786417:UXU786417 VHN786417:VHQ786417 VRJ786417:VRM786417 WBF786417:WBI786417 WLB786417:WLE786417 WUX786417:WVA786417 C851953:F851953 IL851953:IO851953 SH851953:SK851953 ACD851953:ACG851953 ALZ851953:AMC851953 AVV851953:AVY851953 BFR851953:BFU851953 BPN851953:BPQ851953 BZJ851953:BZM851953 CJF851953:CJI851953 CTB851953:CTE851953 DCX851953:DDA851953 DMT851953:DMW851953 DWP851953:DWS851953 EGL851953:EGO851953 EQH851953:EQK851953 FAD851953:FAG851953 FJZ851953:FKC851953 FTV851953:FTY851953 GDR851953:GDU851953 GNN851953:GNQ851953 GXJ851953:GXM851953 HHF851953:HHI851953 HRB851953:HRE851953 IAX851953:IBA851953 IKT851953:IKW851953 IUP851953:IUS851953 JEL851953:JEO851953 JOH851953:JOK851953 JYD851953:JYG851953 KHZ851953:KIC851953 KRV851953:KRY851953 LBR851953:LBU851953 LLN851953:LLQ851953 LVJ851953:LVM851953 MFF851953:MFI851953 MPB851953:MPE851953 MYX851953:MZA851953 NIT851953:NIW851953 NSP851953:NSS851953 OCL851953:OCO851953 OMH851953:OMK851953 OWD851953:OWG851953 PFZ851953:PGC851953 PPV851953:PPY851953 PZR851953:PZU851953 QJN851953:QJQ851953 QTJ851953:QTM851953 RDF851953:RDI851953 RNB851953:RNE851953 RWX851953:RXA851953 SGT851953:SGW851953 SQP851953:SQS851953 TAL851953:TAO851953 TKH851953:TKK851953 TUD851953:TUG851953 UDZ851953:UEC851953 UNV851953:UNY851953 UXR851953:UXU851953 VHN851953:VHQ851953 VRJ851953:VRM851953 WBF851953:WBI851953 WLB851953:WLE851953 WUX851953:WVA851953 C917489:F917489 IL917489:IO917489 SH917489:SK917489 ACD917489:ACG917489 ALZ917489:AMC917489 AVV917489:AVY917489 BFR917489:BFU917489 BPN917489:BPQ917489 BZJ917489:BZM917489 CJF917489:CJI917489 CTB917489:CTE917489 DCX917489:DDA917489 DMT917489:DMW917489 DWP917489:DWS917489 EGL917489:EGO917489 EQH917489:EQK917489 FAD917489:FAG917489 FJZ917489:FKC917489 FTV917489:FTY917489 GDR917489:GDU917489 GNN917489:GNQ917489 GXJ917489:GXM917489 HHF917489:HHI917489 HRB917489:HRE917489 IAX917489:IBA917489 IKT917489:IKW917489 IUP917489:IUS917489 JEL917489:JEO917489 JOH917489:JOK917489 JYD917489:JYG917489 KHZ917489:KIC917489 KRV917489:KRY917489 LBR917489:LBU917489 LLN917489:LLQ917489 LVJ917489:LVM917489 MFF917489:MFI917489 MPB917489:MPE917489 MYX917489:MZA917489 NIT917489:NIW917489 NSP917489:NSS917489 OCL917489:OCO917489 OMH917489:OMK917489 OWD917489:OWG917489 PFZ917489:PGC917489 PPV917489:PPY917489 PZR917489:PZU917489 QJN917489:QJQ917489 QTJ917489:QTM917489 RDF917489:RDI917489 RNB917489:RNE917489 RWX917489:RXA917489 SGT917489:SGW917489 SQP917489:SQS917489 TAL917489:TAO917489 TKH917489:TKK917489 TUD917489:TUG917489 UDZ917489:UEC917489 UNV917489:UNY917489 UXR917489:UXU917489 VHN917489:VHQ917489 VRJ917489:VRM917489 WBF917489:WBI917489 WLB917489:WLE917489 WUX917489:WVA917489 C983025:F983025 IL983025:IO983025 SH983025:SK983025 ACD983025:ACG983025 ALZ983025:AMC983025 AVV983025:AVY983025 BFR983025:BFU983025 BPN983025:BPQ983025 BZJ983025:BZM983025 CJF983025:CJI983025 CTB983025:CTE983025 DCX983025:DDA983025 DMT983025:DMW983025 DWP983025:DWS983025 EGL983025:EGO983025 EQH983025:EQK983025 FAD983025:FAG983025 FJZ983025:FKC983025 FTV983025:FTY983025 GDR983025:GDU983025 GNN983025:GNQ983025 GXJ983025:GXM983025 HHF983025:HHI983025 HRB983025:HRE983025 IAX983025:IBA983025 IKT983025:IKW983025 IUP983025:IUS983025 JEL983025:JEO983025 JOH983025:JOK983025 JYD983025:JYG983025 KHZ983025:KIC983025 KRV983025:KRY983025 LBR983025:LBU983025 LLN983025:LLQ983025 LVJ983025:LVM983025 MFF983025:MFI983025 MPB983025:MPE983025 MYX983025:MZA983025 NIT983025:NIW983025 NSP983025:NSS983025 OCL983025:OCO983025 OMH983025:OMK983025 OWD983025:OWG983025 PFZ983025:PGC983025 PPV983025:PPY983025 PZR983025:PZU983025 QJN983025:QJQ983025 QTJ983025:QTM983025 RDF983025:RDI983025 RNB983025:RNE983025 RWX983025:RXA983025 SGT983025:SGW983025 SQP983025:SQS983025 TAL983025:TAO983025 TKH983025:TKK983025 TUD983025:TUG983025 UDZ983025:UEC983025 UNV983025:UNY983025 UXR983025:UXU983025 VHN983025:VHQ983025 VRJ983025:VRM983025 WBF983025:WBI983025 WLB983025:WLE983025 C65521:F65521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7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sqref="B1:B14"/>
    </sheetView>
  </sheetViews>
  <sheetFormatPr baseColWidth="10" defaultColWidth="11.453125" defaultRowHeight="12.5" x14ac:dyDescent="0.25"/>
  <cols>
    <col min="1" max="1" width="47.1796875" style="26" bestFit="1" customWidth="1"/>
    <col min="2" max="16384" width="11.453125" style="26"/>
  </cols>
  <sheetData>
    <row r="1" spans="1:2" x14ac:dyDescent="0.25">
      <c r="A1" s="19" t="s">
        <v>36</v>
      </c>
      <c r="B1" s="26" t="s">
        <v>51</v>
      </c>
    </row>
    <row r="2" spans="1:2" x14ac:dyDescent="0.25">
      <c r="A2" s="19" t="s">
        <v>37</v>
      </c>
      <c r="B2" s="26" t="s">
        <v>52</v>
      </c>
    </row>
    <row r="3" spans="1:2" x14ac:dyDescent="0.25">
      <c r="A3" s="19" t="s">
        <v>38</v>
      </c>
      <c r="B3" s="26" t="s">
        <v>53</v>
      </c>
    </row>
    <row r="4" spans="1:2" x14ac:dyDescent="0.25">
      <c r="A4" s="19" t="s">
        <v>25</v>
      </c>
      <c r="B4" s="26" t="s">
        <v>54</v>
      </c>
    </row>
    <row r="5" spans="1:2" x14ac:dyDescent="0.25">
      <c r="A5" s="19" t="s">
        <v>27</v>
      </c>
      <c r="B5" s="26" t="s">
        <v>55</v>
      </c>
    </row>
    <row r="6" spans="1:2" x14ac:dyDescent="0.25">
      <c r="A6" s="19" t="s">
        <v>28</v>
      </c>
      <c r="B6" s="26" t="s">
        <v>56</v>
      </c>
    </row>
    <row r="7" spans="1:2" x14ac:dyDescent="0.25">
      <c r="A7" s="19" t="s">
        <v>29</v>
      </c>
      <c r="B7" s="26" t="s">
        <v>57</v>
      </c>
    </row>
    <row r="8" spans="1:2" x14ac:dyDescent="0.25">
      <c r="B8" s="26" t="s">
        <v>58</v>
      </c>
    </row>
    <row r="9" spans="1:2" x14ac:dyDescent="0.25">
      <c r="B9" s="26" t="s">
        <v>59</v>
      </c>
    </row>
    <row r="10" spans="1:2" x14ac:dyDescent="0.25">
      <c r="B10" s="26" t="s">
        <v>60</v>
      </c>
    </row>
    <row r="11" spans="1:2" x14ac:dyDescent="0.25">
      <c r="B11" s="26" t="s">
        <v>61</v>
      </c>
    </row>
    <row r="12" spans="1:2" x14ac:dyDescent="0.25">
      <c r="B12" s="26" t="s">
        <v>62</v>
      </c>
    </row>
    <row r="13" spans="1:2" x14ac:dyDescent="0.25">
      <c r="B13" s="26" t="s">
        <v>63</v>
      </c>
    </row>
    <row r="14" spans="1:2" x14ac:dyDescent="0.25">
      <c r="A14" s="19"/>
      <c r="B14" s="26" t="s">
        <v>64</v>
      </c>
    </row>
    <row r="15" spans="1:2" ht="13" x14ac:dyDescent="0.3">
      <c r="A15" s="19"/>
      <c r="B15" s="27"/>
    </row>
    <row r="16" spans="1:2" x14ac:dyDescent="0.25">
      <c r="A16" s="19"/>
      <c r="B16" s="19"/>
    </row>
    <row r="17" spans="1:2" x14ac:dyDescent="0.25">
      <c r="A17" s="19"/>
      <c r="B17" s="19"/>
    </row>
    <row r="18" spans="1:2" x14ac:dyDescent="0.25">
      <c r="A18" s="28"/>
      <c r="B18" s="28"/>
    </row>
    <row r="19" spans="1:2" ht="13" x14ac:dyDescent="0.3">
      <c r="A19" s="29"/>
      <c r="B19" s="29"/>
    </row>
    <row r="20" spans="1:2" x14ac:dyDescent="0.25">
      <c r="A20" s="28"/>
      <c r="B20" s="28"/>
    </row>
    <row r="21" spans="1:2" x14ac:dyDescent="0.25">
      <c r="A21" s="28"/>
      <c r="B21" s="28"/>
    </row>
    <row r="22" spans="1:2" x14ac:dyDescent="0.25">
      <c r="A22" s="28"/>
      <c r="B22" s="28"/>
    </row>
    <row r="23" spans="1:2" x14ac:dyDescent="0.25">
      <c r="A23" s="28"/>
      <c r="B23" s="28"/>
    </row>
    <row r="24" spans="1:2" x14ac:dyDescent="0.25">
      <c r="A24" s="28"/>
      <c r="B24" s="28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A28" s="19"/>
      <c r="B28" s="19"/>
    </row>
    <row r="29" spans="1:2" x14ac:dyDescent="0.25">
      <c r="A29" s="19"/>
      <c r="B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28"/>
      <c r="B42" s="28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  <c r="B52" s="19"/>
    </row>
    <row r="53" spans="1:2" x14ac:dyDescent="0.25">
      <c r="A53" s="19"/>
      <c r="B53" s="19"/>
    </row>
    <row r="54" spans="1:2" x14ac:dyDescent="0.25">
      <c r="A54" s="19"/>
      <c r="B54" s="19"/>
    </row>
    <row r="55" spans="1:2" x14ac:dyDescent="0.25">
      <c r="A55" s="19"/>
      <c r="B55" s="19"/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  <c r="B63" s="19"/>
    </row>
    <row r="64" spans="1:2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28"/>
      <c r="B67" s="28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28"/>
      <c r="B71" s="28"/>
    </row>
    <row r="72" spans="1:2" x14ac:dyDescent="0.25">
      <c r="A72" s="28"/>
      <c r="B72" s="28"/>
    </row>
    <row r="73" spans="1:2" x14ac:dyDescent="0.25">
      <c r="A73" s="28"/>
      <c r="B73" s="28"/>
    </row>
    <row r="74" spans="1:2" ht="13" x14ac:dyDescent="0.3">
      <c r="A74" s="29"/>
      <c r="B74" s="29"/>
    </row>
    <row r="75" spans="1:2" x14ac:dyDescent="0.25">
      <c r="A75" s="28"/>
      <c r="B75" s="28"/>
    </row>
    <row r="76" spans="1:2" ht="13" x14ac:dyDescent="0.3">
      <c r="A76" s="29"/>
      <c r="B76" s="29"/>
    </row>
    <row r="77" spans="1:2" x14ac:dyDescent="0.25">
      <c r="A77" s="28"/>
      <c r="B77" s="28"/>
    </row>
    <row r="78" spans="1:2" x14ac:dyDescent="0.25">
      <c r="A78" s="28"/>
      <c r="B78" s="28"/>
    </row>
    <row r="79" spans="1:2" x14ac:dyDescent="0.25">
      <c r="A79" s="28"/>
      <c r="B79" s="28"/>
    </row>
    <row r="80" spans="1:2" x14ac:dyDescent="0.25">
      <c r="A80" s="28"/>
      <c r="B80" s="28"/>
    </row>
    <row r="81" spans="1:2" x14ac:dyDescent="0.25">
      <c r="A81" s="28"/>
      <c r="B81" s="28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28"/>
      <c r="B92" s="28"/>
    </row>
    <row r="93" spans="1:2" x14ac:dyDescent="0.25">
      <c r="A93" s="28"/>
      <c r="B93" s="28"/>
    </row>
    <row r="94" spans="1:2" x14ac:dyDescent="0.25">
      <c r="A94" s="28"/>
      <c r="B94" s="28"/>
    </row>
    <row r="95" spans="1:2" x14ac:dyDescent="0.25">
      <c r="A95" s="28"/>
      <c r="B95" s="28"/>
    </row>
    <row r="96" spans="1:2" x14ac:dyDescent="0.25">
      <c r="A96" s="28"/>
      <c r="B9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Objetivos</vt:lpstr>
      <vt:lpstr>Plan Operativo</vt:lpstr>
      <vt:lpstr>Presupuesto</vt:lpstr>
      <vt:lpstr>Validación</vt:lpstr>
      <vt:lpstr>Presupuesto!Área_de_impresión</vt:lpstr>
      <vt:lpstr>'Plan Operativo'!Títulos_a_imprimir</vt:lpstr>
    </vt:vector>
  </TitlesOfParts>
  <Company>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 J Pineda</dc:creator>
  <cp:lastModifiedBy>lenovo</cp:lastModifiedBy>
  <cp:lastPrinted>2018-10-24T18:30:37Z</cp:lastPrinted>
  <dcterms:created xsi:type="dcterms:W3CDTF">2006-06-29T19:41:00Z</dcterms:created>
  <dcterms:modified xsi:type="dcterms:W3CDTF">2018-11-01T21:54:28Z</dcterms:modified>
</cp:coreProperties>
</file>