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9320" windowHeight="6360" firstSheet="2" activeTab="2"/>
  </bookViews>
  <sheets>
    <sheet name="Objetivos" sheetId="4" state="hidden" r:id="rId1"/>
    <sheet name="Plan Operativo" sheetId="3" state="hidden" r:id="rId2"/>
    <sheet name="Presupuesto" sheetId="1" r:id="rId3"/>
    <sheet name="Validación" sheetId="2" state="hidden" r:id="rId4"/>
  </sheets>
  <definedNames>
    <definedName name="_xlnm.Print_Titles" localSheetId="1">'Plan Operativo'!$1:$10</definedName>
  </definedNames>
  <calcPr calcId="152511"/>
</workbook>
</file>

<file path=xl/calcChain.xml><?xml version="1.0" encoding="utf-8"?>
<calcChain xmlns="http://schemas.openxmlformats.org/spreadsheetml/2006/main">
  <c r="J24" i="1" l="1"/>
  <c r="J26" i="1" s="1"/>
  <c r="J25" i="1"/>
  <c r="K28" i="1"/>
  <c r="K29" i="1"/>
  <c r="K30" i="1"/>
  <c r="K31" i="1"/>
  <c r="K32" i="1"/>
  <c r="K33" i="1"/>
  <c r="K34" i="1"/>
  <c r="K35" i="1"/>
  <c r="K36" i="1"/>
  <c r="H11" i="3"/>
  <c r="H12" i="3"/>
  <c r="C11" i="1"/>
  <c r="K10" i="1"/>
  <c r="C10" i="1"/>
  <c r="C9" i="1"/>
  <c r="C8" i="1"/>
  <c r="C7" i="1"/>
  <c r="K15" i="1"/>
  <c r="K17" i="1"/>
  <c r="J12" i="3"/>
  <c r="I17" i="1"/>
  <c r="K23" i="1" l="1"/>
  <c r="K38" i="1" s="1"/>
  <c r="I11" i="3" s="1"/>
  <c r="I12" i="3" s="1"/>
  <c r="K40" i="1" l="1"/>
</calcChain>
</file>

<file path=xl/comments1.xml><?xml version="1.0" encoding="utf-8"?>
<comments xmlns="http://schemas.openxmlformats.org/spreadsheetml/2006/main">
  <authors>
    <author>auxiliar4</author>
    <author>ypineda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Nombre del proyecto, por ejemplo pregrado en...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Ingrese el código del centro de utilidad asignado al proyecto, si el proyecto es nuevo el código es = NUEVO_AÑO
Ejemplo: NUEVO_2019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>
      <text>
        <r>
          <rPr>
            <sz val="9"/>
            <color indexed="81"/>
            <rFont val="Tahoma"/>
            <family val="2"/>
          </rPr>
          <t>Objetivo del proyecto. (máximo 400 caracteres)</t>
        </r>
      </text>
    </comment>
    <comment ref="F10" authorId="1" shapeId="0">
      <text>
        <r>
          <rPr>
            <sz val="9"/>
            <color indexed="81"/>
            <rFont val="Tahoma"/>
            <family val="2"/>
          </rPr>
          <t>Enumerar las principales actividades y/o tareas a realizar para la ejecución del proyecto</t>
        </r>
      </text>
    </comment>
    <comment ref="H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I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EGRESOS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J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INVERSIONES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K10" authorId="1" shapeId="0">
      <text>
        <r>
          <rPr>
            <sz val="9"/>
            <color indexed="81"/>
            <rFont val="Tahoma"/>
            <family val="2"/>
          </rPr>
          <t>Fecha en que se tiene  planeado iniciar la ejecución del proyecto</t>
        </r>
      </text>
    </comment>
    <comment ref="L10" authorId="1" shapeId="0">
      <text>
        <r>
          <rPr>
            <sz val="9"/>
            <color indexed="81"/>
            <rFont val="Tahoma"/>
            <family val="2"/>
          </rPr>
          <t>Fecha en la que se tiene planeado terminar el proyecto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Fecha de aprobación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Umanizales</author>
    <author>SALA</author>
  </authors>
  <commentList>
    <comment ref="B15" authorId="0" shapeId="0">
      <text>
        <r>
          <rPr>
            <sz val="8"/>
            <color indexed="81"/>
            <rFont val="Tahoma"/>
            <family val="2"/>
          </rPr>
          <t>Si necesita discriminar otros ingresos importantes, adicione la fila y discrimine el concepto, de lo contrario agregue el valor global de los otros ingresos.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En este rubro se deben incluir los valores entregados a los funcionarios para cubrir gastos de viaje que no deben ser legalizados (con facturas) con cargo a la capacitación.</t>
        </r>
      </text>
    </comment>
    <comment ref="H33" authorId="2" shapeId="0">
      <text>
        <r>
          <rPr>
            <b/>
            <sz val="9"/>
            <color indexed="81"/>
            <rFont val="Tahoma"/>
            <family val="2"/>
          </rPr>
          <t>SALA:</t>
        </r>
        <r>
          <rPr>
            <sz val="9"/>
            <color indexed="81"/>
            <rFont val="Tahoma"/>
            <family val="2"/>
          </rPr>
          <t xml:space="preserve">
Son 60 empresas de la ciudad, se apróxima que para desplazamiento de pague la tercera parte</t>
        </r>
      </text>
    </comment>
    <comment ref="B34" authorId="2" shapeId="0">
      <text>
        <r>
          <rPr>
            <b/>
            <sz val="9"/>
            <color indexed="81"/>
            <rFont val="Tahoma"/>
            <family val="2"/>
          </rPr>
          <t>SALA:</t>
        </r>
        <r>
          <rPr>
            <sz val="9"/>
            <color indexed="81"/>
            <rFont val="Tahoma"/>
            <family val="2"/>
          </rPr>
          <t xml:space="preserve">
Acitividad informe salida graduandos</t>
        </r>
      </text>
    </comment>
  </commentList>
</comments>
</file>

<file path=xl/sharedStrings.xml><?xml version="1.0" encoding="utf-8"?>
<sst xmlns="http://schemas.openxmlformats.org/spreadsheetml/2006/main" count="414" uniqueCount="379">
  <si>
    <t>DIRECCION ADMINISTRATIVA Y FINANCIERA</t>
  </si>
  <si>
    <t>5. Plan de administración y gestión</t>
  </si>
  <si>
    <t>Facultad - División:</t>
  </si>
  <si>
    <t>DD/MM/AA</t>
  </si>
  <si>
    <t>Fecha inicio:</t>
  </si>
  <si>
    <t>Fecha terminación:</t>
  </si>
  <si>
    <t>Pesona responsable:</t>
  </si>
  <si>
    <t>INGRESOS</t>
  </si>
  <si>
    <t>Cantidad</t>
  </si>
  <si>
    <t>Valor Unitario</t>
  </si>
  <si>
    <t>Sub Total</t>
  </si>
  <si>
    <t>Valor Total</t>
  </si>
  <si>
    <t>TOTAL INGRESOS</t>
  </si>
  <si>
    <t>EGRESOS</t>
  </si>
  <si>
    <t>Und.</t>
  </si>
  <si>
    <t>Sub-total</t>
  </si>
  <si>
    <t>mes</t>
  </si>
  <si>
    <t>Factor prestacional</t>
  </si>
  <si>
    <t>GASTOS DE OPERACIÓN</t>
  </si>
  <si>
    <t>Tiquete</t>
  </si>
  <si>
    <t>Noche</t>
  </si>
  <si>
    <t>cantidad</t>
  </si>
  <si>
    <t xml:space="preserve">Otros egresos </t>
  </si>
  <si>
    <t>TOTAL EGRESOS</t>
  </si>
  <si>
    <t>SUPERAVIT O DEFICIT</t>
  </si>
  <si>
    <t>OBSERVACIONES:</t>
  </si>
  <si>
    <t>Salarios docentes en comisión</t>
  </si>
  <si>
    <t>Viaticos</t>
  </si>
  <si>
    <t xml:space="preserve">Gastos de Viaje Hospedaje </t>
  </si>
  <si>
    <t>Gastos de Viaje Alimentación</t>
  </si>
  <si>
    <t>Gastos de Viaje Transporte</t>
  </si>
  <si>
    <t>Casino y restaurantes</t>
  </si>
  <si>
    <t>Taxis y buses</t>
  </si>
  <si>
    <t>1. Plan de investigación y posgrados</t>
  </si>
  <si>
    <t>2. Plan de educación a distancia y virtual</t>
  </si>
  <si>
    <t xml:space="preserve">3. Plan desarrollo Facultad, Programa - Departamento </t>
  </si>
  <si>
    <t>4. Plan de proyección social</t>
  </si>
  <si>
    <t>6. Plan División de desarrollo humano</t>
  </si>
  <si>
    <t>7. Plan de autoevaluación y regulación</t>
  </si>
  <si>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</si>
  <si>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</si>
  <si>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</si>
  <si>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</si>
  <si>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</si>
  <si>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</si>
  <si>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</si>
  <si>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</si>
  <si>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</si>
  <si>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</si>
  <si>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</si>
  <si>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</si>
  <si>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</si>
  <si>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</si>
  <si>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>Otros ingresos</t>
  </si>
  <si>
    <t>Código:</t>
  </si>
  <si>
    <t>Versión:</t>
  </si>
  <si>
    <t>PLAN OPERATIVO</t>
  </si>
  <si>
    <t>Fecha:</t>
  </si>
  <si>
    <t>FACULTAD - DIRECCIÓN</t>
  </si>
  <si>
    <t>RESPONSABLE</t>
  </si>
  <si>
    <t>PERIODO</t>
  </si>
  <si>
    <t>OBJETIVO ESTRATEGICO</t>
  </si>
  <si>
    <t>NOMBRE PROYECTO</t>
  </si>
  <si>
    <t>CODIGO CENTRO DE UTILIDAD</t>
  </si>
  <si>
    <t>OBJETIVO DEL PROYECTO</t>
  </si>
  <si>
    <t>TAREAS/ACTIVIDADES/ACCIONES</t>
  </si>
  <si>
    <t>INDICADOR DE CUMPLIMIENTO</t>
  </si>
  <si>
    <t>PPTO INGRESOS</t>
  </si>
  <si>
    <t>PPTO EGRESOS</t>
  </si>
  <si>
    <t>INICIO</t>
  </si>
  <si>
    <t>FIN</t>
  </si>
  <si>
    <t>TOTAL</t>
  </si>
  <si>
    <t>Fecha de elaboración:</t>
  </si>
  <si>
    <t xml:space="preserve"> (dd/mm/aa)</t>
  </si>
  <si>
    <t>Fecha de última actualización:</t>
  </si>
  <si>
    <t>Elaboró:</t>
  </si>
  <si>
    <t>Revisó:</t>
  </si>
  <si>
    <t>Aprobó:</t>
  </si>
  <si>
    <t>Cargo:</t>
  </si>
  <si>
    <t>Nombre Proyecto:</t>
  </si>
  <si>
    <t>Código Centro de Utilidad:</t>
  </si>
  <si>
    <t>En convenio con:</t>
  </si>
  <si>
    <t xml:space="preserve">Inscripciones y matriculas </t>
  </si>
  <si>
    <t>Objetivos Estratégicos</t>
  </si>
  <si>
    <r>
      <rPr>
        <b/>
        <sz val="12"/>
        <rFont val="Calibri"/>
        <family val="2"/>
      </rPr>
      <t>Objetivos Específicos</t>
    </r>
  </si>
  <si>
    <r>
      <rPr>
        <b/>
        <sz val="12"/>
        <rFont val="Calibri"/>
        <family val="2"/>
      </rPr>
      <t>Responsable</t>
    </r>
  </si>
  <si>
    <t>1.  Consolidar la  gestión  curricular de</t>
  </si>
  <si>
    <r>
      <rPr>
        <sz val="12"/>
        <rFont val="Calibri"/>
        <family val="2"/>
      </rPr>
      <t>1.1 Analizar y evaluar los resultados de las pruebas</t>
    </r>
  </si>
  <si>
    <r>
      <rPr>
        <sz val="12"/>
        <rFont val="Calibri"/>
        <family val="2"/>
      </rPr>
      <t>Vicerrectoría</t>
    </r>
  </si>
  <si>
    <t>los programas de pregrado y</t>
  </si>
  <si>
    <r>
      <rPr>
        <sz val="12"/>
        <rFont val="Calibri"/>
        <family val="2"/>
      </rPr>
      <t>Saber Pro y del MIDE</t>
    </r>
  </si>
  <si>
    <r>
      <rPr>
        <sz val="12"/>
        <rFont val="Calibri"/>
        <family val="2"/>
      </rPr>
      <t>Comité Central de Currículo</t>
    </r>
  </si>
  <si>
    <t>Postgrado</t>
  </si>
  <si>
    <r>
      <rPr>
        <sz val="12"/>
        <rFont val="Calibri"/>
        <family val="2"/>
      </rPr>
      <t>1.2  Evaluar,  mantener  y  mejorar  los  currículos  de</t>
    </r>
  </si>
  <si>
    <r>
      <rPr>
        <sz val="12"/>
        <rFont val="Calibri"/>
        <family val="2"/>
      </rPr>
      <t>Asesor de Rectoría en Planeación</t>
    </r>
  </si>
  <si>
    <r>
      <rPr>
        <sz val="12"/>
        <rFont val="Calibri"/>
        <family val="2"/>
      </rPr>
      <t>los programas a luz de las nuevas tendencias y los</t>
    </r>
  </si>
  <si>
    <r>
      <rPr>
        <sz val="12"/>
        <rFont val="Calibri"/>
        <family val="2"/>
      </rPr>
      <t>Planeación Académica</t>
    </r>
  </si>
  <si>
    <r>
      <rPr>
        <sz val="12"/>
        <rFont val="Calibri"/>
        <family val="2"/>
      </rPr>
      <t>resultados de las pruebas Saber Pro y MIDE</t>
    </r>
  </si>
  <si>
    <r>
      <rPr>
        <sz val="12"/>
        <rFont val="Calibri"/>
        <family val="2"/>
      </rPr>
      <t>Dirección Docencia</t>
    </r>
  </si>
  <si>
    <r>
      <rPr>
        <sz val="12"/>
        <rFont val="Calibri"/>
        <family val="2"/>
      </rPr>
      <t>1.3 Diseñar e implementar guía metodológica para</t>
    </r>
  </si>
  <si>
    <r>
      <rPr>
        <sz val="12"/>
        <rFont val="Calibri"/>
        <family val="2"/>
      </rPr>
      <t>Decanos</t>
    </r>
  </si>
  <si>
    <r>
      <rPr>
        <sz val="12"/>
        <rFont val="Calibri"/>
        <family val="2"/>
      </rPr>
      <t>el  diseño  y  rediseño de los  programas  académicos</t>
    </r>
  </si>
  <si>
    <r>
      <rPr>
        <sz val="12"/>
        <rFont val="Calibri"/>
        <family val="2"/>
      </rPr>
      <t>Directores de Programa</t>
    </r>
  </si>
  <si>
    <r>
      <rPr>
        <sz val="12"/>
        <rFont val="Calibri"/>
        <family val="2"/>
      </rPr>
      <t>de la Universidad de Manizales. Teniendo en cuenta</t>
    </r>
  </si>
  <si>
    <r>
      <rPr>
        <sz val="12"/>
        <rFont val="Calibri"/>
        <family val="2"/>
      </rPr>
      <t>Director del Centro</t>
    </r>
  </si>
  <si>
    <r>
      <rPr>
        <sz val="12"/>
        <rFont val="Calibri"/>
        <family val="2"/>
      </rPr>
      <t>los   Lineamientos   Curriculares   aprobados   por   la</t>
    </r>
  </si>
  <si>
    <r>
      <rPr>
        <sz val="12"/>
        <rFont val="Calibri"/>
        <family val="2"/>
      </rPr>
      <t>Director de Departamento</t>
    </r>
  </si>
  <si>
    <r>
      <rPr>
        <sz val="12"/>
        <rFont val="Calibri"/>
        <family val="2"/>
      </rPr>
      <t>institución</t>
    </r>
  </si>
  <si>
    <r>
      <rPr>
        <sz val="12"/>
        <rFont val="Calibri"/>
        <family val="2"/>
      </rPr>
      <t>1.4    Revisar,    ajustar    y    mejorar    la    oferta    de</t>
    </r>
  </si>
  <si>
    <r>
      <rPr>
        <sz val="12"/>
        <rFont val="Calibri"/>
        <family val="2"/>
      </rPr>
      <t>programas  de  posgrado,  que  respondan  a  nuevas</t>
    </r>
  </si>
  <si>
    <r>
      <rPr>
        <sz val="12"/>
        <rFont val="Calibri"/>
        <family val="2"/>
      </rPr>
      <t>realidades sociales, regionales, e internacionales</t>
    </r>
  </si>
  <si>
    <r>
      <rPr>
        <sz val="12"/>
        <rFont val="Calibri"/>
        <family val="2"/>
      </rPr>
      <t>1.5 Fortalecer dentro de los programas académicos</t>
    </r>
  </si>
  <si>
    <r>
      <rPr>
        <sz val="12"/>
        <rFont val="Calibri"/>
        <family val="2"/>
      </rPr>
      <t>el    uso    de    tecnologías    de    la    información,    el</t>
    </r>
  </si>
  <si>
    <r>
      <rPr>
        <sz val="12"/>
        <rFont val="Calibri"/>
        <family val="2"/>
      </rPr>
      <t>bilingüismo     y     el     desarrollo     de     estrategias</t>
    </r>
  </si>
  <si>
    <r>
      <rPr>
        <sz val="12"/>
        <rFont val="Calibri"/>
        <family val="2"/>
      </rPr>
      <t>pedagógicas  para   facilitar   y  crear   ambientes  de</t>
    </r>
  </si>
  <si>
    <r>
      <rPr>
        <sz val="12"/>
        <rFont val="Calibri"/>
        <family val="2"/>
      </rPr>
      <t>aprendizaje   que   respondan      con   calidad   a   la</t>
    </r>
  </si>
  <si>
    <r>
      <rPr>
        <sz val="12"/>
        <rFont val="Calibri"/>
        <family val="2"/>
      </rPr>
      <t>necesidades del entorno y de la sociedad</t>
    </r>
  </si>
  <si>
    <r>
      <rPr>
        <sz val="12"/>
        <rFont val="Calibri"/>
        <family val="2"/>
      </rPr>
      <t>1.6    Revisar,    ajustar,    mantener    y    mejorar    el</t>
    </r>
  </si>
  <si>
    <r>
      <rPr>
        <sz val="12"/>
        <rFont val="Calibri"/>
        <family val="2"/>
      </rPr>
      <t>desarrollo de los programas  virtuales de pregrado,</t>
    </r>
  </si>
  <si>
    <r>
      <rPr>
        <sz val="12"/>
        <rFont val="Calibri"/>
        <family val="2"/>
      </rPr>
      <t>tomando  como  referente  los  diferentes resultados</t>
    </r>
  </si>
  <si>
    <r>
      <rPr>
        <sz val="12"/>
        <rFont val="Calibri"/>
        <family val="2"/>
      </rPr>
      <t>de la autoevaluación de los mismos</t>
    </r>
  </si>
  <si>
    <r>
      <rPr>
        <sz val="12"/>
        <rFont val="Calibri"/>
        <family val="2"/>
      </rPr>
      <t>1.7   Evaluar,   mantener   y   mejorar   los   procesos</t>
    </r>
  </si>
  <si>
    <r>
      <rPr>
        <sz val="12"/>
        <rFont val="Calibri"/>
        <family val="2"/>
      </rPr>
      <t>relacionados con los Centros y Departamentos de la</t>
    </r>
  </si>
  <si>
    <r>
      <rPr>
        <sz val="12"/>
        <rFont val="Calibri"/>
        <family val="2"/>
      </rPr>
      <t>Universidad  de  Manizales:  CECAL,  CIMAD,  Centro</t>
    </r>
  </si>
  <si>
    <r>
      <rPr>
        <sz val="12"/>
        <rFont val="Calibri"/>
        <family val="2"/>
      </rPr>
      <t>de    Estudos    Avanzados    en    Infancia,    Niñez    y</t>
    </r>
  </si>
  <si>
    <t>Juventud;   Departamentos   de       Humanidades   e Idiomas</t>
  </si>
  <si>
    <t>2.      Consolidar      el      Sistema de</t>
  </si>
  <si>
    <r>
      <rPr>
        <sz val="12"/>
        <rFont val="Calibri"/>
        <family val="2"/>
      </rPr>
      <t>2.1 Analizar y evaluar los  resultados obtenidos por</t>
    </r>
  </si>
  <si>
    <r>
      <rPr>
        <sz val="12"/>
        <rFont val="Calibri"/>
        <family val="2"/>
      </rPr>
      <t>Director de</t>
    </r>
  </si>
  <si>
    <t>Investigación/Posgrados</t>
  </si>
  <si>
    <r>
      <rPr>
        <sz val="12"/>
        <rFont val="Calibri"/>
        <family val="2"/>
      </rPr>
      <t>la Universidad de Manizales en el sistema MIDE</t>
    </r>
  </si>
  <si>
    <r>
      <rPr>
        <sz val="12"/>
        <rFont val="Calibri"/>
        <family val="2"/>
      </rPr>
      <t>Investigación/Posgrados</t>
    </r>
  </si>
  <si>
    <r>
      <rPr>
        <sz val="12"/>
        <rFont val="Calibri"/>
        <family val="2"/>
      </rPr>
      <t>2.2  Evaluar,  mantener  y  mejorar  el  desarrollo  e</t>
    </r>
  </si>
  <si>
    <r>
      <rPr>
        <sz val="12"/>
        <rFont val="Calibri"/>
        <family val="2"/>
      </rPr>
      <t>implementación   del   Sistema   de   Investigación   /</t>
    </r>
  </si>
  <si>
    <r>
      <rPr>
        <sz val="12"/>
        <rFont val="Calibri"/>
        <family val="2"/>
      </rPr>
      <t>Responsables de Investigación de</t>
    </r>
  </si>
  <si>
    <r>
      <rPr>
        <sz val="12"/>
        <rFont val="Calibri"/>
        <family val="2"/>
      </rPr>
      <t>Posgrados</t>
    </r>
  </si>
  <si>
    <r>
      <rPr>
        <sz val="12"/>
        <rFont val="Calibri"/>
        <family val="2"/>
      </rPr>
      <t>los Subprogramas de</t>
    </r>
  </si>
  <si>
    <r>
      <rPr>
        <sz val="12"/>
        <rFont val="Calibri"/>
        <family val="2"/>
      </rPr>
      <t>2.3 Revisar, ajustar y mejorar la implementación del</t>
    </r>
  </si>
  <si>
    <r>
      <rPr>
        <sz val="12"/>
        <rFont val="Calibri"/>
        <family val="2"/>
      </rPr>
      <t>Investigación/Posgrados por</t>
    </r>
  </si>
  <si>
    <r>
      <rPr>
        <sz val="12"/>
        <rFont val="Calibri"/>
        <family val="2"/>
      </rPr>
      <t>Sistema     de     Investigación/Posgrados     en     las</t>
    </r>
  </si>
  <si>
    <r>
      <rPr>
        <sz val="12"/>
        <rFont val="Calibri"/>
        <family val="2"/>
      </rPr>
      <t>Facultad</t>
    </r>
  </si>
  <si>
    <r>
      <rPr>
        <sz val="12"/>
        <rFont val="Calibri"/>
        <family val="2"/>
      </rPr>
      <t>maestrías   y   doctorados   de   la   Universidad   de</t>
    </r>
  </si>
  <si>
    <r>
      <rPr>
        <sz val="12"/>
        <rFont val="Calibri"/>
        <family val="2"/>
      </rPr>
      <t>Manizales</t>
    </r>
  </si>
  <si>
    <r>
      <rPr>
        <sz val="12"/>
        <rFont val="Calibri"/>
        <family val="2"/>
      </rPr>
      <t>2.4  Diseñar  y  desarrollar  mecanismos  que  faciliten</t>
    </r>
  </si>
  <si>
    <r>
      <rPr>
        <sz val="12"/>
        <rFont val="Calibri"/>
        <family val="2"/>
      </rPr>
      <t>la   Internacionalización   de   la   Investigación   de   la</t>
    </r>
  </si>
  <si>
    <r>
      <rPr>
        <sz val="12"/>
        <rFont val="Calibri"/>
        <family val="2"/>
      </rPr>
      <t>Universidad de Manizales</t>
    </r>
  </si>
  <si>
    <r>
      <rPr>
        <sz val="12"/>
        <rFont val="Calibri"/>
        <family val="2"/>
      </rPr>
      <t>2.5 Fortalecer desde los currículos de los diferentes</t>
    </r>
  </si>
  <si>
    <r>
      <rPr>
        <sz val="12"/>
        <rFont val="Calibri"/>
        <family val="2"/>
      </rPr>
      <t>programas  la  investigación  formativa;  a  la  par  del</t>
    </r>
  </si>
  <si>
    <r>
      <rPr>
        <sz val="12"/>
        <rFont val="Calibri"/>
        <family val="2"/>
      </rPr>
      <t>mejoramiento    continuo    de    los    semilleros    de</t>
    </r>
  </si>
  <si>
    <r>
      <rPr>
        <sz val="12"/>
        <rFont val="Calibri"/>
        <family val="2"/>
      </rPr>
      <t>investigación</t>
    </r>
  </si>
  <si>
    <t>3.      Fortalecer      el      Sistema      de</t>
  </si>
  <si>
    <r>
      <rPr>
        <sz val="12"/>
        <rFont val="Calibri"/>
        <family val="2"/>
      </rPr>
      <t>3.1 Revisar, ajustar, mantener y mejorar el Sistema</t>
    </r>
  </si>
  <si>
    <r>
      <rPr>
        <sz val="12"/>
        <rFont val="Calibri"/>
        <family val="2"/>
      </rPr>
      <t>Director de Proyección Social</t>
    </r>
  </si>
  <si>
    <t>Proyección  Social  de  la  Universidad</t>
  </si>
  <si>
    <r>
      <rPr>
        <sz val="12"/>
        <rFont val="Calibri"/>
        <family val="2"/>
      </rPr>
      <t>de Proyección Social</t>
    </r>
  </si>
  <si>
    <r>
      <rPr>
        <sz val="12"/>
        <rFont val="Calibri"/>
        <family val="2"/>
      </rPr>
      <t>Responsables  de proyección Social</t>
    </r>
  </si>
  <si>
    <t>de Manizales</t>
  </si>
  <si>
    <r>
      <rPr>
        <sz val="12"/>
        <rFont val="Calibri"/>
        <family val="2"/>
      </rPr>
      <t>3.2   Evaluar,   mantener   y   mejorar   el   Sistema   de</t>
    </r>
  </si>
  <si>
    <r>
      <rPr>
        <sz val="12"/>
        <rFont val="Calibri"/>
        <family val="2"/>
      </rPr>
      <t>de la Facultades</t>
    </r>
  </si>
  <si>
    <r>
      <rPr>
        <sz val="12"/>
        <rFont val="Calibri"/>
        <family val="2"/>
      </rPr>
      <t>Practicas Estudiantiles de la Universidad</t>
    </r>
  </si>
  <si>
    <r>
      <rPr>
        <sz val="12"/>
        <rFont val="Calibri"/>
        <family val="2"/>
      </rPr>
      <t>Responsable del Sistema de</t>
    </r>
  </si>
  <si>
    <r>
      <rPr>
        <sz val="12"/>
        <rFont val="Calibri"/>
        <family val="2"/>
      </rPr>
      <t>3.3   Evaluar,   mantener   y   mejorar   el   Sistema   de</t>
    </r>
  </si>
  <si>
    <r>
      <rPr>
        <sz val="12"/>
        <rFont val="Calibri"/>
        <family val="2"/>
      </rPr>
      <t>Graduado</t>
    </r>
  </si>
  <si>
    <r>
      <rPr>
        <sz val="12"/>
        <rFont val="Calibri"/>
        <family val="2"/>
      </rPr>
      <t>Emprendimiento de la Universidad de Manizales</t>
    </r>
  </si>
  <si>
    <r>
      <rPr>
        <sz val="12"/>
        <rFont val="Calibri"/>
        <family val="2"/>
      </rPr>
      <t>3.4   Evaluar,   mantener   y   mejorar   el   Sistema   de</t>
    </r>
  </si>
  <si>
    <r>
      <rPr>
        <sz val="12"/>
        <rFont val="Calibri"/>
        <family val="2"/>
      </rPr>
      <t>Educaciòn     Continuada     y     No     Formal     de    la</t>
    </r>
  </si>
  <si>
    <r>
      <rPr>
        <sz val="12"/>
        <rFont val="Calibri"/>
        <family val="2"/>
      </rPr>
      <t>Universidad</t>
    </r>
  </si>
  <si>
    <r>
      <rPr>
        <sz val="12"/>
        <rFont val="Calibri"/>
        <family val="2"/>
      </rPr>
      <t>3.5 Revisar, ajustar, mantener y mejorar el sistema</t>
    </r>
  </si>
  <si>
    <r>
      <rPr>
        <sz val="12"/>
        <rFont val="Calibri"/>
        <family val="2"/>
      </rPr>
      <t>de    graduados,    tomando    como    referente    los</t>
    </r>
  </si>
  <si>
    <r>
      <rPr>
        <sz val="12"/>
        <rFont val="Calibri"/>
        <family val="2"/>
      </rPr>
      <t>resultados del MIDE y las políticas del MEN</t>
    </r>
  </si>
  <si>
    <r>
      <rPr>
        <sz val="12"/>
        <rFont val="Calibri"/>
        <family val="2"/>
      </rPr>
      <t>3.6   Evaluar,   mantener   y   mejorar   el   Sistema   de</t>
    </r>
  </si>
  <si>
    <r>
      <rPr>
        <sz val="12"/>
        <rFont val="Calibri"/>
        <family val="2"/>
      </rPr>
      <t>Consultoria de la Universidad</t>
    </r>
  </si>
  <si>
    <t>4.    Consolidar    la    Cultura    de    la</t>
  </si>
  <si>
    <r>
      <rPr>
        <sz val="12"/>
        <rFont val="Calibri"/>
        <family val="2"/>
      </rPr>
      <t>4.1    Fortalecer    la    aplicación    del    Modelo    de</t>
    </r>
  </si>
  <si>
    <t>Autoevaluación  /  Autorregulación,  el</t>
  </si>
  <si>
    <r>
      <rPr>
        <sz val="12"/>
        <rFont val="Calibri"/>
        <family val="2"/>
      </rPr>
      <t>Autoevaluación     –     Autorregulación     en     forma</t>
    </r>
  </si>
  <si>
    <r>
      <rPr>
        <sz val="12"/>
        <rFont val="Calibri"/>
        <family val="2"/>
      </rPr>
      <t>Dirección Investigación/Posgrados</t>
    </r>
  </si>
  <si>
    <t>mejoramiento  continuo  e  innovación</t>
  </si>
  <si>
    <r>
      <rPr>
        <sz val="12"/>
        <rFont val="Calibri"/>
        <family val="2"/>
      </rPr>
      <t>continua  en  todos  los  programas  de  pregrado  Y</t>
    </r>
  </si>
  <si>
    <r>
      <rPr>
        <sz val="12"/>
        <rFont val="Calibri"/>
        <family val="2"/>
      </rPr>
      <t>Decanaturas</t>
    </r>
  </si>
  <si>
    <t>en  todos  los  niveles  de  la institución</t>
  </si>
  <si>
    <r>
      <rPr>
        <sz val="12"/>
        <rFont val="Calibri"/>
        <family val="2"/>
      </rPr>
      <t>posgrados, previo cumplimiento de las condiciones</t>
    </r>
  </si>
  <si>
    <t>para  armonizar  procesos  de  calidad</t>
  </si>
  <si>
    <r>
      <rPr>
        <sz val="12"/>
        <rFont val="Calibri"/>
        <family val="2"/>
      </rPr>
      <t>iniciales</t>
    </r>
  </si>
  <si>
    <t>acordes  con  los  lineamientos  de  la</t>
  </si>
  <si>
    <r>
      <rPr>
        <sz val="12"/>
        <rFont val="Calibri"/>
        <family val="2"/>
      </rPr>
      <t>4.2  Evaluar,   mantener   y  mejorar   el  proceso   de</t>
    </r>
  </si>
  <si>
    <t>Educación Superior</t>
  </si>
  <si>
    <r>
      <rPr>
        <sz val="12"/>
        <rFont val="Calibri"/>
        <family val="2"/>
      </rPr>
      <t>Acreditación y Renovación de la Acreditación tanto</t>
    </r>
  </si>
  <si>
    <r>
      <rPr>
        <sz val="12"/>
        <rFont val="Calibri"/>
        <family val="2"/>
      </rPr>
      <t>a  los  programas  de  pregrado  como  de posgrado  y</t>
    </r>
  </si>
  <si>
    <r>
      <rPr>
        <sz val="12"/>
        <rFont val="Calibri"/>
        <family val="2"/>
      </rPr>
      <t>de la Universidad</t>
    </r>
  </si>
  <si>
    <r>
      <rPr>
        <sz val="12"/>
        <rFont val="Calibri"/>
        <family val="2"/>
      </rPr>
      <t>4.3  Mejorar  el  proceso  de  Registro  y  renovación;</t>
    </r>
  </si>
  <si>
    <r>
      <rPr>
        <sz val="12"/>
        <rFont val="Calibri"/>
        <family val="2"/>
      </rPr>
      <t>teniendo en  cuenta  los  lineamientos  generales del</t>
    </r>
  </si>
  <si>
    <r>
      <rPr>
        <sz val="12"/>
        <rFont val="Calibri"/>
        <family val="2"/>
      </rPr>
      <t>Modelo del MEN y de la Universidad de Manizales</t>
    </r>
  </si>
  <si>
    <r>
      <rPr>
        <sz val="12"/>
        <rFont val="Calibri"/>
        <family val="2"/>
      </rPr>
      <t>4.4 Revisar, mantener y mejorar  la implementación</t>
    </r>
  </si>
  <si>
    <r>
      <rPr>
        <sz val="12"/>
        <rFont val="Calibri"/>
        <family val="2"/>
      </rPr>
      <t>de  los  planes  de  mantenimiento  y  mejoramiento,</t>
    </r>
  </si>
  <si>
    <r>
      <rPr>
        <sz val="12"/>
        <rFont val="Calibri"/>
        <family val="2"/>
      </rPr>
      <t>producto    de    la    autoevaluación    y    evaluación</t>
    </r>
  </si>
  <si>
    <r>
      <rPr>
        <sz val="12"/>
        <rFont val="Calibri"/>
        <family val="2"/>
      </rPr>
      <t>externa, procesos de registro calificado, renovación</t>
    </r>
  </si>
  <si>
    <r>
      <rPr>
        <sz val="12"/>
        <rFont val="Calibri"/>
        <family val="2"/>
      </rPr>
      <t>y la acreditación y su renovación</t>
    </r>
  </si>
  <si>
    <r>
      <rPr>
        <sz val="12"/>
        <rFont val="Calibri"/>
        <family val="2"/>
      </rPr>
      <t>4.5  Fortalecer los estudios de impacto producto de</t>
    </r>
  </si>
  <si>
    <r>
      <rPr>
        <sz val="12"/>
        <rFont val="Calibri"/>
        <family val="2"/>
      </rPr>
      <t>los  procesos  de  autoevaluación  de  los  programas</t>
    </r>
  </si>
  <si>
    <r>
      <rPr>
        <sz val="12"/>
        <rFont val="Calibri"/>
        <family val="2"/>
      </rPr>
      <t>de   pregrado,   posgrado   e   institucional   como   un</t>
    </r>
  </si>
  <si>
    <r>
      <rPr>
        <sz val="12"/>
        <rFont val="Calibri"/>
        <family val="2"/>
      </rPr>
      <t>todo.</t>
    </r>
  </si>
  <si>
    <r>
      <rPr>
        <sz val="12"/>
        <rFont val="Calibri"/>
        <family val="2"/>
      </rPr>
      <t>4.6  Diseñar,  desarrollar  e  implementar  el  Sistema</t>
    </r>
  </si>
  <si>
    <r>
      <rPr>
        <sz val="12"/>
        <rFont val="Calibri"/>
        <family val="2"/>
      </rPr>
      <t>de  armonización  de  los  procesos  administrativos</t>
    </r>
  </si>
  <si>
    <r>
      <rPr>
        <sz val="12"/>
        <rFont val="Calibri"/>
        <family val="2"/>
      </rPr>
      <t>tomando como referente la Norma ISO 9001:2015</t>
    </r>
  </si>
  <si>
    <t>5.  Consolidar  la  implementación  del</t>
  </si>
  <si>
    <r>
      <rPr>
        <sz val="12"/>
        <rFont val="Calibri"/>
        <family val="2"/>
      </rPr>
      <t>5.1  Revisar,  mantener  y  mejorar  el  desarrollo  del</t>
    </r>
  </si>
  <si>
    <r>
      <rPr>
        <sz val="12"/>
        <rFont val="Calibri"/>
        <family val="2"/>
      </rPr>
      <t>División de Desarrollo Humano</t>
    </r>
  </si>
  <si>
    <t>Modelo       de       Gestión       Humana</t>
  </si>
  <si>
    <r>
      <rPr>
        <sz val="12"/>
        <rFont val="Calibri"/>
        <family val="2"/>
      </rPr>
      <t>Sistema de Gestión Humana de la Universidad</t>
    </r>
  </si>
  <si>
    <r>
      <rPr>
        <sz val="12"/>
        <rFont val="Calibri"/>
        <family val="2"/>
      </rPr>
      <t>Secretaria General División</t>
    </r>
  </si>
  <si>
    <t>“Desarrollo del Potencial y Calidad de</t>
  </si>
  <si>
    <r>
      <rPr>
        <sz val="12"/>
        <rFont val="Calibri"/>
        <family val="2"/>
      </rPr>
      <t>5.2 Fortalecer la implementación de los programas</t>
    </r>
  </si>
  <si>
    <r>
      <rPr>
        <sz val="12"/>
        <rFont val="Calibri"/>
        <family val="2"/>
      </rPr>
      <t>Financiera</t>
    </r>
  </si>
  <si>
    <t>Vida”, de la Universidad de Manizales</t>
  </si>
  <si>
    <r>
      <rPr>
        <sz val="12"/>
        <rFont val="Calibri"/>
        <family val="2"/>
      </rPr>
      <t>relacionados   con   el   Bienestar   de   estudiantes,</t>
    </r>
  </si>
  <si>
    <r>
      <rPr>
        <sz val="12"/>
        <rFont val="Calibri"/>
        <family val="2"/>
      </rPr>
      <t>Responsables de los Programas</t>
    </r>
  </si>
  <si>
    <r>
      <rPr>
        <sz val="12"/>
        <rFont val="Calibri"/>
        <family val="2"/>
      </rPr>
      <t>docentes,      administrativos.      Tanto      para      los</t>
    </r>
  </si>
  <si>
    <r>
      <rPr>
        <sz val="12"/>
        <rFont val="Calibri"/>
        <family val="2"/>
      </rPr>
      <t>programas     presenciales     como     los     virtuales;</t>
    </r>
  </si>
  <si>
    <r>
      <rPr>
        <sz val="12"/>
        <rFont val="Calibri"/>
        <family val="2"/>
      </rPr>
      <t>pregrado y posgrado</t>
    </r>
  </si>
  <si>
    <r>
      <rPr>
        <sz val="12"/>
        <rFont val="Calibri"/>
        <family val="2"/>
      </rPr>
      <t>5.3  Evaluar,  mantener    y  mejorar  los  programas</t>
    </r>
  </si>
  <si>
    <r>
      <rPr>
        <sz val="12"/>
        <rFont val="Calibri"/>
        <family val="2"/>
      </rPr>
      <t>relacionados   con:   Acompañamiento,   Ser   Pilo   –</t>
    </r>
  </si>
  <si>
    <r>
      <rPr>
        <sz val="12"/>
        <rFont val="Calibri"/>
        <family val="2"/>
      </rPr>
      <t>Paga;  TIC;  teniendo  en  cuenta  los  lineamientos  de</t>
    </r>
  </si>
  <si>
    <r>
      <rPr>
        <sz val="12"/>
        <rFont val="Calibri"/>
        <family val="2"/>
      </rPr>
      <t>la Universidad y del MEN</t>
    </r>
  </si>
  <si>
    <r>
      <rPr>
        <sz val="12"/>
        <rFont val="Calibri"/>
        <family val="2"/>
      </rPr>
      <t>5.4    Revisar,    mantener    y    mejorar    el    proceso</t>
    </r>
  </si>
  <si>
    <r>
      <rPr>
        <sz val="12"/>
        <rFont val="Calibri"/>
        <family val="2"/>
      </rPr>
      <t>relacionado   con   la   Contratación   y   Nomina   del</t>
    </r>
  </si>
  <si>
    <r>
      <rPr>
        <sz val="12"/>
        <rFont val="Calibri"/>
        <family val="2"/>
      </rPr>
      <t>Talento Humano de la Universidad</t>
    </r>
  </si>
  <si>
    <r>
      <rPr>
        <sz val="12"/>
        <rFont val="Calibri"/>
        <family val="2"/>
      </rPr>
      <t>5.5  Fortalecer  las  relaciones  con  las  asociaciones,</t>
    </r>
  </si>
  <si>
    <r>
      <rPr>
        <sz val="12"/>
        <rFont val="Calibri"/>
        <family val="2"/>
      </rPr>
      <t>ASPROFUM Y ASODEM</t>
    </r>
  </si>
  <si>
    <t>6.  Consolidar  el  Modelo  de  Gestión Docencia     de     la     Universidad     de Manizales</t>
  </si>
  <si>
    <r>
      <rPr>
        <sz val="12"/>
        <rFont val="Calibri"/>
        <family val="2"/>
      </rPr>
      <t xml:space="preserve">6.1   Evaluar   mantener   y  mejorar   el   Sistema   de Gestión  Docencia  de  la  Universidad,  teniendo  en cuenta   los  resultados  de:   Pruebas  Saber   –   Pro; MIDE,     Autoevaluación     y     evaluación     de     los programas de  pregrado, posgrado y la Universidad como un todo
</t>
    </r>
    <r>
      <rPr>
        <sz val="12"/>
        <rFont val="Calibri"/>
        <family val="2"/>
      </rPr>
      <t xml:space="preserve">6.2  Evaluar,  mantener  y  mejorar  los  programas  y proyectos relacionados con el desarrollo del Plan de Vida de los Académicos
</t>
    </r>
    <r>
      <rPr>
        <sz val="12"/>
        <rFont val="Calibri"/>
        <family val="2"/>
      </rPr>
      <t xml:space="preserve">6.3   Fortalecer    el    proceso    relacionado    con    la Asignación académica, tanto de pregrado como de posgrado
</t>
    </r>
    <r>
      <rPr>
        <sz val="12"/>
        <rFont val="Calibri"/>
        <family val="2"/>
      </rPr>
      <t>6.4   Evaluar,   mantener   y   mejorar   los   procesos relacionados  con  la  Evaluación  Docente,  tanto  de pregrado como de posgrado</t>
    </r>
  </si>
  <si>
    <r>
      <rPr>
        <sz val="12"/>
        <rFont val="Calibri"/>
        <family val="2"/>
      </rPr>
      <t xml:space="preserve">Vicerrectoría
</t>
    </r>
    <r>
      <rPr>
        <sz val="12"/>
        <rFont val="Calibri"/>
        <family val="2"/>
      </rPr>
      <t xml:space="preserve">Asesor de Rectoría en Planeación Dirección Docencia
</t>
    </r>
    <r>
      <rPr>
        <sz val="12"/>
        <rFont val="Calibri"/>
        <family val="2"/>
      </rPr>
      <t xml:space="preserve">División de Desarrollo Humano Decanos
</t>
    </r>
    <r>
      <rPr>
        <sz val="12"/>
        <rFont val="Calibri"/>
        <family val="2"/>
      </rPr>
      <t>Directores de Programa</t>
    </r>
  </si>
  <si>
    <t>7. Consolidar la Gestión financiera de</t>
  </si>
  <si>
    <r>
      <rPr>
        <sz val="12"/>
        <rFont val="Calibri"/>
        <family val="2"/>
      </rPr>
      <t>7.1  Evaluar,  mantener  y  mejorar  el  desarrollo  del</t>
    </r>
  </si>
  <si>
    <t>la Universidad de Manizales</t>
  </si>
  <si>
    <r>
      <rPr>
        <sz val="12"/>
        <rFont val="Calibri"/>
        <family val="2"/>
      </rPr>
      <t>Sistema de Gestión Financiera de la Universidad, a</t>
    </r>
  </si>
  <si>
    <r>
      <rPr>
        <sz val="12"/>
        <rFont val="Calibri"/>
        <family val="2"/>
      </rPr>
      <t>División Financiera</t>
    </r>
  </si>
  <si>
    <r>
      <rPr>
        <sz val="12"/>
        <rFont val="Calibri"/>
        <family val="2"/>
      </rPr>
      <t>la      luz      de     las     políticas     institucionales     y</t>
    </r>
  </si>
  <si>
    <r>
      <rPr>
        <sz val="12"/>
        <rFont val="Calibri"/>
        <family val="2"/>
      </rPr>
      <t>Jefe de Contabiliad</t>
    </r>
  </si>
  <si>
    <r>
      <rPr>
        <sz val="12"/>
        <rFont val="Calibri"/>
        <family val="2"/>
      </rPr>
      <t>requerimientos del MEN</t>
    </r>
  </si>
  <si>
    <r>
      <rPr>
        <sz val="12"/>
        <rFont val="Calibri"/>
        <family val="2"/>
      </rPr>
      <t>7.2  Evaluar,  ajustar  y  mejorar  la  implementación</t>
    </r>
  </si>
  <si>
    <r>
      <rPr>
        <sz val="12"/>
        <rFont val="Calibri"/>
        <family val="2"/>
      </rPr>
      <t>Directores</t>
    </r>
  </si>
  <si>
    <r>
      <rPr>
        <sz val="12"/>
        <rFont val="Calibri"/>
        <family val="2"/>
      </rPr>
      <t>del  proceso  relacionado con  la gestión  integral del</t>
    </r>
  </si>
  <si>
    <r>
      <rPr>
        <sz val="12"/>
        <rFont val="Calibri"/>
        <family val="2"/>
      </rPr>
      <t>Dirección de programas</t>
    </r>
  </si>
  <si>
    <r>
      <rPr>
        <sz val="12"/>
        <rFont val="Calibri"/>
        <family val="2"/>
      </rPr>
      <t>presupuesto; alineado con los planes, programas y</t>
    </r>
  </si>
  <si>
    <r>
      <rPr>
        <sz val="12"/>
        <rFont val="Calibri"/>
        <family val="2"/>
      </rPr>
      <t>proyectos    de    la    Universidad,    las    facultades,</t>
    </r>
  </si>
  <si>
    <r>
      <rPr>
        <sz val="12"/>
        <rFont val="Calibri"/>
        <family val="2"/>
      </rPr>
      <t>divisiones y programas académicos</t>
    </r>
  </si>
  <si>
    <r>
      <rPr>
        <sz val="12"/>
        <rFont val="Calibri"/>
        <family val="2"/>
      </rPr>
      <t>7.3 Fortalecer el sistema de indicadores financieros</t>
    </r>
  </si>
  <si>
    <r>
      <rPr>
        <sz val="12"/>
        <rFont val="Calibri"/>
        <family val="2"/>
      </rPr>
      <t>y su despliegue a los diferentes responsables de la</t>
    </r>
  </si>
  <si>
    <r>
      <rPr>
        <sz val="12"/>
        <rFont val="Calibri"/>
        <family val="2"/>
      </rPr>
      <t>gestión del presupuesto</t>
    </r>
  </si>
  <si>
    <r>
      <rPr>
        <sz val="12"/>
        <rFont val="Calibri"/>
        <family val="2"/>
      </rPr>
      <t>7.4  Diseñar  estrategias  que  permitan  mejorar  la</t>
    </r>
  </si>
  <si>
    <r>
      <rPr>
        <sz val="12"/>
        <rFont val="Calibri"/>
        <family val="2"/>
      </rPr>
      <t>asignación  de  recursos  propios  para  el  desarrollo</t>
    </r>
  </si>
  <si>
    <r>
      <rPr>
        <sz val="12"/>
        <rFont val="Calibri"/>
        <family val="2"/>
      </rPr>
      <t>final de la TEM</t>
    </r>
  </si>
  <si>
    <t>8.  Consolidar  la  implementación  del</t>
  </si>
  <si>
    <r>
      <rPr>
        <sz val="12"/>
        <rFont val="Calibri"/>
        <family val="2"/>
      </rPr>
      <t>8.1 Evaluar, mantener y mejorar la implementación</t>
    </r>
  </si>
  <si>
    <r>
      <rPr>
        <sz val="12"/>
        <rFont val="Calibri"/>
        <family val="2"/>
      </rPr>
      <t>Director Mercadeo Institucional</t>
    </r>
  </si>
  <si>
    <t>Modelo            de            Comunicación</t>
  </si>
  <si>
    <r>
      <rPr>
        <sz val="12"/>
        <rFont val="Calibri"/>
        <family val="2"/>
      </rPr>
      <t>del     Sistema     de     Comunicación     y     Mercadeo</t>
    </r>
  </si>
  <si>
    <r>
      <rPr>
        <sz val="12"/>
        <rFont val="Calibri"/>
        <family val="2"/>
      </rPr>
      <t>Jefe de Comunicaciones</t>
    </r>
  </si>
  <si>
    <t>Institucional      y      el      Modelo      de</t>
  </si>
  <si>
    <r>
      <rPr>
        <sz val="12"/>
        <rFont val="Calibri"/>
        <family val="2"/>
      </rPr>
      <t>Institucional</t>
    </r>
  </si>
  <si>
    <r>
      <rPr>
        <sz val="12"/>
        <rFont val="Calibri"/>
        <family val="2"/>
      </rPr>
      <t>Responsables de programas de</t>
    </r>
  </si>
  <si>
    <t>Mercadeo de la Universidad</t>
  </si>
  <si>
    <r>
      <rPr>
        <sz val="12"/>
        <rFont val="Calibri"/>
        <family val="2"/>
      </rPr>
      <t>8.2  Fortalecer  la  implementación  de los diferentes</t>
    </r>
  </si>
  <si>
    <r>
      <rPr>
        <sz val="12"/>
        <rFont val="Calibri"/>
        <family val="2"/>
      </rPr>
      <t>mercadeo y comunicación</t>
    </r>
  </si>
  <si>
    <r>
      <rPr>
        <sz val="12"/>
        <rFont val="Calibri"/>
        <family val="2"/>
      </rPr>
      <t>programas    y    proyectos    relacionados    con    la</t>
    </r>
  </si>
  <si>
    <r>
      <rPr>
        <sz val="12"/>
        <rFont val="Calibri"/>
        <family val="2"/>
      </rPr>
      <t>Comunicación Institucional</t>
    </r>
  </si>
  <si>
    <r>
      <rPr>
        <sz val="12"/>
        <rFont val="Calibri"/>
        <family val="2"/>
      </rPr>
      <t>8.3   Revisar,   ajustar   y   mejorar   los   programas   y</t>
    </r>
  </si>
  <si>
    <r>
      <rPr>
        <sz val="12"/>
        <rFont val="Calibri"/>
        <family val="2"/>
      </rPr>
      <t>proyectos    relacionados    con    los    procesos    de</t>
    </r>
  </si>
  <si>
    <r>
      <rPr>
        <sz val="12"/>
        <rFont val="Calibri"/>
        <family val="2"/>
      </rPr>
      <t>Mercadeo Institucional y consolidación de la marca</t>
    </r>
  </si>
  <si>
    <r>
      <rPr>
        <sz val="12"/>
        <rFont val="Calibri"/>
        <family val="2"/>
      </rPr>
      <t>8.4 Evaluar, ajustar y mejorar los diferentes medios,</t>
    </r>
  </si>
  <si>
    <r>
      <rPr>
        <sz val="12"/>
        <rFont val="Calibri"/>
        <family val="2"/>
      </rPr>
      <t>herramientas y mecanismos utilizados para mejorar</t>
    </r>
  </si>
  <si>
    <r>
      <rPr>
        <sz val="12"/>
        <rFont val="Calibri"/>
        <family val="2"/>
      </rPr>
      <t>la comunicación tanto interna como externa</t>
    </r>
  </si>
  <si>
    <t>9.  Consolidar  el  Modelo  de  Gestión</t>
  </si>
  <si>
    <r>
      <rPr>
        <sz val="12"/>
        <rFont val="Calibri"/>
        <family val="2"/>
      </rPr>
      <t>9.1 Evaluar, mantener y mejorar la implementación</t>
    </r>
  </si>
  <si>
    <t>de   las   Tic´s   de   la   Universidad   de</t>
  </si>
  <si>
    <r>
      <rPr>
        <sz val="12"/>
        <rFont val="Calibri"/>
        <family val="2"/>
      </rPr>
      <t>del Sistema de Gestión de la Tic´s de la Universidad</t>
    </r>
  </si>
  <si>
    <r>
      <rPr>
        <sz val="12"/>
        <rFont val="Calibri"/>
        <family val="2"/>
      </rPr>
      <t>Jefe Gestión de la Tic´s</t>
    </r>
  </si>
  <si>
    <t>Manizales</t>
  </si>
  <si>
    <r>
      <rPr>
        <sz val="12"/>
        <rFont val="Calibri"/>
        <family val="2"/>
      </rPr>
      <t>9.2  Fortalecer  la  implementación  de  los  procesos</t>
    </r>
  </si>
  <si>
    <r>
      <rPr>
        <sz val="12"/>
        <rFont val="Calibri"/>
        <family val="2"/>
      </rPr>
      <t>relacionados   con   la   Gestión   Tecnológica   de   la</t>
    </r>
  </si>
  <si>
    <r>
      <rPr>
        <sz val="12"/>
        <rFont val="Calibri"/>
        <family val="2"/>
      </rPr>
      <t>9.3   Evaluar,   mantener   y   mejorar   los   procesos</t>
    </r>
  </si>
  <si>
    <r>
      <rPr>
        <sz val="12"/>
        <rFont val="Calibri"/>
        <family val="2"/>
      </rPr>
      <t>relacionados   con   la   gestión   del   mantenimiento</t>
    </r>
  </si>
  <si>
    <r>
      <rPr>
        <sz val="12"/>
        <rFont val="Calibri"/>
        <family val="2"/>
      </rPr>
      <t>preventivo    y    correctivos    de    los    equipos    de</t>
    </r>
  </si>
  <si>
    <r>
      <rPr>
        <sz val="12"/>
        <rFont val="Calibri"/>
        <family val="2"/>
      </rPr>
      <t>tecnologías de la información y la comunicación</t>
    </r>
  </si>
  <si>
    <r>
      <rPr>
        <sz val="12"/>
        <rFont val="Calibri"/>
        <family val="2"/>
      </rPr>
      <t>9.4   Evaluar,   mantener   y   mejorar   el   diseño   y</t>
    </r>
  </si>
  <si>
    <r>
      <rPr>
        <sz val="12"/>
        <rFont val="Calibri"/>
        <family val="2"/>
      </rPr>
      <t>desarrollo de nuevos proyectos relacionados con la</t>
    </r>
  </si>
  <si>
    <r>
      <rPr>
        <sz val="12"/>
        <rFont val="Calibri"/>
        <family val="2"/>
      </rPr>
      <t>gestión tecnológica de la Universidad</t>
    </r>
  </si>
  <si>
    <t>10.  Consolidación  dela  Gestión  de  la Infraestructura de la planta   Física de la Universidad de Manizales</t>
  </si>
  <si>
    <r>
      <rPr>
        <sz val="12"/>
        <rFont val="Calibri"/>
        <family val="2"/>
      </rPr>
      <t xml:space="preserve">10.1       Evaluar,       mantener       y       mejorar       la implementación de la gestión de la infraestructura física de la Universidad
</t>
    </r>
    <r>
      <rPr>
        <sz val="12"/>
        <rFont val="Calibri"/>
        <family val="2"/>
      </rPr>
      <t xml:space="preserve">10.2  Fortalecer  la  implementación  de los  procesos relacionados  con  la  gestión  de  la  infraestructura física de la Universidad
</t>
    </r>
    <r>
      <rPr>
        <sz val="12"/>
        <rFont val="Calibri"/>
        <family val="2"/>
      </rPr>
      <t xml:space="preserve">10.3 Diseñar y desarrollar los procesos relacionados con el mantenimiento preventivo y correctivo de la infraestructura     física     de     la     Universidad     de Manizales
</t>
    </r>
    <r>
      <rPr>
        <sz val="12"/>
        <rFont val="Calibri"/>
        <family val="2"/>
      </rPr>
      <t xml:space="preserve">10.4   Evaluar,   mantener   y   mejorar   el   diseño   y desarrollo de nuevos proyectos relacionados con la gestión de la infraestructura de la planta física de la
</t>
    </r>
    <r>
      <rPr>
        <sz val="12"/>
        <rFont val="Calibri"/>
        <family val="2"/>
      </rPr>
      <t>Universidad</t>
    </r>
  </si>
  <si>
    <r>
      <rPr>
        <sz val="12"/>
        <rFont val="Calibri"/>
        <family val="2"/>
      </rPr>
      <t xml:space="preserve">Vicerrectoría
</t>
    </r>
    <r>
      <rPr>
        <sz val="12"/>
        <rFont val="Calibri"/>
        <family val="2"/>
      </rPr>
      <t>Jefe gestión Infraestructura física</t>
    </r>
  </si>
  <si>
    <t>11.  Fortalecer  el  Modelo  de  Gestión</t>
  </si>
  <si>
    <r>
      <rPr>
        <sz val="12"/>
        <rFont val="Calibri"/>
        <family val="2"/>
      </rPr>
      <t>11.1   Evaluar,   mantener   y   mejorar   el   diseño   y</t>
    </r>
  </si>
  <si>
    <r>
      <rPr>
        <sz val="12"/>
        <rFont val="Calibri"/>
        <family val="2"/>
      </rPr>
      <t>Responsables Gestión de la</t>
    </r>
  </si>
  <si>
    <t>de    la    Internacionalización    de    la</t>
  </si>
  <si>
    <r>
      <rPr>
        <sz val="12"/>
        <rFont val="Calibri"/>
        <family val="2"/>
      </rPr>
      <t>desarrollo     del     Modelo     de     Gestión     de     la</t>
    </r>
  </si>
  <si>
    <r>
      <rPr>
        <sz val="12"/>
        <rFont val="Calibri"/>
        <family val="2"/>
      </rPr>
      <t>Internacionalización</t>
    </r>
  </si>
  <si>
    <t>Universidad de Manizales</t>
  </si>
  <si>
    <r>
      <rPr>
        <sz val="12"/>
        <rFont val="Calibri"/>
        <family val="2"/>
      </rPr>
      <t>Internacionalización, a la luz de los lineamientos de</t>
    </r>
  </si>
  <si>
    <r>
      <rPr>
        <sz val="12"/>
        <rFont val="Calibri"/>
        <family val="2"/>
      </rPr>
      <t>la Universidad, del MEN, CNA, y otras instituciones</t>
    </r>
  </si>
  <si>
    <r>
      <rPr>
        <sz val="12"/>
        <rFont val="Calibri"/>
        <family val="2"/>
      </rPr>
      <t>relacionadas con el tema</t>
    </r>
  </si>
  <si>
    <r>
      <rPr>
        <sz val="12"/>
        <rFont val="Calibri"/>
        <family val="2"/>
      </rPr>
      <t>11.2 Diseñar y desarrollar estrategias y mecanismos</t>
    </r>
  </si>
  <si>
    <r>
      <rPr>
        <sz val="12"/>
        <rFont val="Calibri"/>
        <family val="2"/>
      </rPr>
      <t>que  permitan  implementar  el  Sistema  de  Gestión</t>
    </r>
  </si>
  <si>
    <r>
      <rPr>
        <sz val="12"/>
        <rFont val="Calibri"/>
        <family val="2"/>
      </rPr>
      <t>de   la   Internacionalización   en   la   Universidad   de</t>
    </r>
  </si>
  <si>
    <r>
      <rPr>
        <sz val="12"/>
        <rFont val="Calibri"/>
        <family val="2"/>
      </rPr>
      <t>11.3 Desarrollar procesos y programas que faciliten</t>
    </r>
  </si>
  <si>
    <r>
      <rPr>
        <sz val="12"/>
        <rFont val="Calibri"/>
        <family val="2"/>
      </rPr>
      <t>el   desarrollo   del   Sistema   de   la   Gestión   de   la</t>
    </r>
  </si>
  <si>
    <r>
      <rPr>
        <sz val="12"/>
        <rFont val="Calibri"/>
        <family val="2"/>
      </rPr>
      <t>Internacionalización en la Universidad</t>
    </r>
  </si>
  <si>
    <t>12.  Fortalecer  el  Modelo  de  Gestión</t>
  </si>
  <si>
    <r>
      <rPr>
        <sz val="12"/>
        <rFont val="Calibri"/>
        <family val="2"/>
      </rPr>
      <t>12.1  Evaluar,  mantener  y  mejorar  el  Sistema  de</t>
    </r>
  </si>
  <si>
    <t>de    la    Secretaria    General    de    la</t>
  </si>
  <si>
    <r>
      <rPr>
        <sz val="12"/>
        <rFont val="Calibri"/>
        <family val="2"/>
      </rPr>
      <t>Gestión  de  la  secretaria  general  de  la  Universidad</t>
    </r>
  </si>
  <si>
    <r>
      <rPr>
        <sz val="12"/>
        <rFont val="Calibri"/>
        <family val="2"/>
      </rPr>
      <t>Secretaria General</t>
    </r>
  </si>
  <si>
    <r>
      <rPr>
        <sz val="12"/>
        <rFont val="Calibri"/>
        <family val="2"/>
      </rPr>
      <t>de Manizales</t>
    </r>
  </si>
  <si>
    <r>
      <rPr>
        <sz val="12"/>
        <rFont val="Calibri"/>
        <family val="2"/>
      </rPr>
      <t>Jefe de Tic´s</t>
    </r>
  </si>
  <si>
    <r>
      <rPr>
        <sz val="12"/>
        <rFont val="Calibri"/>
        <family val="2"/>
      </rPr>
      <t>12.2  Fortalecer  la  implementación  de los  procesos</t>
    </r>
  </si>
  <si>
    <r>
      <rPr>
        <sz val="12"/>
        <rFont val="Calibri"/>
        <family val="2"/>
      </rPr>
      <t>relacionados   con   la   gestión   documental   de   la</t>
    </r>
  </si>
  <si>
    <r>
      <rPr>
        <sz val="12"/>
        <rFont val="Calibri"/>
        <family val="2"/>
      </rPr>
      <t>12.3   Evaluar,   mantener   y   mejorar   los   procesos</t>
    </r>
  </si>
  <si>
    <r>
      <rPr>
        <sz val="12"/>
        <rFont val="Calibri"/>
        <family val="2"/>
      </rPr>
      <t>relacionados    con     la     gestión     jurídica     de     la</t>
    </r>
  </si>
  <si>
    <r>
      <rPr>
        <sz val="12"/>
        <rFont val="Calibri"/>
        <family val="2"/>
      </rPr>
      <t>12.4   Evaluar,   mantener   y   mejorar   los   procesos</t>
    </r>
  </si>
  <si>
    <r>
      <rPr>
        <sz val="12"/>
        <rFont val="Calibri"/>
        <family val="2"/>
      </rPr>
      <t>relacionados con la contratación de adquisición de</t>
    </r>
  </si>
  <si>
    <r>
      <rPr>
        <sz val="12"/>
        <rFont val="Calibri"/>
        <family val="2"/>
      </rPr>
      <t>bienes  y  servicios,  a  la  par  de  los  contratos  de</t>
    </r>
  </si>
  <si>
    <r>
      <rPr>
        <sz val="12"/>
        <rFont val="Calibri"/>
        <family val="2"/>
      </rPr>
      <t>prestación de servicios por parte de la Universidad</t>
    </r>
  </si>
  <si>
    <t>13.  Consolidar  el  Modelo  de  Gestión</t>
  </si>
  <si>
    <r>
      <rPr>
        <sz val="12"/>
        <rFont val="Calibri"/>
        <family val="2"/>
      </rPr>
      <t>13.1  Evaluar,  mantener  y  mejorar  el  Sistema  de</t>
    </r>
  </si>
  <si>
    <t>de Educación Virtual y/o a Distancia</t>
  </si>
  <si>
    <r>
      <rPr>
        <sz val="12"/>
        <rFont val="Calibri"/>
        <family val="2"/>
      </rPr>
      <t>gestión de Educación Virtual y/o a Distancia</t>
    </r>
  </si>
  <si>
    <r>
      <rPr>
        <sz val="12"/>
        <rFont val="Calibri"/>
        <family val="2"/>
      </rPr>
      <t>Asesor de Rectoría en planeación</t>
    </r>
  </si>
  <si>
    <r>
      <rPr>
        <sz val="12"/>
        <rFont val="Calibri"/>
        <family val="2"/>
      </rPr>
      <t>13.2   Evaluar,   mantener   y   mejorar   los   procesos</t>
    </r>
  </si>
  <si>
    <r>
      <rPr>
        <sz val="12"/>
        <rFont val="Calibri"/>
        <family val="2"/>
      </rPr>
      <t>relacionados  con  la  gestión  de  los  programas  de</t>
    </r>
  </si>
  <si>
    <r>
      <rPr>
        <sz val="12"/>
        <rFont val="Calibri"/>
        <family val="2"/>
      </rPr>
      <t>pregrado virtuales</t>
    </r>
  </si>
  <si>
    <r>
      <rPr>
        <sz val="12"/>
        <rFont val="Calibri"/>
        <family val="2"/>
      </rPr>
      <t>Jefe CEDUM</t>
    </r>
  </si>
  <si>
    <r>
      <rPr>
        <sz val="12"/>
        <rFont val="Calibri"/>
        <family val="2"/>
      </rPr>
      <t>13.3   Evaluar,   mantener   y   mejorar   los   procesos</t>
    </r>
  </si>
  <si>
    <r>
      <rPr>
        <sz val="12"/>
        <rFont val="Calibri"/>
        <family val="2"/>
      </rPr>
      <t>relacionados   con   la   gestión   tecnológica   como</t>
    </r>
  </si>
  <si>
    <r>
      <rPr>
        <sz val="12"/>
        <rFont val="Calibri"/>
        <family val="2"/>
      </rPr>
      <t>soporte a la Educación  Virtual,  tanto de pregrados</t>
    </r>
  </si>
  <si>
    <r>
      <rPr>
        <sz val="12"/>
        <rFont val="Calibri"/>
        <family val="2"/>
      </rPr>
      <t>como de posgrados</t>
    </r>
  </si>
  <si>
    <r>
      <rPr>
        <sz val="12"/>
        <rFont val="Calibri"/>
        <family val="2"/>
      </rPr>
      <t>13.4   Evaluar,   mantener   y   mejorar   los   procesos</t>
    </r>
  </si>
  <si>
    <r>
      <rPr>
        <sz val="12"/>
        <rFont val="Calibri"/>
        <family val="2"/>
      </rPr>
      <t>relacionados   con   el   uso   de   las   Tic´s,   en   los</t>
    </r>
  </si>
  <si>
    <r>
      <rPr>
        <sz val="12"/>
        <rFont val="Calibri"/>
        <family val="2"/>
      </rPr>
      <t>programas  de  pregrado;  tanto  presenciales  como</t>
    </r>
  </si>
  <si>
    <r>
      <rPr>
        <sz val="12"/>
        <rFont val="Calibri"/>
        <family val="2"/>
      </rPr>
      <t>virtuales</t>
    </r>
  </si>
  <si>
    <t>14.  Fortalecer  el  Modelo  de  Gestión</t>
  </si>
  <si>
    <r>
      <rPr>
        <sz val="12"/>
        <rFont val="Calibri"/>
        <family val="2"/>
      </rPr>
      <t>14.1  Evaluar,  mantener  y  mejorar  el  Sistema  de</t>
    </r>
  </si>
  <si>
    <r>
      <rPr>
        <sz val="12"/>
        <rFont val="Calibri"/>
        <family val="2"/>
      </rPr>
      <t>Vicerrector</t>
    </r>
  </si>
  <si>
    <t>del  Instituto  pedagógico  a  la  luz  de</t>
  </si>
  <si>
    <r>
      <rPr>
        <sz val="12"/>
        <rFont val="Calibri"/>
        <family val="2"/>
      </rPr>
      <t>Gestión  del  Instituto  Pedagógico,  tomando  como</t>
    </r>
  </si>
  <si>
    <r>
      <rPr>
        <sz val="12"/>
        <rFont val="Calibri"/>
        <family val="2"/>
      </rPr>
      <t>Decano Facultad de Ciencias</t>
    </r>
  </si>
  <si>
    <t>las  nuevas  exigencias  del  MEN,  y  las</t>
  </si>
  <si>
    <r>
      <rPr>
        <sz val="12"/>
        <rFont val="Calibri"/>
        <family val="2"/>
      </rPr>
      <t>referente    el    Sistema    de    Planificación    de    la</t>
    </r>
  </si>
  <si>
    <t>Políticas     de     la     Universidad     de</t>
  </si>
  <si>
    <r>
      <rPr>
        <sz val="12"/>
        <rFont val="Calibri"/>
        <family val="2"/>
      </rPr>
      <t>Universidad y las nuevas exigencias del MEN</t>
    </r>
  </si>
  <si>
    <r>
      <rPr>
        <sz val="12"/>
        <rFont val="Calibri"/>
        <family val="2"/>
      </rPr>
      <t>Sociales y Humanas</t>
    </r>
  </si>
  <si>
    <r>
      <rPr>
        <sz val="12"/>
        <rFont val="Calibri"/>
        <family val="2"/>
      </rPr>
      <t>14.2  Fortalecer  los  procesos  relacionados  con  la</t>
    </r>
  </si>
  <si>
    <r>
      <rPr>
        <sz val="12"/>
        <rFont val="Calibri"/>
        <family val="2"/>
      </rPr>
      <t>Director Instituto Pedagógico</t>
    </r>
  </si>
  <si>
    <r>
      <rPr>
        <sz val="12"/>
        <rFont val="Calibri"/>
        <family val="2"/>
      </rPr>
      <t>gestión  de  programas  de  Licenciatura  con  énfasis</t>
    </r>
  </si>
  <si>
    <r>
      <rPr>
        <sz val="12"/>
        <rFont val="Calibri"/>
        <family val="2"/>
      </rPr>
      <t>Inglés;  en  convenio:  Secretaria  de  Educación  de</t>
    </r>
  </si>
  <si>
    <r>
      <rPr>
        <sz val="12"/>
        <rFont val="Calibri"/>
        <family val="2"/>
      </rPr>
      <t>Manizales y del Departamento</t>
    </r>
  </si>
  <si>
    <r>
      <rPr>
        <sz val="12"/>
        <rFont val="Calibri"/>
        <family val="2"/>
      </rPr>
      <t>14.3 Evaluar, mantener y mejorar, la gestión de los</t>
    </r>
  </si>
  <si>
    <r>
      <rPr>
        <sz val="12"/>
        <rFont val="Calibri"/>
        <family val="2"/>
      </rPr>
      <t>diferentes     programas     adscritos     al     Instituto</t>
    </r>
  </si>
  <si>
    <r>
      <rPr>
        <sz val="12"/>
        <rFont val="Calibri"/>
        <family val="2"/>
      </rPr>
      <t>Pedagógico;  Registros  Calificados  y  su  renovación.</t>
    </r>
  </si>
  <si>
    <r>
      <rPr>
        <sz val="12"/>
        <rFont val="Calibri"/>
        <family val="2"/>
      </rPr>
      <t>Lo mismo que programas que cumplan condiciones</t>
    </r>
  </si>
  <si>
    <r>
      <rPr>
        <sz val="12"/>
        <rFont val="Calibri"/>
        <family val="2"/>
      </rPr>
      <t>iniciales para la Acreditación de Alta Calidad</t>
    </r>
  </si>
  <si>
    <t>15.  Fortalecer  el  Modelo  de  Gestión de    Control    Interno,    teniendo    en cuenta   los   aspectos   epistémicos   y filosóficos      desarrollados      en      el Sistema de Planificación</t>
  </si>
  <si>
    <r>
      <rPr>
        <sz val="12"/>
        <rFont val="Calibri"/>
        <family val="2"/>
      </rPr>
      <t xml:space="preserve">15.1  Desarrollar   estrategias  y  mecanismos     que faciliten la puesta en práctica el Sistema de Control Interno en la Universidad
</t>
    </r>
    <r>
      <rPr>
        <sz val="12"/>
        <rFont val="Calibri"/>
        <family val="2"/>
      </rPr>
      <t xml:space="preserve">15.2     Diseñar     e     implementar     los     procesos relacionados con la gestión del Sistema de Control Interno de la Universidad de Manizales
</t>
    </r>
    <r>
      <rPr>
        <sz val="12"/>
        <rFont val="Calibri"/>
        <family val="2"/>
      </rPr>
      <t xml:space="preserve">15.3 Diseñar y desarrollar los procesos relacionados con  la  Gestión  del  Riesgo  en  todas  las  áreas  y procesos de la Universidad de Manizales
</t>
    </r>
    <r>
      <rPr>
        <sz val="12"/>
        <rFont val="Calibri"/>
        <family val="2"/>
      </rPr>
      <t xml:space="preserve">15.4  Fortalecer  la  aplicación de los normatividad y los   protocolos   relacionados   con   la   contratación tanto  de  bienes  y  servicios  adquiridos  y  de  los
</t>
    </r>
    <r>
      <rPr>
        <sz val="12"/>
        <rFont val="Calibri"/>
        <family val="2"/>
      </rPr>
      <t>servicios prestados por la Universidad</t>
    </r>
  </si>
  <si>
    <r>
      <rPr>
        <sz val="12"/>
        <rFont val="Calibri"/>
        <family val="2"/>
      </rPr>
      <t>Asesor de Rectoría en Planeación Secretaria General Auditores Internos</t>
    </r>
  </si>
  <si>
    <t>PRESUPUESTO CAPACITACION Y FORMACION</t>
  </si>
  <si>
    <t>PPTO INVERSIONES</t>
  </si>
  <si>
    <t>Original. Facultad - 1ª. Copia Vice. - 2ª Copia Div. Financiera</t>
  </si>
  <si>
    <t>1.
2.
3.</t>
  </si>
  <si>
    <t>SGC-FDF-038</t>
  </si>
  <si>
    <t>GFI-FOR-016</t>
  </si>
  <si>
    <t>Fecha Elaboracion:  01/10/2018</t>
  </si>
  <si>
    <t>Carolina Orozco Santafé</t>
  </si>
  <si>
    <t>Guillermo Arias Ostos</t>
  </si>
  <si>
    <t>Profesional Universitario</t>
  </si>
  <si>
    <t>01</t>
  </si>
  <si>
    <t>Fecha Revisión:  01/11/2018</t>
  </si>
  <si>
    <t>Fecha Aprobación:  01/11/2018</t>
  </si>
  <si>
    <t>Yhon Pineda</t>
  </si>
  <si>
    <t>Contador</t>
  </si>
  <si>
    <t>Aseguramiento de la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</si>
</sst>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_);_(* \(#,##0\);_(* &quot;-&quot;_);_(@_)"/>
    <numFmt numFmtId="165" formatCode="[$-C0A]d\-mmm\-yyyy;@"/>
    <numFmt numFmtId="166" formatCode="[$-C0A]d\-mmm\-yy;@"/>
    <numFmt numFmtId="167" formatCode="_-* #,##0_-;\-* #,##0_-;_-* &quot;-&quot;??_-;_-@_-"/>
    <numFmt numFmtId="168" formatCode="0.0"/>
    <numFmt numFmtId="169" formatCode="[$-C0A]dd\-mmm\-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</cellStyleXfs>
  <cellXfs count="272">
    <xf numFmtId="0" fontId="0" fillId="0" borderId="0" xfId="0"/>
    <xf numFmtId="0" fontId="0" fillId="0" borderId="0" xfId="0" applyProtection="1"/>
    <xf numFmtId="0" fontId="5" fillId="0" borderId="0" xfId="2" applyProtection="1">
      <protection locked="0"/>
    </xf>
    <xf numFmtId="0" fontId="0" fillId="0" borderId="0" xfId="0" applyProtection="1">
      <protection locked="0"/>
    </xf>
    <xf numFmtId="166" fontId="0" fillId="0" borderId="0" xfId="0" applyNumberFormat="1" applyBorder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3" fontId="6" fillId="2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0" borderId="7" xfId="0" applyBorder="1" applyProtection="1">
      <protection locked="0"/>
    </xf>
    <xf numFmtId="0" fontId="7" fillId="0" borderId="10" xfId="0" applyFont="1" applyBorder="1" applyProtection="1"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10" xfId="0" quotePrefix="1" applyFont="1" applyBorder="1" applyAlignment="1" applyProtection="1">
      <alignment horizontal="center"/>
      <protection locked="0"/>
    </xf>
    <xf numFmtId="0" fontId="7" fillId="3" borderId="10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11" xfId="0" applyFont="1" applyBorder="1" applyProtection="1"/>
    <xf numFmtId="3" fontId="7" fillId="0" borderId="11" xfId="0" applyNumberFormat="1" applyFont="1" applyBorder="1" applyProtection="1"/>
    <xf numFmtId="3" fontId="7" fillId="0" borderId="11" xfId="0" applyNumberFormat="1" applyFont="1" applyBorder="1" applyAlignment="1" applyProtection="1">
      <alignment horizontal="center"/>
    </xf>
    <xf numFmtId="0" fontId="7" fillId="0" borderId="0" xfId="0" applyFont="1" applyProtection="1"/>
    <xf numFmtId="0" fontId="7" fillId="0" borderId="10" xfId="0" applyFont="1" applyBorder="1" applyProtection="1"/>
    <xf numFmtId="0" fontId="7" fillId="0" borderId="10" xfId="0" applyFont="1" applyBorder="1" applyAlignment="1" applyProtection="1">
      <alignment horizontal="center"/>
    </xf>
    <xf numFmtId="0" fontId="7" fillId="0" borderId="10" xfId="0" quotePrefix="1" applyFont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0" borderId="12" xfId="0" applyFont="1" applyBorder="1" applyProtection="1"/>
    <xf numFmtId="3" fontId="7" fillId="0" borderId="12" xfId="0" applyNumberFormat="1" applyFont="1" applyBorder="1" applyProtection="1"/>
    <xf numFmtId="3" fontId="7" fillId="0" borderId="12" xfId="0" applyNumberFormat="1" applyFont="1" applyBorder="1" applyAlignment="1" applyProtection="1">
      <alignment horizontal="center"/>
    </xf>
    <xf numFmtId="3" fontId="0" fillId="0" borderId="0" xfId="0" applyNumberFormat="1" applyBorder="1" applyProtection="1"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3" fontId="0" fillId="0" borderId="13" xfId="0" applyNumberFormat="1" applyBorder="1" applyProtection="1">
      <protection locked="0"/>
    </xf>
    <xf numFmtId="3" fontId="0" fillId="0" borderId="13" xfId="0" applyNumberFormat="1" applyBorder="1" applyAlignment="1" applyProtection="1">
      <alignment horizontal="center"/>
      <protection locked="0"/>
    </xf>
    <xf numFmtId="0" fontId="5" fillId="0" borderId="0" xfId="2"/>
    <xf numFmtId="0" fontId="7" fillId="0" borderId="0" xfId="2" applyFont="1" applyProtection="1">
      <protection locked="0"/>
    </xf>
    <xf numFmtId="0" fontId="5" fillId="0" borderId="0" xfId="2" applyProtection="1"/>
    <xf numFmtId="0" fontId="7" fillId="0" borderId="0" xfId="2" applyFont="1" applyProtection="1"/>
    <xf numFmtId="0" fontId="2" fillId="0" borderId="0" xfId="3"/>
    <xf numFmtId="0" fontId="2" fillId="0" borderId="1" xfId="3" applyBorder="1"/>
    <xf numFmtId="0" fontId="2" fillId="0" borderId="3" xfId="3" applyBorder="1"/>
    <xf numFmtId="0" fontId="2" fillId="0" borderId="3" xfId="3" applyBorder="1" applyAlignment="1"/>
    <xf numFmtId="0" fontId="2" fillId="0" borderId="2" xfId="3" applyBorder="1" applyAlignment="1"/>
    <xf numFmtId="0" fontId="3" fillId="0" borderId="5" xfId="3" applyFont="1" applyBorder="1" applyAlignment="1"/>
    <xf numFmtId="0" fontId="2" fillId="0" borderId="0" xfId="3" applyBorder="1"/>
    <xf numFmtId="0" fontId="2" fillId="0" borderId="0" xfId="3" applyBorder="1" applyAlignment="1">
      <alignment horizontal="center"/>
    </xf>
    <xf numFmtId="167" fontId="0" fillId="0" borderId="5" xfId="4" applyNumberFormat="1" applyFont="1" applyBorder="1" applyAlignment="1">
      <alignment horizontal="center"/>
    </xf>
    <xf numFmtId="0" fontId="2" fillId="0" borderId="4" xfId="3" quotePrefix="1" applyBorder="1" applyAlignment="1">
      <alignment vertical="center"/>
    </xf>
    <xf numFmtId="0" fontId="2" fillId="0" borderId="0" xfId="3" quotePrefix="1" applyBorder="1" applyAlignment="1">
      <alignment vertical="center"/>
    </xf>
    <xf numFmtId="0" fontId="2" fillId="0" borderId="5" xfId="3" quotePrefix="1" applyBorder="1" applyAlignment="1">
      <alignment vertical="center"/>
    </xf>
    <xf numFmtId="0" fontId="2" fillId="0" borderId="6" xfId="3" quotePrefix="1" applyBorder="1" applyAlignment="1">
      <alignment vertical="center"/>
    </xf>
    <xf numFmtId="0" fontId="2" fillId="0" borderId="7" xfId="3" quotePrefix="1" applyBorder="1" applyAlignment="1">
      <alignment vertical="center"/>
    </xf>
    <xf numFmtId="0" fontId="2" fillId="0" borderId="8" xfId="3" quotePrefix="1" applyBorder="1" applyAlignment="1">
      <alignment vertical="center"/>
    </xf>
    <xf numFmtId="0" fontId="8" fillId="0" borderId="0" xfId="3" applyFont="1" applyAlignment="1" applyProtection="1">
      <alignment horizontal="left"/>
      <protection locked="0"/>
    </xf>
    <xf numFmtId="0" fontId="2" fillId="0" borderId="7" xfId="3" applyBorder="1"/>
    <xf numFmtId="0" fontId="13" fillId="0" borderId="0" xfId="3" applyNumberFormat="1" applyFont="1" applyBorder="1" applyAlignment="1" applyProtection="1">
      <alignment horizontal="right"/>
      <protection locked="0"/>
    </xf>
    <xf numFmtId="0" fontId="2" fillId="0" borderId="7" xfId="3" applyFont="1" applyBorder="1"/>
    <xf numFmtId="14" fontId="12" fillId="0" borderId="7" xfId="4" applyNumberFormat="1" applyFont="1" applyBorder="1" applyAlignment="1"/>
    <xf numFmtId="167" fontId="13" fillId="0" borderId="0" xfId="4" applyNumberFormat="1" applyFont="1" applyAlignment="1">
      <alignment horizontal="center"/>
    </xf>
    <xf numFmtId="167" fontId="12" fillId="0" borderId="7" xfId="4" applyNumberFormat="1" applyFont="1" applyBorder="1" applyAlignment="1"/>
    <xf numFmtId="169" fontId="2" fillId="0" borderId="0" xfId="3" applyNumberFormat="1"/>
    <xf numFmtId="167" fontId="0" fillId="0" borderId="0" xfId="4" applyNumberFormat="1" applyFont="1"/>
    <xf numFmtId="0" fontId="2" fillId="0" borderId="0" xfId="3" applyAlignment="1">
      <alignment horizontal="center" vertical="center"/>
    </xf>
    <xf numFmtId="0" fontId="12" fillId="6" borderId="21" xfId="3" applyFont="1" applyFill="1" applyBorder="1" applyAlignment="1">
      <alignment horizontal="center" vertical="center" wrapText="1"/>
    </xf>
    <xf numFmtId="0" fontId="12" fillId="6" borderId="21" xfId="3" applyFont="1" applyFill="1" applyBorder="1" applyAlignment="1">
      <alignment horizontal="center" vertical="center"/>
    </xf>
    <xf numFmtId="167" fontId="12" fillId="6" borderId="21" xfId="4" applyNumberFormat="1" applyFont="1" applyFill="1" applyBorder="1" applyAlignment="1">
      <alignment horizontal="center" vertical="center"/>
    </xf>
    <xf numFmtId="169" fontId="12" fillId="6" borderId="21" xfId="3" applyNumberFormat="1" applyFont="1" applyFill="1" applyBorder="1" applyAlignment="1">
      <alignment horizontal="center" vertical="center"/>
    </xf>
    <xf numFmtId="0" fontId="2" fillId="0" borderId="22" xfId="3" applyFont="1" applyBorder="1" applyAlignment="1">
      <alignment vertical="center" wrapText="1"/>
    </xf>
    <xf numFmtId="167" fontId="0" fillId="2" borderId="22" xfId="4" applyNumberFormat="1" applyFont="1" applyFill="1" applyBorder="1" applyAlignment="1">
      <alignment vertical="center" wrapText="1"/>
    </xf>
    <xf numFmtId="169" fontId="2" fillId="0" borderId="22" xfId="3" applyNumberFormat="1" applyBorder="1" applyAlignment="1">
      <alignment vertical="center" wrapText="1"/>
    </xf>
    <xf numFmtId="0" fontId="2" fillId="0" borderId="0" xfId="3" applyBorder="1" applyAlignment="1">
      <alignment wrapText="1"/>
    </xf>
    <xf numFmtId="0" fontId="12" fillId="6" borderId="23" xfId="3" applyFont="1" applyFill="1" applyBorder="1" applyAlignment="1">
      <alignment vertical="center" wrapText="1"/>
    </xf>
    <xf numFmtId="167" fontId="12" fillId="6" borderId="23" xfId="4" applyNumberFormat="1" applyFont="1" applyFill="1" applyBorder="1" applyAlignment="1">
      <alignment wrapText="1"/>
    </xf>
    <xf numFmtId="169" fontId="2" fillId="0" borderId="0" xfId="3" applyNumberFormat="1" applyBorder="1" applyAlignment="1">
      <alignment horizontal="center" wrapText="1"/>
    </xf>
    <xf numFmtId="0" fontId="2" fillId="0" borderId="0" xfId="3" applyFill="1"/>
    <xf numFmtId="0" fontId="2" fillId="0" borderId="0" xfId="3" applyFill="1" applyBorder="1" applyAlignment="1">
      <alignment wrapText="1"/>
    </xf>
    <xf numFmtId="0" fontId="12" fillId="0" borderId="0" xfId="3" applyFont="1" applyFill="1" applyBorder="1" applyAlignment="1">
      <alignment vertical="center" wrapText="1"/>
    </xf>
    <xf numFmtId="167" fontId="12" fillId="0" borderId="0" xfId="4" applyNumberFormat="1" applyFont="1" applyFill="1" applyBorder="1" applyAlignment="1">
      <alignment wrapText="1"/>
    </xf>
    <xf numFmtId="169" fontId="2" fillId="0" borderId="0" xfId="3" applyNumberFormat="1" applyFill="1" applyBorder="1" applyAlignment="1">
      <alignment horizontal="center" wrapText="1"/>
    </xf>
    <xf numFmtId="0" fontId="5" fillId="0" borderId="24" xfId="0" applyFont="1" applyBorder="1" applyAlignment="1" applyProtection="1">
      <protection locked="0"/>
    </xf>
    <xf numFmtId="14" fontId="0" fillId="0" borderId="9" xfId="0" applyNumberFormat="1" applyBorder="1" applyProtection="1">
      <protection locked="0"/>
    </xf>
    <xf numFmtId="3" fontId="0" fillId="0" borderId="9" xfId="0" applyNumberFormat="1" applyBorder="1" applyProtection="1">
      <protection locked="0"/>
    </xf>
    <xf numFmtId="3" fontId="5" fillId="0" borderId="25" xfId="0" applyNumberFormat="1" applyFont="1" applyBorder="1" applyProtection="1">
      <protection locked="0"/>
    </xf>
    <xf numFmtId="0" fontId="0" fillId="0" borderId="9" xfId="0" applyBorder="1" applyProtection="1">
      <protection locked="0"/>
    </xf>
    <xf numFmtId="0" fontId="0" fillId="0" borderId="25" xfId="0" applyBorder="1" applyProtection="1">
      <protection locked="0"/>
    </xf>
    <xf numFmtId="167" fontId="0" fillId="0" borderId="0" xfId="4" applyNumberFormat="1" applyFont="1" applyBorder="1"/>
    <xf numFmtId="169" fontId="2" fillId="0" borderId="0" xfId="3" applyNumberFormat="1" applyBorder="1"/>
    <xf numFmtId="169" fontId="2" fillId="0" borderId="5" xfId="3" applyNumberFormat="1" applyBorder="1"/>
    <xf numFmtId="0" fontId="2" fillId="0" borderId="0" xfId="3" applyBorder="1" applyProtection="1">
      <protection locked="0"/>
    </xf>
    <xf numFmtId="0" fontId="2" fillId="0" borderId="5" xfId="3" quotePrefix="1" applyBorder="1" applyAlignment="1" applyProtection="1">
      <alignment horizontal="left"/>
      <protection locked="0"/>
    </xf>
    <xf numFmtId="169" fontId="2" fillId="0" borderId="0" xfId="3" applyNumberFormat="1" applyBorder="1" applyProtection="1">
      <protection locked="0"/>
    </xf>
    <xf numFmtId="169" fontId="2" fillId="0" borderId="5" xfId="3" applyNumberFormat="1" applyBorder="1" applyProtection="1">
      <protection locked="0"/>
    </xf>
    <xf numFmtId="0" fontId="2" fillId="0" borderId="5" xfId="3" applyBorder="1" applyProtection="1">
      <protection locked="0"/>
    </xf>
    <xf numFmtId="0" fontId="2" fillId="0" borderId="7" xfId="3" applyBorder="1" applyProtection="1">
      <protection locked="0"/>
    </xf>
    <xf numFmtId="0" fontId="2" fillId="0" borderId="8" xfId="3" applyBorder="1" applyProtection="1">
      <protection locked="0"/>
    </xf>
    <xf numFmtId="167" fontId="0" fillId="0" borderId="7" xfId="4" applyNumberFormat="1" applyFont="1" applyBorder="1"/>
    <xf numFmtId="169" fontId="2" fillId="0" borderId="7" xfId="3" applyNumberFormat="1" applyBorder="1" applyProtection="1">
      <protection locked="0"/>
    </xf>
    <xf numFmtId="169" fontId="2" fillId="0" borderId="8" xfId="3" applyNumberFormat="1" applyBorder="1" applyProtection="1"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5" fillId="2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0" fontId="14" fillId="0" borderId="26" xfId="3" applyFont="1" applyFill="1" applyBorder="1" applyAlignment="1">
      <alignment horizontal="left" vertical="top" wrapText="1" indent="6"/>
    </xf>
    <xf numFmtId="0" fontId="14" fillId="0" borderId="26" xfId="3" applyFont="1" applyFill="1" applyBorder="1" applyAlignment="1">
      <alignment horizontal="left" vertical="top" wrapText="1" indent="10"/>
    </xf>
    <xf numFmtId="0" fontId="14" fillId="0" borderId="26" xfId="3" applyFont="1" applyFill="1" applyBorder="1" applyAlignment="1">
      <alignment horizontal="center" vertical="top" wrapText="1"/>
    </xf>
    <xf numFmtId="0" fontId="14" fillId="0" borderId="27" xfId="3" applyFont="1" applyFill="1" applyBorder="1" applyAlignment="1">
      <alignment horizontal="left" vertical="top" wrapText="1"/>
    </xf>
    <xf numFmtId="0" fontId="15" fillId="0" borderId="27" xfId="3" applyFont="1" applyFill="1" applyBorder="1" applyAlignment="1">
      <alignment horizontal="left" vertical="top" wrapText="1"/>
    </xf>
    <xf numFmtId="0" fontId="15" fillId="0" borderId="27" xfId="3" applyFont="1" applyFill="1" applyBorder="1" applyAlignment="1">
      <alignment horizontal="center" vertical="top" wrapText="1"/>
    </xf>
    <xf numFmtId="0" fontId="14" fillId="0" borderId="28" xfId="3" applyFont="1" applyFill="1" applyBorder="1" applyAlignment="1">
      <alignment horizontal="left" vertical="top" wrapText="1"/>
    </xf>
    <xf numFmtId="0" fontId="15" fillId="0" borderId="28" xfId="3" applyFont="1" applyFill="1" applyBorder="1" applyAlignment="1">
      <alignment horizontal="left" vertical="top" wrapText="1"/>
    </xf>
    <xf numFmtId="0" fontId="15" fillId="0" borderId="28" xfId="3" applyFont="1" applyFill="1" applyBorder="1" applyAlignment="1">
      <alignment horizontal="center" vertical="top" wrapText="1"/>
    </xf>
    <xf numFmtId="0" fontId="12" fillId="0" borderId="28" xfId="3" applyFont="1" applyFill="1" applyBorder="1" applyAlignment="1">
      <alignment horizontal="left" wrapText="1"/>
    </xf>
    <xf numFmtId="0" fontId="2" fillId="0" borderId="28" xfId="3" applyFill="1" applyBorder="1" applyAlignment="1">
      <alignment horizontal="left" wrapText="1"/>
    </xf>
    <xf numFmtId="0" fontId="12" fillId="0" borderId="29" xfId="3" applyFont="1" applyFill="1" applyBorder="1" applyAlignment="1">
      <alignment horizontal="left" wrapText="1"/>
    </xf>
    <xf numFmtId="0" fontId="15" fillId="0" borderId="29" xfId="3" applyFont="1" applyFill="1" applyBorder="1" applyAlignment="1">
      <alignment horizontal="left" vertical="top" wrapText="1"/>
    </xf>
    <xf numFmtId="0" fontId="2" fillId="0" borderId="29" xfId="3" applyFill="1" applyBorder="1" applyAlignment="1">
      <alignment horizontal="left" wrapText="1"/>
    </xf>
    <xf numFmtId="0" fontId="14" fillId="0" borderId="30" xfId="3" applyFont="1" applyFill="1" applyBorder="1" applyAlignment="1">
      <alignment horizontal="left" vertical="top" wrapText="1"/>
    </xf>
    <xf numFmtId="0" fontId="2" fillId="0" borderId="0" xfId="3" applyFill="1" applyBorder="1" applyAlignment="1">
      <alignment horizontal="left" vertical="top"/>
    </xf>
    <xf numFmtId="0" fontId="14" fillId="0" borderId="31" xfId="3" applyFont="1" applyFill="1" applyBorder="1" applyAlignment="1">
      <alignment horizontal="left" vertical="top" wrapText="1"/>
    </xf>
    <xf numFmtId="0" fontId="12" fillId="0" borderId="31" xfId="3" applyFont="1" applyFill="1" applyBorder="1" applyAlignment="1">
      <alignment horizontal="left" wrapText="1"/>
    </xf>
    <xf numFmtId="0" fontId="12" fillId="0" borderId="32" xfId="3" applyFont="1" applyFill="1" applyBorder="1" applyAlignment="1">
      <alignment horizontal="left" vertical="center" wrapText="1"/>
    </xf>
    <xf numFmtId="0" fontId="2" fillId="0" borderId="29" xfId="3" applyFill="1" applyBorder="1" applyAlignment="1">
      <alignment horizontal="left" vertical="center" wrapText="1"/>
    </xf>
    <xf numFmtId="0" fontId="12" fillId="0" borderId="29" xfId="3" applyFont="1" applyFill="1" applyBorder="1" applyAlignment="1">
      <alignment horizontal="left" vertical="center" wrapText="1"/>
    </xf>
    <xf numFmtId="0" fontId="14" fillId="0" borderId="28" xfId="3" applyFont="1" applyFill="1" applyBorder="1" applyAlignment="1">
      <alignment horizontal="center" vertical="top" wrapText="1"/>
    </xf>
    <xf numFmtId="0" fontId="14" fillId="0" borderId="26" xfId="3" applyFont="1" applyFill="1" applyBorder="1" applyAlignment="1">
      <alignment horizontal="left" vertical="top" wrapText="1"/>
    </xf>
    <xf numFmtId="0" fontId="2" fillId="0" borderId="26" xfId="3" applyFill="1" applyBorder="1" applyAlignment="1">
      <alignment horizontal="left" vertical="top" wrapText="1"/>
    </xf>
    <xf numFmtId="0" fontId="2" fillId="0" borderId="26" xfId="3" applyFill="1" applyBorder="1" applyAlignment="1">
      <alignment horizontal="center" vertical="top" wrapText="1"/>
    </xf>
    <xf numFmtId="0" fontId="15" fillId="0" borderId="26" xfId="3" applyFont="1" applyFill="1" applyBorder="1" applyAlignment="1">
      <alignment horizontal="left" vertical="top" wrapText="1" indent="1"/>
    </xf>
    <xf numFmtId="0" fontId="12" fillId="0" borderId="0" xfId="3" applyFont="1" applyFill="1" applyBorder="1" applyAlignment="1">
      <alignment horizontal="left" vertical="top"/>
    </xf>
    <xf numFmtId="3" fontId="5" fillId="0" borderId="13" xfId="0" applyNumberFormat="1" applyFont="1" applyBorder="1" applyProtection="1">
      <protection locked="0"/>
    </xf>
    <xf numFmtId="0" fontId="2" fillId="0" borderId="4" xfId="3" applyBorder="1" applyAlignment="1">
      <alignment horizontal="center"/>
    </xf>
    <xf numFmtId="0" fontId="2" fillId="0" borderId="0" xfId="3" quotePrefix="1" applyBorder="1" applyAlignment="1" applyProtection="1">
      <alignment horizontal="left"/>
      <protection locked="0"/>
    </xf>
    <xf numFmtId="167" fontId="0" fillId="0" borderId="0" xfId="4" applyNumberFormat="1" applyFont="1" applyBorder="1" applyAlignment="1">
      <alignment horizontal="center"/>
    </xf>
    <xf numFmtId="3" fontId="5" fillId="0" borderId="1" xfId="0" applyNumberFormat="1" applyFont="1" applyBorder="1" applyProtection="1">
      <protection locked="0"/>
    </xf>
    <xf numFmtId="0" fontId="0" fillId="0" borderId="3" xfId="0" applyBorder="1" applyProtection="1">
      <protection locked="0"/>
    </xf>
    <xf numFmtId="0" fontId="2" fillId="0" borderId="3" xfId="3" quotePrefix="1" applyBorder="1" applyAlignment="1">
      <alignment horizontal="left"/>
    </xf>
    <xf numFmtId="0" fontId="2" fillId="0" borderId="2" xfId="3" quotePrefix="1" applyBorder="1" applyAlignment="1">
      <alignment horizontal="left"/>
    </xf>
    <xf numFmtId="0" fontId="5" fillId="2" borderId="0" xfId="0" applyNumberFormat="1" applyFont="1" applyFill="1" applyBorder="1" applyAlignment="1" applyProtection="1">
      <alignment horizontal="center"/>
      <protection locked="0"/>
    </xf>
    <xf numFmtId="0" fontId="1" fillId="0" borderId="22" xfId="3" applyFont="1" applyBorder="1" applyAlignment="1">
      <alignment vertical="center" wrapText="1"/>
    </xf>
    <xf numFmtId="0" fontId="5" fillId="2" borderId="1" xfId="0" applyFont="1" applyFill="1" applyBorder="1" applyAlignment="1" applyProtection="1">
      <alignment horizontal="left"/>
      <protection locked="0"/>
    </xf>
    <xf numFmtId="0" fontId="0" fillId="2" borderId="3" xfId="0" applyFill="1" applyBorder="1" applyProtection="1">
      <protection locked="0"/>
    </xf>
    <xf numFmtId="166" fontId="0" fillId="2" borderId="2" xfId="0" applyNumberFormat="1" applyFill="1" applyBorder="1" applyAlignment="1" applyProtection="1"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166" fontId="0" fillId="2" borderId="5" xfId="0" applyNumberFormat="1" applyFill="1" applyBorder="1" applyAlignment="1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14" fontId="0" fillId="2" borderId="8" xfId="0" applyNumberFormat="1" applyFill="1" applyBorder="1" applyAlignment="1" applyProtection="1">
      <alignment horizontal="center"/>
      <protection locked="0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25" xfId="0" applyBorder="1"/>
    <xf numFmtId="0" fontId="0" fillId="0" borderId="4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7" fillId="0" borderId="35" xfId="0" applyFont="1" applyBorder="1" applyProtection="1">
      <protection locked="0"/>
    </xf>
    <xf numFmtId="0" fontId="7" fillId="2" borderId="36" xfId="0" applyFont="1" applyFill="1" applyBorder="1" applyAlignment="1" applyProtection="1">
      <alignment horizontal="center"/>
      <protection locked="0"/>
    </xf>
    <xf numFmtId="3" fontId="0" fillId="2" borderId="5" xfId="0" applyNumberFormat="1" applyFill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</xf>
    <xf numFmtId="0" fontId="0" fillId="0" borderId="0" xfId="0" applyBorder="1" applyProtection="1"/>
    <xf numFmtId="3" fontId="0" fillId="0" borderId="0" xfId="0" applyNumberFormat="1" applyBorder="1" applyProtection="1"/>
    <xf numFmtId="3" fontId="0" fillId="0" borderId="0" xfId="0" applyNumberFormat="1" applyBorder="1" applyAlignment="1" applyProtection="1">
      <alignment horizontal="center"/>
    </xf>
    <xf numFmtId="3" fontId="0" fillId="2" borderId="5" xfId="0" applyNumberFormat="1" applyFill="1" applyBorder="1" applyProtection="1"/>
    <xf numFmtId="0" fontId="7" fillId="0" borderId="37" xfId="0" applyFont="1" applyBorder="1" applyAlignment="1" applyProtection="1">
      <alignment horizontal="left"/>
    </xf>
    <xf numFmtId="3" fontId="7" fillId="2" borderId="38" xfId="0" applyNumberFormat="1" applyFont="1" applyFill="1" applyBorder="1" applyProtection="1"/>
    <xf numFmtId="3" fontId="0" fillId="0" borderId="5" xfId="0" applyNumberFormat="1" applyBorder="1" applyProtection="1"/>
    <xf numFmtId="0" fontId="7" fillId="0" borderId="35" xfId="0" applyFont="1" applyBorder="1" applyProtection="1"/>
    <xf numFmtId="0" fontId="7" fillId="2" borderId="36" xfId="0" applyFont="1" applyFill="1" applyBorder="1" applyAlignment="1" applyProtection="1">
      <alignment horizontal="center"/>
    </xf>
    <xf numFmtId="0" fontId="7" fillId="0" borderId="4" xfId="0" applyFont="1" applyBorder="1" applyAlignment="1" applyProtection="1">
      <alignment horizontal="left"/>
    </xf>
    <xf numFmtId="3" fontId="0" fillId="2" borderId="0" xfId="0" applyNumberFormat="1" applyFill="1" applyBorder="1" applyProtection="1">
      <protection locked="0"/>
    </xf>
    <xf numFmtId="10" fontId="0" fillId="4" borderId="0" xfId="1" applyNumberFormat="1" applyFont="1" applyFill="1" applyBorder="1" applyAlignment="1" applyProtection="1">
      <alignment horizontal="center"/>
    </xf>
    <xf numFmtId="164" fontId="0" fillId="0" borderId="0" xfId="0" applyNumberFormat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3" fontId="0" fillId="0" borderId="0" xfId="0" applyNumberFormat="1" applyFill="1" applyBorder="1" applyProtection="1">
      <protection locked="0"/>
    </xf>
    <xf numFmtId="3" fontId="0" fillId="0" borderId="0" xfId="0" applyNumberFormat="1" applyFill="1" applyBorder="1" applyAlignment="1" applyProtection="1">
      <alignment horizontal="center"/>
      <protection locked="0"/>
    </xf>
    <xf numFmtId="10" fontId="0" fillId="0" borderId="0" xfId="1" applyNumberFormat="1" applyFont="1" applyFill="1" applyBorder="1" applyAlignment="1" applyProtection="1">
      <alignment horizontal="center"/>
    </xf>
    <xf numFmtId="164" fontId="0" fillId="0" borderId="0" xfId="0" applyNumberFormat="1" applyFill="1" applyBorder="1" applyProtection="1">
      <protection locked="0"/>
    </xf>
    <xf numFmtId="3" fontId="0" fillId="0" borderId="0" xfId="0" quotePrefix="1" applyNumberFormat="1" applyBorder="1" applyAlignment="1" applyProtection="1">
      <alignment horizontal="center"/>
      <protection locked="0"/>
    </xf>
    <xf numFmtId="3" fontId="5" fillId="0" borderId="0" xfId="0" applyNumberFormat="1" applyFon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left"/>
      <protection locked="0"/>
    </xf>
    <xf numFmtId="0" fontId="7" fillId="0" borderId="37" xfId="0" quotePrefix="1" applyFont="1" applyBorder="1" applyAlignment="1" applyProtection="1">
      <alignment horizontal="left"/>
    </xf>
    <xf numFmtId="0" fontId="0" fillId="0" borderId="4" xfId="0" quotePrefix="1" applyBorder="1" applyAlignment="1" applyProtection="1">
      <alignment horizontal="left"/>
    </xf>
    <xf numFmtId="0" fontId="7" fillId="0" borderId="39" xfId="0" quotePrefix="1" applyFont="1" applyBorder="1" applyAlignment="1" applyProtection="1">
      <alignment horizontal="left"/>
    </xf>
    <xf numFmtId="38" fontId="7" fillId="0" borderId="15" xfId="0" applyNumberFormat="1" applyFont="1" applyBorder="1" applyProtection="1"/>
    <xf numFmtId="0" fontId="5" fillId="0" borderId="4" xfId="0" applyFont="1" applyBorder="1" applyAlignment="1" applyProtection="1">
      <alignment horizontal="left"/>
      <protection locked="0"/>
    </xf>
    <xf numFmtId="3" fontId="0" fillId="0" borderId="5" xfId="0" applyNumberFormat="1" applyBorder="1" applyProtection="1"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left"/>
      <protection locked="0"/>
    </xf>
    <xf numFmtId="3" fontId="0" fillId="0" borderId="7" xfId="0" applyNumberFormat="1" applyBorder="1" applyProtection="1"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3" fontId="0" fillId="0" borderId="8" xfId="0" applyNumberFormat="1" applyBorder="1" applyAlignment="1" applyProtection="1">
      <alignment horizontal="center"/>
      <protection locked="0"/>
    </xf>
    <xf numFmtId="0" fontId="2" fillId="0" borderId="1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6" xfId="3" applyBorder="1" applyAlignment="1">
      <alignment horizontal="center"/>
    </xf>
    <xf numFmtId="165" fontId="5" fillId="5" borderId="14" xfId="0" quotePrefix="1" applyNumberFormat="1" applyFont="1" applyFill="1" applyBorder="1" applyAlignment="1">
      <alignment horizontal="left" vertical="center"/>
    </xf>
    <xf numFmtId="165" fontId="5" fillId="5" borderId="15" xfId="0" quotePrefix="1" applyNumberFormat="1" applyFont="1" applyFill="1" applyBorder="1" applyAlignment="1">
      <alignment horizontal="left" vertical="center"/>
    </xf>
    <xf numFmtId="165" fontId="6" fillId="0" borderId="14" xfId="0" quotePrefix="1" applyNumberFormat="1" applyFont="1" applyBorder="1" applyAlignment="1">
      <alignment horizontal="left" vertical="center"/>
    </xf>
    <xf numFmtId="165" fontId="6" fillId="0" borderId="16" xfId="0" quotePrefix="1" applyNumberFormat="1" applyFont="1" applyBorder="1" applyAlignment="1">
      <alignment horizontal="left" vertical="center"/>
    </xf>
    <xf numFmtId="0" fontId="3" fillId="0" borderId="4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165" fontId="5" fillId="5" borderId="13" xfId="0" quotePrefix="1" applyNumberFormat="1" applyFont="1" applyFill="1" applyBorder="1" applyAlignment="1">
      <alignment horizontal="left" vertical="center"/>
    </xf>
    <xf numFmtId="165" fontId="5" fillId="5" borderId="18" xfId="0" quotePrefix="1" applyNumberFormat="1" applyFont="1" applyFill="1" applyBorder="1" applyAlignment="1">
      <alignment horizontal="left" vertical="center"/>
    </xf>
    <xf numFmtId="168" fontId="6" fillId="0" borderId="17" xfId="0" quotePrefix="1" applyNumberFormat="1" applyFont="1" applyBorder="1" applyAlignment="1">
      <alignment horizontal="left" vertical="center"/>
    </xf>
    <xf numFmtId="168" fontId="6" fillId="0" borderId="19" xfId="0" quotePrefix="1" applyNumberFormat="1" applyFont="1" applyBorder="1" applyAlignment="1">
      <alignment horizontal="left" vertical="center"/>
    </xf>
    <xf numFmtId="0" fontId="2" fillId="0" borderId="4" xfId="3" quotePrefix="1" applyFont="1" applyBorder="1" applyAlignment="1">
      <alignment horizontal="center" vertical="center"/>
    </xf>
    <xf numFmtId="0" fontId="2" fillId="0" borderId="0" xfId="3" quotePrefix="1" applyFont="1" applyBorder="1" applyAlignment="1">
      <alignment horizontal="center" vertical="center"/>
    </xf>
    <xf numFmtId="0" fontId="2" fillId="0" borderId="5" xfId="3" quotePrefix="1" applyFont="1" applyBorder="1" applyAlignment="1">
      <alignment horizontal="center" vertical="center"/>
    </xf>
    <xf numFmtId="165" fontId="6" fillId="0" borderId="20" xfId="0" quotePrefix="1" applyNumberFormat="1" applyFont="1" applyBorder="1" applyAlignment="1">
      <alignment horizontal="left" vertical="center"/>
    </xf>
    <xf numFmtId="165" fontId="6" fillId="0" borderId="15" xfId="0" quotePrefix="1" applyNumberFormat="1" applyFont="1" applyBorder="1" applyAlignment="1">
      <alignment horizontal="left" vertical="center"/>
    </xf>
    <xf numFmtId="0" fontId="2" fillId="0" borderId="7" xfId="3" applyNumberFormat="1" applyBorder="1" applyAlignment="1" applyProtection="1">
      <alignment horizontal="left"/>
      <protection locked="0"/>
    </xf>
    <xf numFmtId="0" fontId="5" fillId="5" borderId="1" xfId="0" applyFont="1" applyFill="1" applyBorder="1" applyAlignment="1" applyProtection="1">
      <alignment horizontal="left" vertical="center"/>
      <protection locked="0"/>
    </xf>
    <xf numFmtId="0" fontId="5" fillId="5" borderId="4" xfId="0" applyFont="1" applyFill="1" applyBorder="1" applyAlignment="1" applyProtection="1">
      <alignment horizontal="left" vertical="center"/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5" borderId="6" xfId="0" applyFont="1" applyFill="1" applyBorder="1" applyAlignment="1" applyProtection="1">
      <alignment horizontal="left" vertical="center"/>
      <protection locked="0"/>
    </xf>
    <xf numFmtId="0" fontId="5" fillId="5" borderId="7" xfId="0" applyFont="1" applyFill="1" applyBorder="1" applyAlignment="1" applyProtection="1">
      <alignment horizontal="left" vertical="center"/>
      <protection locked="0"/>
    </xf>
    <xf numFmtId="0" fontId="8" fillId="0" borderId="24" xfId="0" quotePrefix="1" applyFont="1" applyBorder="1" applyAlignment="1" applyProtection="1">
      <alignment horizontal="center" vertical="justify"/>
    </xf>
    <xf numFmtId="0" fontId="4" fillId="0" borderId="9" xfId="0" applyFont="1" applyBorder="1" applyAlignment="1" applyProtection="1">
      <alignment horizontal="center" vertical="justify"/>
    </xf>
    <xf numFmtId="0" fontId="4" fillId="0" borderId="25" xfId="0" applyFont="1" applyBorder="1" applyAlignment="1" applyProtection="1">
      <alignment horizontal="center" vertical="justify"/>
    </xf>
    <xf numFmtId="0" fontId="0" fillId="0" borderId="1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3" fillId="0" borderId="2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165" fontId="5" fillId="5" borderId="17" xfId="0" quotePrefix="1" applyNumberFormat="1" applyFont="1" applyFill="1" applyBorder="1" applyAlignment="1">
      <alignment horizontal="left" vertical="center"/>
    </xf>
    <xf numFmtId="165" fontId="5" fillId="5" borderId="19" xfId="0" quotePrefix="1" applyNumberFormat="1" applyFont="1" applyFill="1" applyBorder="1" applyAlignment="1">
      <alignment horizontal="left" vertical="center"/>
    </xf>
    <xf numFmtId="165" fontId="5" fillId="5" borderId="33" xfId="0" quotePrefix="1" applyNumberFormat="1" applyFont="1" applyFill="1" applyBorder="1" applyAlignment="1">
      <alignment horizontal="left" vertical="center"/>
    </xf>
    <xf numFmtId="165" fontId="5" fillId="5" borderId="34" xfId="0" quotePrefix="1" applyNumberFormat="1" applyFont="1" applyFill="1" applyBorder="1" applyAlignment="1">
      <alignment horizontal="left" vertical="center"/>
    </xf>
    <xf numFmtId="49" fontId="6" fillId="0" borderId="17" xfId="0" quotePrefix="1" applyNumberFormat="1" applyFont="1" applyBorder="1" applyAlignment="1">
      <alignment horizontal="left" vertical="center"/>
    </xf>
    <xf numFmtId="49" fontId="6" fillId="0" borderId="19" xfId="0" quotePrefix="1" applyNumberFormat="1" applyFont="1" applyBorder="1" applyAlignment="1">
      <alignment horizontal="left" vertical="center"/>
    </xf>
    <xf numFmtId="0" fontId="0" fillId="2" borderId="9" xfId="0" applyNumberFormat="1" applyFill="1" applyBorder="1" applyAlignment="1" applyProtection="1">
      <alignment horizontal="center"/>
      <protection locked="0"/>
    </xf>
    <xf numFmtId="0" fontId="0" fillId="2" borderId="7" xfId="0" applyNumberFormat="1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7" fillId="7" borderId="1" xfId="0" applyFont="1" applyFill="1" applyBorder="1" applyAlignment="1" applyProtection="1">
      <alignment horizontal="center" vertical="center"/>
    </xf>
    <xf numFmtId="0" fontId="7" fillId="7" borderId="3" xfId="0" applyFont="1" applyFill="1" applyBorder="1" applyAlignment="1" applyProtection="1">
      <alignment horizontal="center" vertical="center"/>
    </xf>
    <xf numFmtId="0" fontId="7" fillId="7" borderId="2" xfId="0" applyFont="1" applyFill="1" applyBorder="1" applyAlignment="1" applyProtection="1">
      <alignment horizontal="center" vertical="center"/>
    </xf>
    <xf numFmtId="0" fontId="7" fillId="7" borderId="4" xfId="0" applyFont="1" applyFill="1" applyBorder="1" applyAlignment="1" applyProtection="1">
      <alignment horizontal="center" vertical="center"/>
    </xf>
    <xf numFmtId="0" fontId="7" fillId="7" borderId="0" xfId="0" applyFont="1" applyFill="1" applyBorder="1" applyAlignment="1" applyProtection="1">
      <alignment horizontal="center" vertical="center"/>
    </xf>
    <xf numFmtId="0" fontId="7" fillId="7" borderId="5" xfId="0" applyFont="1" applyFill="1" applyBorder="1" applyAlignment="1" applyProtection="1">
      <alignment horizontal="center" vertical="center"/>
    </xf>
    <xf numFmtId="0" fontId="7" fillId="7" borderId="4" xfId="0" quotePrefix="1" applyFont="1" applyFill="1" applyBorder="1" applyAlignment="1" applyProtection="1">
      <alignment horizontal="center" vertical="center"/>
    </xf>
    <xf numFmtId="0" fontId="7" fillId="7" borderId="0" xfId="0" quotePrefix="1" applyFont="1" applyFill="1" applyBorder="1" applyAlignment="1" applyProtection="1">
      <alignment horizontal="center" vertical="center"/>
    </xf>
    <xf numFmtId="0" fontId="7" fillId="7" borderId="5" xfId="0" quotePrefix="1" applyFont="1" applyFill="1" applyBorder="1" applyAlignment="1" applyProtection="1">
      <alignment horizontal="center" vertical="center"/>
    </xf>
    <xf numFmtId="0" fontId="7" fillId="7" borderId="6" xfId="0" quotePrefix="1" applyFont="1" applyFill="1" applyBorder="1" applyAlignment="1" applyProtection="1">
      <alignment horizontal="center" vertical="center"/>
    </xf>
    <xf numFmtId="0" fontId="7" fillId="7" borderId="7" xfId="0" quotePrefix="1" applyFont="1" applyFill="1" applyBorder="1" applyAlignment="1" applyProtection="1">
      <alignment horizontal="center" vertical="center"/>
    </xf>
    <xf numFmtId="0" fontId="7" fillId="7" borderId="8" xfId="0" quotePrefix="1" applyFont="1" applyFill="1" applyBorder="1" applyAlignment="1" applyProtection="1">
      <alignment horizontal="center" vertical="center"/>
    </xf>
    <xf numFmtId="0" fontId="8" fillId="0" borderId="34" xfId="0" applyFont="1" applyBorder="1" applyAlignment="1" applyProtection="1">
      <alignment horizontal="left"/>
      <protection locked="0"/>
    </xf>
    <xf numFmtId="0" fontId="8" fillId="0" borderId="18" xfId="0" applyFont="1" applyBorder="1" applyAlignment="1" applyProtection="1">
      <alignment horizontal="left"/>
      <protection locked="0"/>
    </xf>
    <xf numFmtId="3" fontId="8" fillId="0" borderId="40" xfId="0" applyNumberFormat="1" applyFont="1" applyBorder="1" applyAlignment="1" applyProtection="1">
      <protection locked="0"/>
    </xf>
    <xf numFmtId="3" fontId="8" fillId="0" borderId="18" xfId="0" applyNumberFormat="1" applyFont="1" applyBorder="1" applyAlignment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8" fillId="2" borderId="42" xfId="0" applyFont="1" applyFill="1" applyBorder="1" applyAlignment="1" applyProtection="1">
      <alignment horizontal="left" vertical="top"/>
      <protection locked="0"/>
    </xf>
    <xf numFmtId="0" fontId="8" fillId="7" borderId="43" xfId="0" applyFont="1" applyFill="1" applyBorder="1" applyAlignment="1" applyProtection="1">
      <alignment horizontal="left"/>
      <protection locked="0"/>
    </xf>
    <xf numFmtId="0" fontId="8" fillId="7" borderId="7" xfId="0" applyFont="1" applyFill="1" applyBorder="1" applyAlignment="1" applyProtection="1">
      <alignment horizontal="left"/>
      <protection locked="0"/>
    </xf>
    <xf numFmtId="0" fontId="8" fillId="7" borderId="44" xfId="0" applyFont="1" applyFill="1" applyBorder="1" applyAlignment="1" applyProtection="1">
      <alignment horizontal="left"/>
      <protection locked="0"/>
    </xf>
    <xf numFmtId="0" fontId="8" fillId="2" borderId="45" xfId="0" applyFont="1" applyFill="1" applyBorder="1" applyAlignment="1" applyProtection="1">
      <alignment horizontal="left" vertical="top"/>
      <protection locked="0"/>
    </xf>
    <xf numFmtId="0" fontId="8" fillId="7" borderId="43" xfId="0" applyFont="1" applyFill="1" applyBorder="1" applyAlignment="1" applyProtection="1">
      <protection locked="0"/>
    </xf>
    <xf numFmtId="0" fontId="8" fillId="7" borderId="7" xfId="0" applyFont="1" applyFill="1" applyBorder="1" applyAlignment="1" applyProtection="1">
      <protection locked="0"/>
    </xf>
    <xf numFmtId="0" fontId="8" fillId="2" borderId="41" xfId="0" applyFont="1" applyFill="1" applyBorder="1" applyAlignment="1" applyProtection="1">
      <alignment horizontal="left" vertical="center"/>
      <protection locked="0"/>
    </xf>
    <xf numFmtId="0" fontId="8" fillId="7" borderId="6" xfId="0" applyFont="1" applyFill="1" applyBorder="1" applyAlignment="1" applyProtection="1">
      <protection locked="0"/>
    </xf>
    <xf numFmtId="0" fontId="8" fillId="7" borderId="8" xfId="0" applyFont="1" applyFill="1" applyBorder="1" applyAlignment="1" applyProtection="1">
      <protection locked="0"/>
    </xf>
    <xf numFmtId="0" fontId="8" fillId="2" borderId="46" xfId="0" applyFont="1" applyFill="1" applyBorder="1" applyAlignment="1" applyProtection="1">
      <alignment vertical="center"/>
      <protection locked="0"/>
    </xf>
    <xf numFmtId="0" fontId="8" fillId="7" borderId="47" xfId="0" applyFont="1" applyFill="1" applyBorder="1" applyAlignment="1" applyProtection="1">
      <alignment horizontal="left"/>
      <protection locked="0"/>
    </xf>
    <xf numFmtId="0" fontId="8" fillId="7" borderId="9" xfId="0" applyFont="1" applyFill="1" applyBorder="1" applyAlignment="1" applyProtection="1">
      <alignment horizontal="left"/>
      <protection locked="0"/>
    </xf>
    <xf numFmtId="0" fontId="8" fillId="7" borderId="48" xfId="0" applyFont="1" applyFill="1" applyBorder="1" applyAlignment="1" applyProtection="1">
      <alignment horizontal="left"/>
      <protection locked="0"/>
    </xf>
    <xf numFmtId="0" fontId="8" fillId="2" borderId="49" xfId="0" applyFont="1" applyFill="1" applyBorder="1" applyAlignment="1" applyProtection="1">
      <alignment horizontal="left" vertical="center"/>
      <protection locked="0"/>
    </xf>
    <xf numFmtId="0" fontId="8" fillId="7" borderId="47" xfId="0" applyFont="1" applyFill="1" applyBorder="1" applyAlignment="1" applyProtection="1">
      <protection locked="0"/>
    </xf>
    <xf numFmtId="0" fontId="8" fillId="7" borderId="9" xfId="0" applyFont="1" applyFill="1" applyBorder="1" applyAlignment="1" applyProtection="1">
      <protection locked="0"/>
    </xf>
    <xf numFmtId="0" fontId="8" fillId="2" borderId="21" xfId="0" applyFont="1" applyFill="1" applyBorder="1" applyAlignment="1" applyProtection="1">
      <alignment horizontal="left" vertical="center"/>
      <protection locked="0"/>
    </xf>
    <xf numFmtId="0" fontId="8" fillId="7" borderId="24" xfId="0" applyFont="1" applyFill="1" applyBorder="1" applyAlignment="1" applyProtection="1">
      <protection locked="0"/>
    </xf>
    <xf numFmtId="0" fontId="8" fillId="7" borderId="25" xfId="0" applyFont="1" applyFill="1" applyBorder="1" applyAlignment="1" applyProtection="1">
      <protection locked="0"/>
    </xf>
  </cellXfs>
  <cellStyles count="5">
    <cellStyle name="Millares 2" xfId="4"/>
    <cellStyle name="Normal" xfId="0" builtinId="0"/>
    <cellStyle name="Normal 2" xfId="2"/>
    <cellStyle name="Normal 3" xfId="3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274293</xdr:colOff>
      <xdr:row>0</xdr:row>
      <xdr:rowOff>131418</xdr:rowOff>
    </xdr:from>
    <xdr:to>
      <xdr:col>1</xdr:col>
      <xdr:colOff>1293468</xdr:colOff>
      <xdr:row>5</xdr:row>
      <xdr:rowOff>23468</xdr:rowOff>
    </xdr:to>
    <xdr:pic>
      <xdr:nvPicPr>
        <xdr:cNvPr id="2" name="4 Imagen" descr="Logo U-Manizales 20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918" y="131418"/>
          <a:ext cx="1019175" cy="87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311943</xdr:colOff>
      <xdr:row>0</xdr:row>
      <xdr:rowOff>28575</xdr:rowOff>
    </xdr:from>
    <xdr:to>
      <xdr:col>9</xdr:col>
      <xdr:colOff>1169193</xdr:colOff>
      <xdr:row>5</xdr:row>
      <xdr:rowOff>139701</xdr:rowOff>
    </xdr:to>
    <xdr:pic>
      <xdr:nvPicPr>
        <xdr:cNvPr id="3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4568" y="28575"/>
          <a:ext cx="857250" cy="10993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144340</xdr:colOff>
      <xdr:row>0</xdr:row>
      <xdr:rowOff>59348</xdr:rowOff>
    </xdr:from>
    <xdr:to>
      <xdr:col>8</xdr:col>
      <xdr:colOff>834903</xdr:colOff>
      <xdr:row>5</xdr:row>
      <xdr:rowOff>128405</xdr:rowOff>
    </xdr:to>
    <xdr:pic>
      <xdr:nvPicPr>
        <xdr:cNvPr id="4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040" y="59348"/>
          <a:ext cx="690563" cy="93583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133350</xdr:rowOff>
    </xdr:from>
    <xdr:to>
      <xdr:col>0</xdr:col>
      <xdr:colOff>951120</xdr:colOff>
      <xdr:row>4</xdr:row>
      <xdr:rowOff>102742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33350"/>
          <a:ext cx="855870" cy="661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11.453125" defaultRowHeight="14.5" x14ac:dyDescent="0.35"/>
  <cols>
    <col min="1" max="1" width="38.81640625" style="126" customWidth="1"/>
    <col min="2" max="2" width="53" style="115" customWidth="1"/>
    <col min="3" max="3" width="36.54296875" style="115" customWidth="1"/>
    <col min="4" max="16384" width="11.453125" style="35"/>
  </cols>
  <sheetData>
    <row r="1" spans="1:3" ht="15.5" x14ac:dyDescent="0.35">
      <c r="A1" s="100" t="s">
        <v>83</v>
      </c>
      <c r="B1" s="101" t="s">
        <v>84</v>
      </c>
      <c r="C1" s="102" t="s">
        <v>85</v>
      </c>
    </row>
    <row r="2" spans="1:3" ht="15.5" x14ac:dyDescent="0.35">
      <c r="A2" s="103" t="s">
        <v>86</v>
      </c>
      <c r="B2" s="104" t="s">
        <v>87</v>
      </c>
      <c r="C2" s="105" t="s">
        <v>88</v>
      </c>
    </row>
    <row r="3" spans="1:3" ht="15.5" x14ac:dyDescent="0.35">
      <c r="A3" s="106" t="s">
        <v>89</v>
      </c>
      <c r="B3" s="107" t="s">
        <v>90</v>
      </c>
      <c r="C3" s="108" t="s">
        <v>91</v>
      </c>
    </row>
    <row r="4" spans="1:3" ht="15.5" x14ac:dyDescent="0.35">
      <c r="A4" s="106" t="s">
        <v>92</v>
      </c>
      <c r="B4" s="107" t="s">
        <v>93</v>
      </c>
      <c r="C4" s="108" t="s">
        <v>94</v>
      </c>
    </row>
    <row r="5" spans="1:3" ht="15.5" x14ac:dyDescent="0.35">
      <c r="A5" s="109"/>
      <c r="B5" s="107" t="s">
        <v>95</v>
      </c>
      <c r="C5" s="108" t="s">
        <v>96</v>
      </c>
    </row>
    <row r="6" spans="1:3" ht="15.5" x14ac:dyDescent="0.35">
      <c r="A6" s="109"/>
      <c r="B6" s="107" t="s">
        <v>97</v>
      </c>
      <c r="C6" s="108" t="s">
        <v>98</v>
      </c>
    </row>
    <row r="7" spans="1:3" ht="15.5" x14ac:dyDescent="0.35">
      <c r="A7" s="109"/>
      <c r="B7" s="107" t="s">
        <v>99</v>
      </c>
      <c r="C7" s="108" t="s">
        <v>100</v>
      </c>
    </row>
    <row r="8" spans="1:3" ht="15.5" x14ac:dyDescent="0.35">
      <c r="A8" s="109"/>
      <c r="B8" s="107" t="s">
        <v>101</v>
      </c>
      <c r="C8" s="108" t="s">
        <v>102</v>
      </c>
    </row>
    <row r="9" spans="1:3" ht="15.5" x14ac:dyDescent="0.35">
      <c r="A9" s="109"/>
      <c r="B9" s="107" t="s">
        <v>103</v>
      </c>
      <c r="C9" s="108" t="s">
        <v>104</v>
      </c>
    </row>
    <row r="10" spans="1:3" ht="15.5" x14ac:dyDescent="0.35">
      <c r="A10" s="109"/>
      <c r="B10" s="107" t="s">
        <v>105</v>
      </c>
      <c r="C10" s="108" t="s">
        <v>106</v>
      </c>
    </row>
    <row r="11" spans="1:3" ht="15.5" x14ac:dyDescent="0.35">
      <c r="A11" s="109"/>
      <c r="B11" s="107" t="s">
        <v>107</v>
      </c>
      <c r="C11" s="110"/>
    </row>
    <row r="12" spans="1:3" ht="15.5" x14ac:dyDescent="0.35">
      <c r="A12" s="109"/>
      <c r="B12" s="107" t="s">
        <v>108</v>
      </c>
      <c r="C12" s="110"/>
    </row>
    <row r="13" spans="1:3" ht="15.5" x14ac:dyDescent="0.35">
      <c r="A13" s="109"/>
      <c r="B13" s="107" t="s">
        <v>109</v>
      </c>
      <c r="C13" s="110"/>
    </row>
    <row r="14" spans="1:3" ht="15.5" x14ac:dyDescent="0.35">
      <c r="A14" s="109"/>
      <c r="B14" s="107" t="s">
        <v>110</v>
      </c>
      <c r="C14" s="110"/>
    </row>
    <row r="15" spans="1:3" ht="15.5" x14ac:dyDescent="0.35">
      <c r="A15" s="109"/>
      <c r="B15" s="107" t="s">
        <v>111</v>
      </c>
      <c r="C15" s="110"/>
    </row>
    <row r="16" spans="1:3" ht="15.5" x14ac:dyDescent="0.35">
      <c r="A16" s="109"/>
      <c r="B16" s="107" t="s">
        <v>112</v>
      </c>
      <c r="C16" s="110"/>
    </row>
    <row r="17" spans="1:3" ht="15.5" x14ac:dyDescent="0.35">
      <c r="A17" s="109"/>
      <c r="B17" s="107" t="s">
        <v>113</v>
      </c>
      <c r="C17" s="110"/>
    </row>
    <row r="18" spans="1:3" ht="15.5" x14ac:dyDescent="0.35">
      <c r="A18" s="109"/>
      <c r="B18" s="107" t="s">
        <v>114</v>
      </c>
      <c r="C18" s="110"/>
    </row>
    <row r="19" spans="1:3" ht="15.5" x14ac:dyDescent="0.35">
      <c r="A19" s="109"/>
      <c r="B19" s="107" t="s">
        <v>115</v>
      </c>
      <c r="C19" s="110"/>
    </row>
    <row r="20" spans="1:3" ht="15.5" x14ac:dyDescent="0.35">
      <c r="A20" s="109"/>
      <c r="B20" s="107" t="s">
        <v>116</v>
      </c>
      <c r="C20" s="110"/>
    </row>
    <row r="21" spans="1:3" ht="15.5" x14ac:dyDescent="0.35">
      <c r="A21" s="109"/>
      <c r="B21" s="107" t="s">
        <v>117</v>
      </c>
      <c r="C21" s="110"/>
    </row>
    <row r="22" spans="1:3" ht="15.5" x14ac:dyDescent="0.35">
      <c r="A22" s="109"/>
      <c r="B22" s="107" t="s">
        <v>118</v>
      </c>
      <c r="C22" s="110"/>
    </row>
    <row r="23" spans="1:3" ht="15.5" x14ac:dyDescent="0.35">
      <c r="A23" s="109"/>
      <c r="B23" s="107" t="s">
        <v>119</v>
      </c>
      <c r="C23" s="110"/>
    </row>
    <row r="24" spans="1:3" ht="15.5" x14ac:dyDescent="0.35">
      <c r="A24" s="109"/>
      <c r="B24" s="107" t="s">
        <v>120</v>
      </c>
      <c r="C24" s="110"/>
    </row>
    <row r="25" spans="1:3" ht="15.5" x14ac:dyDescent="0.35">
      <c r="A25" s="109"/>
      <c r="B25" s="107" t="s">
        <v>121</v>
      </c>
      <c r="C25" s="110"/>
    </row>
    <row r="26" spans="1:3" ht="15.5" x14ac:dyDescent="0.35">
      <c r="A26" s="109"/>
      <c r="B26" s="107" t="s">
        <v>122</v>
      </c>
      <c r="C26" s="110"/>
    </row>
    <row r="27" spans="1:3" ht="15.5" x14ac:dyDescent="0.35">
      <c r="A27" s="109"/>
      <c r="B27" s="107" t="s">
        <v>123</v>
      </c>
      <c r="C27" s="110"/>
    </row>
    <row r="28" spans="1:3" ht="15.5" x14ac:dyDescent="0.35">
      <c r="A28" s="109"/>
      <c r="B28" s="107" t="s">
        <v>124</v>
      </c>
      <c r="C28" s="110"/>
    </row>
    <row r="29" spans="1:3" ht="31" x14ac:dyDescent="0.35">
      <c r="A29" s="111"/>
      <c r="B29" s="112" t="s">
        <v>125</v>
      </c>
      <c r="C29" s="113"/>
    </row>
    <row r="30" spans="1:3" s="115" customFormat="1" ht="18" customHeight="1" x14ac:dyDescent="0.25">
      <c r="A30" s="114" t="s">
        <v>126</v>
      </c>
      <c r="B30" s="104" t="s">
        <v>127</v>
      </c>
      <c r="C30" s="105" t="s">
        <v>128</v>
      </c>
    </row>
    <row r="31" spans="1:3" s="115" customFormat="1" ht="18" customHeight="1" x14ac:dyDescent="0.25">
      <c r="A31" s="116" t="s">
        <v>129</v>
      </c>
      <c r="B31" s="107" t="s">
        <v>130</v>
      </c>
      <c r="C31" s="108" t="s">
        <v>131</v>
      </c>
    </row>
    <row r="32" spans="1:3" s="115" customFormat="1" ht="18" customHeight="1" x14ac:dyDescent="0.35">
      <c r="A32" s="117"/>
      <c r="B32" s="107" t="s">
        <v>132</v>
      </c>
      <c r="C32" s="108" t="s">
        <v>100</v>
      </c>
    </row>
    <row r="33" spans="1:3" s="115" customFormat="1" ht="18" customHeight="1" x14ac:dyDescent="0.35">
      <c r="A33" s="117"/>
      <c r="B33" s="107" t="s">
        <v>133</v>
      </c>
      <c r="C33" s="108" t="s">
        <v>134</v>
      </c>
    </row>
    <row r="34" spans="1:3" s="115" customFormat="1" ht="18" customHeight="1" x14ac:dyDescent="0.35">
      <c r="A34" s="117"/>
      <c r="B34" s="107" t="s">
        <v>135</v>
      </c>
      <c r="C34" s="108" t="s">
        <v>136</v>
      </c>
    </row>
    <row r="35" spans="1:3" s="115" customFormat="1" ht="18" customHeight="1" x14ac:dyDescent="0.35">
      <c r="A35" s="117"/>
      <c r="B35" s="107" t="s">
        <v>137</v>
      </c>
      <c r="C35" s="108" t="s">
        <v>138</v>
      </c>
    </row>
    <row r="36" spans="1:3" s="115" customFormat="1" ht="18" customHeight="1" x14ac:dyDescent="0.35">
      <c r="A36" s="117"/>
      <c r="B36" s="107" t="s">
        <v>139</v>
      </c>
      <c r="C36" s="108" t="s">
        <v>140</v>
      </c>
    </row>
    <row r="37" spans="1:3" s="115" customFormat="1" ht="18" customHeight="1" x14ac:dyDescent="0.35">
      <c r="A37" s="117"/>
      <c r="B37" s="107" t="s">
        <v>141</v>
      </c>
      <c r="C37" s="108" t="s">
        <v>102</v>
      </c>
    </row>
    <row r="38" spans="1:3" s="115" customFormat="1" ht="18" customHeight="1" x14ac:dyDescent="0.35">
      <c r="A38" s="117"/>
      <c r="B38" s="107" t="s">
        <v>142</v>
      </c>
      <c r="C38" s="110"/>
    </row>
    <row r="39" spans="1:3" s="115" customFormat="1" ht="18" customHeight="1" x14ac:dyDescent="0.35">
      <c r="A39" s="117"/>
      <c r="B39" s="107" t="s">
        <v>143</v>
      </c>
      <c r="C39" s="110"/>
    </row>
    <row r="40" spans="1:3" s="115" customFormat="1" ht="18" customHeight="1" x14ac:dyDescent="0.35">
      <c r="A40" s="117"/>
      <c r="B40" s="107" t="s">
        <v>144</v>
      </c>
      <c r="C40" s="110"/>
    </row>
    <row r="41" spans="1:3" s="115" customFormat="1" ht="18" customHeight="1" x14ac:dyDescent="0.35">
      <c r="A41" s="117"/>
      <c r="B41" s="107" t="s">
        <v>145</v>
      </c>
      <c r="C41" s="110"/>
    </row>
    <row r="42" spans="1:3" s="115" customFormat="1" ht="18" customHeight="1" x14ac:dyDescent="0.35">
      <c r="A42" s="117"/>
      <c r="B42" s="107" t="s">
        <v>146</v>
      </c>
      <c r="C42" s="110"/>
    </row>
    <row r="43" spans="1:3" s="115" customFormat="1" ht="18" customHeight="1" x14ac:dyDescent="0.35">
      <c r="A43" s="117"/>
      <c r="B43" s="107" t="s">
        <v>147</v>
      </c>
      <c r="C43" s="110"/>
    </row>
    <row r="44" spans="1:3" s="115" customFormat="1" ht="18" customHeight="1" x14ac:dyDescent="0.35">
      <c r="A44" s="117"/>
      <c r="B44" s="107" t="s">
        <v>148</v>
      </c>
      <c r="C44" s="110"/>
    </row>
    <row r="45" spans="1:3" s="115" customFormat="1" ht="28.5" customHeight="1" x14ac:dyDescent="0.25">
      <c r="A45" s="118"/>
      <c r="B45" s="112" t="s">
        <v>149</v>
      </c>
      <c r="C45" s="119"/>
    </row>
    <row r="46" spans="1:3" s="115" customFormat="1" ht="18" customHeight="1" x14ac:dyDescent="0.25">
      <c r="A46" s="103" t="s">
        <v>150</v>
      </c>
      <c r="B46" s="104" t="s">
        <v>151</v>
      </c>
      <c r="C46" s="105" t="s">
        <v>152</v>
      </c>
    </row>
    <row r="47" spans="1:3" s="115" customFormat="1" ht="18" customHeight="1" x14ac:dyDescent="0.25">
      <c r="A47" s="106" t="s">
        <v>153</v>
      </c>
      <c r="B47" s="107" t="s">
        <v>154</v>
      </c>
      <c r="C47" s="108" t="s">
        <v>155</v>
      </c>
    </row>
    <row r="48" spans="1:3" s="115" customFormat="1" ht="18" customHeight="1" x14ac:dyDescent="0.25">
      <c r="A48" s="106" t="s">
        <v>156</v>
      </c>
      <c r="B48" s="107" t="s">
        <v>157</v>
      </c>
      <c r="C48" s="108" t="s">
        <v>158</v>
      </c>
    </row>
    <row r="49" spans="1:3" s="115" customFormat="1" ht="18" customHeight="1" x14ac:dyDescent="0.35">
      <c r="A49" s="109"/>
      <c r="B49" s="107" t="s">
        <v>159</v>
      </c>
      <c r="C49" s="108" t="s">
        <v>160</v>
      </c>
    </row>
    <row r="50" spans="1:3" s="115" customFormat="1" ht="18" customHeight="1" x14ac:dyDescent="0.35">
      <c r="A50" s="109"/>
      <c r="B50" s="107" t="s">
        <v>161</v>
      </c>
      <c r="C50" s="108" t="s">
        <v>162</v>
      </c>
    </row>
    <row r="51" spans="1:3" s="115" customFormat="1" ht="18" customHeight="1" x14ac:dyDescent="0.35">
      <c r="A51" s="109"/>
      <c r="B51" s="107" t="s">
        <v>163</v>
      </c>
      <c r="C51" s="110"/>
    </row>
    <row r="52" spans="1:3" s="115" customFormat="1" ht="18" customHeight="1" x14ac:dyDescent="0.35">
      <c r="A52" s="109"/>
      <c r="B52" s="107" t="s">
        <v>164</v>
      </c>
      <c r="C52" s="110"/>
    </row>
    <row r="53" spans="1:3" s="115" customFormat="1" ht="18" customHeight="1" x14ac:dyDescent="0.35">
      <c r="A53" s="109"/>
      <c r="B53" s="107" t="s">
        <v>165</v>
      </c>
      <c r="C53" s="110"/>
    </row>
    <row r="54" spans="1:3" s="115" customFormat="1" ht="18" customHeight="1" x14ac:dyDescent="0.35">
      <c r="A54" s="109"/>
      <c r="B54" s="107" t="s">
        <v>166</v>
      </c>
      <c r="C54" s="110"/>
    </row>
    <row r="55" spans="1:3" s="115" customFormat="1" ht="18" customHeight="1" x14ac:dyDescent="0.35">
      <c r="A55" s="109"/>
      <c r="B55" s="107" t="s">
        <v>167</v>
      </c>
      <c r="C55" s="110"/>
    </row>
    <row r="56" spans="1:3" s="115" customFormat="1" ht="18" customHeight="1" x14ac:dyDescent="0.35">
      <c r="A56" s="109"/>
      <c r="B56" s="107" t="s">
        <v>168</v>
      </c>
      <c r="C56" s="110"/>
    </row>
    <row r="57" spans="1:3" s="115" customFormat="1" ht="18" customHeight="1" x14ac:dyDescent="0.35">
      <c r="A57" s="109"/>
      <c r="B57" s="107" t="s">
        <v>169</v>
      </c>
      <c r="C57" s="110"/>
    </row>
    <row r="58" spans="1:3" s="115" customFormat="1" ht="18" customHeight="1" x14ac:dyDescent="0.35">
      <c r="A58" s="109"/>
      <c r="B58" s="107" t="s">
        <v>170</v>
      </c>
      <c r="C58" s="110"/>
    </row>
    <row r="59" spans="1:3" s="115" customFormat="1" ht="18" customHeight="1" x14ac:dyDescent="0.35">
      <c r="A59" s="111"/>
      <c r="B59" s="112" t="s">
        <v>171</v>
      </c>
      <c r="C59" s="113"/>
    </row>
    <row r="60" spans="1:3" s="115" customFormat="1" ht="18" customHeight="1" x14ac:dyDescent="0.25">
      <c r="A60" s="103" t="s">
        <v>172</v>
      </c>
      <c r="B60" s="104" t="s">
        <v>173</v>
      </c>
      <c r="C60" s="105" t="s">
        <v>96</v>
      </c>
    </row>
    <row r="61" spans="1:3" s="115" customFormat="1" ht="18" customHeight="1" x14ac:dyDescent="0.25">
      <c r="A61" s="106" t="s">
        <v>174</v>
      </c>
      <c r="B61" s="107" t="s">
        <v>175</v>
      </c>
      <c r="C61" s="108" t="s">
        <v>176</v>
      </c>
    </row>
    <row r="62" spans="1:3" s="115" customFormat="1" ht="18" customHeight="1" x14ac:dyDescent="0.25">
      <c r="A62" s="106" t="s">
        <v>177</v>
      </c>
      <c r="B62" s="107" t="s">
        <v>178</v>
      </c>
      <c r="C62" s="108" t="s">
        <v>179</v>
      </c>
    </row>
    <row r="63" spans="1:3" s="115" customFormat="1" ht="18" customHeight="1" x14ac:dyDescent="0.25">
      <c r="A63" s="106" t="s">
        <v>180</v>
      </c>
      <c r="B63" s="107" t="s">
        <v>181</v>
      </c>
      <c r="C63" s="108" t="s">
        <v>102</v>
      </c>
    </row>
    <row r="64" spans="1:3" s="115" customFormat="1" ht="18" customHeight="1" x14ac:dyDescent="0.35">
      <c r="A64" s="106" t="s">
        <v>182</v>
      </c>
      <c r="B64" s="107" t="s">
        <v>183</v>
      </c>
      <c r="C64" s="110"/>
    </row>
    <row r="65" spans="1:3" s="115" customFormat="1" ht="18" customHeight="1" x14ac:dyDescent="0.35">
      <c r="A65" s="106" t="s">
        <v>184</v>
      </c>
      <c r="B65" s="107" t="s">
        <v>185</v>
      </c>
      <c r="C65" s="110"/>
    </row>
    <row r="66" spans="1:3" s="115" customFormat="1" ht="18" customHeight="1" x14ac:dyDescent="0.35">
      <c r="A66" s="106" t="s">
        <v>186</v>
      </c>
      <c r="B66" s="107" t="s">
        <v>187</v>
      </c>
      <c r="C66" s="110"/>
    </row>
    <row r="67" spans="1:3" s="115" customFormat="1" ht="18" customHeight="1" x14ac:dyDescent="0.35">
      <c r="A67" s="109"/>
      <c r="B67" s="107" t="s">
        <v>188</v>
      </c>
      <c r="C67" s="110"/>
    </row>
    <row r="68" spans="1:3" s="115" customFormat="1" ht="18" customHeight="1" x14ac:dyDescent="0.35">
      <c r="A68" s="109"/>
      <c r="B68" s="107" t="s">
        <v>189</v>
      </c>
      <c r="C68" s="110"/>
    </row>
    <row r="69" spans="1:3" s="115" customFormat="1" ht="18" customHeight="1" x14ac:dyDescent="0.35">
      <c r="A69" s="109"/>
      <c r="B69" s="107" t="s">
        <v>190</v>
      </c>
      <c r="C69" s="110"/>
    </row>
    <row r="70" spans="1:3" s="115" customFormat="1" ht="18" customHeight="1" x14ac:dyDescent="0.35">
      <c r="A70" s="109"/>
      <c r="B70" s="107" t="s">
        <v>191</v>
      </c>
      <c r="C70" s="110"/>
    </row>
    <row r="71" spans="1:3" s="115" customFormat="1" ht="18" customHeight="1" x14ac:dyDescent="0.35">
      <c r="A71" s="109"/>
      <c r="B71" s="107" t="s">
        <v>192</v>
      </c>
      <c r="C71" s="110"/>
    </row>
    <row r="72" spans="1:3" s="115" customFormat="1" ht="18" customHeight="1" x14ac:dyDescent="0.35">
      <c r="A72" s="109"/>
      <c r="B72" s="107" t="s">
        <v>193</v>
      </c>
      <c r="C72" s="110"/>
    </row>
    <row r="73" spans="1:3" s="115" customFormat="1" ht="18" customHeight="1" x14ac:dyDescent="0.35">
      <c r="A73" s="109"/>
      <c r="B73" s="107" t="s">
        <v>194</v>
      </c>
      <c r="C73" s="110"/>
    </row>
    <row r="74" spans="1:3" s="115" customFormat="1" ht="18" customHeight="1" x14ac:dyDescent="0.35">
      <c r="A74" s="109"/>
      <c r="B74" s="107" t="s">
        <v>195</v>
      </c>
      <c r="C74" s="110"/>
    </row>
    <row r="75" spans="1:3" s="115" customFormat="1" ht="18" customHeight="1" x14ac:dyDescent="0.35">
      <c r="A75" s="109"/>
      <c r="B75" s="107" t="s">
        <v>196</v>
      </c>
      <c r="C75" s="110"/>
    </row>
    <row r="76" spans="1:3" s="115" customFormat="1" ht="18" customHeight="1" x14ac:dyDescent="0.35">
      <c r="A76" s="109"/>
      <c r="B76" s="107" t="s">
        <v>197</v>
      </c>
      <c r="C76" s="110"/>
    </row>
    <row r="77" spans="1:3" s="115" customFormat="1" ht="18" customHeight="1" x14ac:dyDescent="0.35">
      <c r="A77" s="109"/>
      <c r="B77" s="107" t="s">
        <v>198</v>
      </c>
      <c r="C77" s="110"/>
    </row>
    <row r="78" spans="1:3" s="115" customFormat="1" ht="18" customHeight="1" x14ac:dyDescent="0.35">
      <c r="A78" s="109"/>
      <c r="B78" s="107" t="s">
        <v>199</v>
      </c>
      <c r="C78" s="110"/>
    </row>
    <row r="79" spans="1:3" s="115" customFormat="1" ht="18" customHeight="1" x14ac:dyDescent="0.35">
      <c r="A79" s="109"/>
      <c r="B79" s="107" t="s">
        <v>200</v>
      </c>
      <c r="C79" s="110"/>
    </row>
    <row r="80" spans="1:3" s="115" customFormat="1" ht="18" customHeight="1" x14ac:dyDescent="0.35">
      <c r="A80" s="109"/>
      <c r="B80" s="107" t="s">
        <v>201</v>
      </c>
      <c r="C80" s="110"/>
    </row>
    <row r="81" spans="1:3" s="115" customFormat="1" ht="18" customHeight="1" x14ac:dyDescent="0.35">
      <c r="A81" s="109"/>
      <c r="B81" s="107" t="s">
        <v>202</v>
      </c>
      <c r="C81" s="110"/>
    </row>
    <row r="82" spans="1:3" s="115" customFormat="1" ht="18" customHeight="1" x14ac:dyDescent="0.35">
      <c r="A82" s="109"/>
      <c r="B82" s="107" t="s">
        <v>203</v>
      </c>
      <c r="C82" s="110"/>
    </row>
    <row r="83" spans="1:3" s="115" customFormat="1" ht="28.5" customHeight="1" x14ac:dyDescent="0.25">
      <c r="A83" s="120"/>
      <c r="B83" s="112" t="s">
        <v>204</v>
      </c>
      <c r="C83" s="119"/>
    </row>
    <row r="84" spans="1:3" s="115" customFormat="1" ht="18" customHeight="1" x14ac:dyDescent="0.25">
      <c r="A84" s="103" t="s">
        <v>205</v>
      </c>
      <c r="B84" s="104" t="s">
        <v>206</v>
      </c>
      <c r="C84" s="105" t="s">
        <v>207</v>
      </c>
    </row>
    <row r="85" spans="1:3" s="115" customFormat="1" ht="18" customHeight="1" x14ac:dyDescent="0.25">
      <c r="A85" s="121" t="s">
        <v>208</v>
      </c>
      <c r="B85" s="107" t="s">
        <v>209</v>
      </c>
      <c r="C85" s="108" t="s">
        <v>210</v>
      </c>
    </row>
    <row r="86" spans="1:3" s="115" customFormat="1" ht="18" customHeight="1" x14ac:dyDescent="0.25">
      <c r="A86" s="121" t="s">
        <v>211</v>
      </c>
      <c r="B86" s="107" t="s">
        <v>212</v>
      </c>
      <c r="C86" s="108" t="s">
        <v>213</v>
      </c>
    </row>
    <row r="87" spans="1:3" s="115" customFormat="1" ht="18" customHeight="1" x14ac:dyDescent="0.25">
      <c r="A87" s="121" t="s">
        <v>214</v>
      </c>
      <c r="B87" s="107" t="s">
        <v>215</v>
      </c>
      <c r="C87" s="108" t="s">
        <v>216</v>
      </c>
    </row>
    <row r="88" spans="1:3" s="115" customFormat="1" ht="18" customHeight="1" x14ac:dyDescent="0.35">
      <c r="A88" s="109"/>
      <c r="B88" s="107" t="s">
        <v>217</v>
      </c>
      <c r="C88" s="110"/>
    </row>
    <row r="89" spans="1:3" s="115" customFormat="1" ht="18" customHeight="1" x14ac:dyDescent="0.35">
      <c r="A89" s="109"/>
      <c r="B89" s="107" t="s">
        <v>218</v>
      </c>
      <c r="C89" s="110"/>
    </row>
    <row r="90" spans="1:3" s="115" customFormat="1" ht="18" customHeight="1" x14ac:dyDescent="0.35">
      <c r="A90" s="109"/>
      <c r="B90" s="107" t="s">
        <v>219</v>
      </c>
      <c r="C90" s="110"/>
    </row>
    <row r="91" spans="1:3" s="115" customFormat="1" ht="18" customHeight="1" x14ac:dyDescent="0.35">
      <c r="A91" s="109"/>
      <c r="B91" s="107" t="s">
        <v>220</v>
      </c>
      <c r="C91" s="110"/>
    </row>
    <row r="92" spans="1:3" s="115" customFormat="1" ht="18" customHeight="1" x14ac:dyDescent="0.35">
      <c r="A92" s="109"/>
      <c r="B92" s="107" t="s">
        <v>221</v>
      </c>
      <c r="C92" s="110"/>
    </row>
    <row r="93" spans="1:3" s="115" customFormat="1" ht="18" customHeight="1" x14ac:dyDescent="0.35">
      <c r="A93" s="109"/>
      <c r="B93" s="107" t="s">
        <v>222</v>
      </c>
      <c r="C93" s="110"/>
    </row>
    <row r="94" spans="1:3" s="115" customFormat="1" ht="18" customHeight="1" x14ac:dyDescent="0.35">
      <c r="A94" s="109"/>
      <c r="B94" s="107" t="s">
        <v>223</v>
      </c>
      <c r="C94" s="110"/>
    </row>
    <row r="95" spans="1:3" s="115" customFormat="1" ht="18" customHeight="1" x14ac:dyDescent="0.35">
      <c r="A95" s="109"/>
      <c r="B95" s="107" t="s">
        <v>224</v>
      </c>
      <c r="C95" s="110"/>
    </row>
    <row r="96" spans="1:3" s="115" customFormat="1" ht="18" customHeight="1" x14ac:dyDescent="0.35">
      <c r="A96" s="109"/>
      <c r="B96" s="107" t="s">
        <v>225</v>
      </c>
      <c r="C96" s="110"/>
    </row>
    <row r="97" spans="1:3" s="115" customFormat="1" ht="18" customHeight="1" x14ac:dyDescent="0.35">
      <c r="A97" s="109"/>
      <c r="B97" s="107" t="s">
        <v>226</v>
      </c>
      <c r="C97" s="110"/>
    </row>
    <row r="98" spans="1:3" s="115" customFormat="1" ht="18" customHeight="1" x14ac:dyDescent="0.35">
      <c r="A98" s="109"/>
      <c r="B98" s="107" t="s">
        <v>227</v>
      </c>
      <c r="C98" s="110"/>
    </row>
    <row r="99" spans="1:3" s="115" customFormat="1" ht="18" customHeight="1" x14ac:dyDescent="0.35">
      <c r="A99" s="111"/>
      <c r="B99" s="112" t="s">
        <v>228</v>
      </c>
      <c r="C99" s="113"/>
    </row>
    <row r="100" spans="1:3" s="115" customFormat="1" ht="234.75" customHeight="1" x14ac:dyDescent="0.25">
      <c r="A100" s="122" t="s">
        <v>229</v>
      </c>
      <c r="B100" s="123" t="s">
        <v>230</v>
      </c>
      <c r="C100" s="124" t="s">
        <v>231</v>
      </c>
    </row>
    <row r="101" spans="1:3" s="115" customFormat="1" ht="18" customHeight="1" x14ac:dyDescent="0.25">
      <c r="A101" s="103" t="s">
        <v>232</v>
      </c>
      <c r="B101" s="104" t="s">
        <v>233</v>
      </c>
      <c r="C101" s="105" t="s">
        <v>88</v>
      </c>
    </row>
    <row r="102" spans="1:3" s="115" customFormat="1" ht="18" customHeight="1" x14ac:dyDescent="0.25">
      <c r="A102" s="106" t="s">
        <v>234</v>
      </c>
      <c r="B102" s="107" t="s">
        <v>235</v>
      </c>
      <c r="C102" s="108" t="s">
        <v>236</v>
      </c>
    </row>
    <row r="103" spans="1:3" s="115" customFormat="1" ht="18" customHeight="1" x14ac:dyDescent="0.35">
      <c r="A103" s="109"/>
      <c r="B103" s="107" t="s">
        <v>237</v>
      </c>
      <c r="C103" s="108" t="s">
        <v>238</v>
      </c>
    </row>
    <row r="104" spans="1:3" s="115" customFormat="1" ht="18" customHeight="1" x14ac:dyDescent="0.35">
      <c r="A104" s="109"/>
      <c r="B104" s="107" t="s">
        <v>239</v>
      </c>
      <c r="C104" s="108" t="s">
        <v>100</v>
      </c>
    </row>
    <row r="105" spans="1:3" s="115" customFormat="1" ht="18" customHeight="1" x14ac:dyDescent="0.35">
      <c r="A105" s="109"/>
      <c r="B105" s="107" t="s">
        <v>240</v>
      </c>
      <c r="C105" s="108" t="s">
        <v>241</v>
      </c>
    </row>
    <row r="106" spans="1:3" s="115" customFormat="1" ht="18" customHeight="1" x14ac:dyDescent="0.35">
      <c r="A106" s="109"/>
      <c r="B106" s="107" t="s">
        <v>242</v>
      </c>
      <c r="C106" s="108" t="s">
        <v>243</v>
      </c>
    </row>
    <row r="107" spans="1:3" s="115" customFormat="1" ht="18" customHeight="1" x14ac:dyDescent="0.35">
      <c r="A107" s="109"/>
      <c r="B107" s="107" t="s">
        <v>244</v>
      </c>
      <c r="C107" s="110"/>
    </row>
    <row r="108" spans="1:3" s="115" customFormat="1" ht="18" customHeight="1" x14ac:dyDescent="0.35">
      <c r="A108" s="109"/>
      <c r="B108" s="107" t="s">
        <v>245</v>
      </c>
      <c r="C108" s="110"/>
    </row>
    <row r="109" spans="1:3" s="115" customFormat="1" ht="18" customHeight="1" x14ac:dyDescent="0.35">
      <c r="A109" s="109"/>
      <c r="B109" s="107" t="s">
        <v>246</v>
      </c>
      <c r="C109" s="110"/>
    </row>
    <row r="110" spans="1:3" s="115" customFormat="1" ht="18" customHeight="1" x14ac:dyDescent="0.35">
      <c r="A110" s="109"/>
      <c r="B110" s="107" t="s">
        <v>247</v>
      </c>
      <c r="C110" s="110"/>
    </row>
    <row r="111" spans="1:3" s="115" customFormat="1" ht="18" customHeight="1" x14ac:dyDescent="0.35">
      <c r="A111" s="109"/>
      <c r="B111" s="107" t="s">
        <v>248</v>
      </c>
      <c r="C111" s="110"/>
    </row>
    <row r="112" spans="1:3" s="115" customFormat="1" ht="18" customHeight="1" x14ac:dyDescent="0.35">
      <c r="A112" s="109"/>
      <c r="B112" s="107" t="s">
        <v>249</v>
      </c>
      <c r="C112" s="110"/>
    </row>
    <row r="113" spans="1:3" s="115" customFormat="1" ht="18" customHeight="1" x14ac:dyDescent="0.35">
      <c r="A113" s="109"/>
      <c r="B113" s="107" t="s">
        <v>250</v>
      </c>
      <c r="C113" s="110"/>
    </row>
    <row r="114" spans="1:3" s="115" customFormat="1" ht="18" customHeight="1" x14ac:dyDescent="0.35">
      <c r="A114" s="109"/>
      <c r="B114" s="107" t="s">
        <v>251</v>
      </c>
      <c r="C114" s="110"/>
    </row>
    <row r="115" spans="1:3" s="115" customFormat="1" ht="18" customHeight="1" x14ac:dyDescent="0.35">
      <c r="A115" s="111"/>
      <c r="B115" s="112" t="s">
        <v>252</v>
      </c>
      <c r="C115" s="113"/>
    </row>
    <row r="116" spans="1:3" s="115" customFormat="1" ht="18" customHeight="1" x14ac:dyDescent="0.25">
      <c r="A116" s="103" t="s">
        <v>253</v>
      </c>
      <c r="B116" s="104" t="s">
        <v>254</v>
      </c>
      <c r="C116" s="105" t="s">
        <v>255</v>
      </c>
    </row>
    <row r="117" spans="1:3" s="115" customFormat="1" ht="18" customHeight="1" x14ac:dyDescent="0.25">
      <c r="A117" s="106" t="s">
        <v>256</v>
      </c>
      <c r="B117" s="107" t="s">
        <v>257</v>
      </c>
      <c r="C117" s="108" t="s">
        <v>258</v>
      </c>
    </row>
    <row r="118" spans="1:3" s="115" customFormat="1" ht="18" customHeight="1" x14ac:dyDescent="0.25">
      <c r="A118" s="106" t="s">
        <v>259</v>
      </c>
      <c r="B118" s="107" t="s">
        <v>260</v>
      </c>
      <c r="C118" s="108" t="s">
        <v>261</v>
      </c>
    </row>
    <row r="119" spans="1:3" s="115" customFormat="1" ht="18" customHeight="1" x14ac:dyDescent="0.25">
      <c r="A119" s="106" t="s">
        <v>262</v>
      </c>
      <c r="B119" s="107" t="s">
        <v>263</v>
      </c>
      <c r="C119" s="108" t="s">
        <v>264</v>
      </c>
    </row>
    <row r="120" spans="1:3" s="115" customFormat="1" ht="18" customHeight="1" x14ac:dyDescent="0.35">
      <c r="A120" s="109"/>
      <c r="B120" s="107" t="s">
        <v>265</v>
      </c>
      <c r="C120" s="110"/>
    </row>
    <row r="121" spans="1:3" s="115" customFormat="1" ht="18" customHeight="1" x14ac:dyDescent="0.35">
      <c r="A121" s="109"/>
      <c r="B121" s="107" t="s">
        <v>266</v>
      </c>
      <c r="C121" s="110"/>
    </row>
    <row r="122" spans="1:3" s="115" customFormat="1" ht="18" customHeight="1" x14ac:dyDescent="0.35">
      <c r="A122" s="109"/>
      <c r="B122" s="107" t="s">
        <v>267</v>
      </c>
      <c r="C122" s="110"/>
    </row>
    <row r="123" spans="1:3" s="115" customFormat="1" ht="18" customHeight="1" x14ac:dyDescent="0.35">
      <c r="A123" s="109"/>
      <c r="B123" s="107" t="s">
        <v>268</v>
      </c>
      <c r="C123" s="110"/>
    </row>
    <row r="124" spans="1:3" s="115" customFormat="1" ht="18" customHeight="1" x14ac:dyDescent="0.35">
      <c r="A124" s="109"/>
      <c r="B124" s="107" t="s">
        <v>269</v>
      </c>
      <c r="C124" s="110"/>
    </row>
    <row r="125" spans="1:3" s="115" customFormat="1" ht="18" customHeight="1" x14ac:dyDescent="0.35">
      <c r="A125" s="109"/>
      <c r="B125" s="107" t="s">
        <v>145</v>
      </c>
      <c r="C125" s="110"/>
    </row>
    <row r="126" spans="1:3" s="115" customFormat="1" ht="18" customHeight="1" x14ac:dyDescent="0.35">
      <c r="A126" s="109"/>
      <c r="B126" s="107" t="s">
        <v>270</v>
      </c>
      <c r="C126" s="110"/>
    </row>
    <row r="127" spans="1:3" s="115" customFormat="1" ht="18" customHeight="1" x14ac:dyDescent="0.35">
      <c r="A127" s="109"/>
      <c r="B127" s="107" t="s">
        <v>271</v>
      </c>
      <c r="C127" s="110"/>
    </row>
    <row r="128" spans="1:3" s="115" customFormat="1" ht="18" customHeight="1" x14ac:dyDescent="0.35">
      <c r="A128" s="111"/>
      <c r="B128" s="112" t="s">
        <v>272</v>
      </c>
      <c r="C128" s="113"/>
    </row>
    <row r="129" spans="1:3" s="115" customFormat="1" ht="18" customHeight="1" x14ac:dyDescent="0.25">
      <c r="A129" s="103" t="s">
        <v>273</v>
      </c>
      <c r="B129" s="104" t="s">
        <v>274</v>
      </c>
      <c r="C129" s="105" t="s">
        <v>88</v>
      </c>
    </row>
    <row r="130" spans="1:3" s="115" customFormat="1" ht="18" customHeight="1" x14ac:dyDescent="0.25">
      <c r="A130" s="106" t="s">
        <v>275</v>
      </c>
      <c r="B130" s="107" t="s">
        <v>276</v>
      </c>
      <c r="C130" s="108" t="s">
        <v>277</v>
      </c>
    </row>
    <row r="131" spans="1:3" s="115" customFormat="1" ht="18" customHeight="1" x14ac:dyDescent="0.35">
      <c r="A131" s="106" t="s">
        <v>278</v>
      </c>
      <c r="B131" s="107" t="s">
        <v>279</v>
      </c>
      <c r="C131" s="110"/>
    </row>
    <row r="132" spans="1:3" s="115" customFormat="1" ht="18" customHeight="1" x14ac:dyDescent="0.35">
      <c r="A132" s="109"/>
      <c r="B132" s="107" t="s">
        <v>280</v>
      </c>
      <c r="C132" s="110"/>
    </row>
    <row r="133" spans="1:3" s="115" customFormat="1" ht="18" customHeight="1" x14ac:dyDescent="0.35">
      <c r="A133" s="109"/>
      <c r="B133" s="107" t="s">
        <v>166</v>
      </c>
      <c r="C133" s="110"/>
    </row>
    <row r="134" spans="1:3" s="115" customFormat="1" ht="18" customHeight="1" x14ac:dyDescent="0.35">
      <c r="A134" s="109"/>
      <c r="B134" s="107" t="s">
        <v>281</v>
      </c>
      <c r="C134" s="110"/>
    </row>
    <row r="135" spans="1:3" s="115" customFormat="1" ht="18" customHeight="1" x14ac:dyDescent="0.35">
      <c r="A135" s="109"/>
      <c r="B135" s="107" t="s">
        <v>282</v>
      </c>
      <c r="C135" s="110"/>
    </row>
    <row r="136" spans="1:3" s="115" customFormat="1" ht="18" customHeight="1" x14ac:dyDescent="0.35">
      <c r="A136" s="109"/>
      <c r="B136" s="107" t="s">
        <v>283</v>
      </c>
      <c r="C136" s="110"/>
    </row>
    <row r="137" spans="1:3" s="115" customFormat="1" ht="18" customHeight="1" x14ac:dyDescent="0.35">
      <c r="A137" s="109"/>
      <c r="B137" s="107" t="s">
        <v>284</v>
      </c>
      <c r="C137" s="110"/>
    </row>
    <row r="138" spans="1:3" s="115" customFormat="1" ht="18" customHeight="1" x14ac:dyDescent="0.35">
      <c r="A138" s="109"/>
      <c r="B138" s="107" t="s">
        <v>285</v>
      </c>
      <c r="C138" s="110"/>
    </row>
    <row r="139" spans="1:3" s="115" customFormat="1" ht="18" customHeight="1" x14ac:dyDescent="0.35">
      <c r="A139" s="109"/>
      <c r="B139" s="107" t="s">
        <v>286</v>
      </c>
      <c r="C139" s="110"/>
    </row>
    <row r="140" spans="1:3" s="115" customFormat="1" ht="18" customHeight="1" x14ac:dyDescent="0.35">
      <c r="A140" s="111"/>
      <c r="B140" s="112" t="s">
        <v>287</v>
      </c>
      <c r="C140" s="113"/>
    </row>
    <row r="141" spans="1:3" s="115" customFormat="1" ht="205.75" customHeight="1" x14ac:dyDescent="0.25">
      <c r="A141" s="122" t="s">
        <v>288</v>
      </c>
      <c r="B141" s="123" t="s">
        <v>289</v>
      </c>
      <c r="C141" s="124" t="s">
        <v>290</v>
      </c>
    </row>
    <row r="142" spans="1:3" s="115" customFormat="1" ht="18" customHeight="1" x14ac:dyDescent="0.25">
      <c r="A142" s="103" t="s">
        <v>291</v>
      </c>
      <c r="B142" s="104" t="s">
        <v>292</v>
      </c>
      <c r="C142" s="105" t="s">
        <v>293</v>
      </c>
    </row>
    <row r="143" spans="1:3" s="115" customFormat="1" ht="18" customHeight="1" x14ac:dyDescent="0.25">
      <c r="A143" s="106" t="s">
        <v>294</v>
      </c>
      <c r="B143" s="107" t="s">
        <v>295</v>
      </c>
      <c r="C143" s="108" t="s">
        <v>296</v>
      </c>
    </row>
    <row r="144" spans="1:3" s="115" customFormat="1" ht="18" customHeight="1" x14ac:dyDescent="0.35">
      <c r="A144" s="106" t="s">
        <v>297</v>
      </c>
      <c r="B144" s="107" t="s">
        <v>298</v>
      </c>
      <c r="C144" s="110"/>
    </row>
    <row r="145" spans="1:3" s="115" customFormat="1" ht="18" customHeight="1" x14ac:dyDescent="0.35">
      <c r="A145" s="109"/>
      <c r="B145" s="107" t="s">
        <v>299</v>
      </c>
      <c r="C145" s="110"/>
    </row>
    <row r="146" spans="1:3" s="115" customFormat="1" ht="18" customHeight="1" x14ac:dyDescent="0.35">
      <c r="A146" s="109"/>
      <c r="B146" s="107" t="s">
        <v>300</v>
      </c>
      <c r="C146" s="110"/>
    </row>
    <row r="147" spans="1:3" s="115" customFormat="1" ht="18" customHeight="1" x14ac:dyDescent="0.35">
      <c r="A147" s="109"/>
      <c r="B147" s="107" t="s">
        <v>301</v>
      </c>
      <c r="C147" s="110"/>
    </row>
    <row r="148" spans="1:3" s="115" customFormat="1" ht="18" customHeight="1" x14ac:dyDescent="0.35">
      <c r="A148" s="109"/>
      <c r="B148" s="107" t="s">
        <v>302</v>
      </c>
      <c r="C148" s="110"/>
    </row>
    <row r="149" spans="1:3" s="115" customFormat="1" ht="18" customHeight="1" x14ac:dyDescent="0.35">
      <c r="A149" s="109"/>
      <c r="B149" s="107" t="s">
        <v>303</v>
      </c>
      <c r="C149" s="110"/>
    </row>
    <row r="150" spans="1:3" s="115" customFormat="1" ht="18" customHeight="1" x14ac:dyDescent="0.35">
      <c r="A150" s="109"/>
      <c r="B150" s="107" t="s">
        <v>142</v>
      </c>
      <c r="C150" s="110"/>
    </row>
    <row r="151" spans="1:3" s="115" customFormat="1" ht="18" customHeight="1" x14ac:dyDescent="0.35">
      <c r="A151" s="109"/>
      <c r="B151" s="107" t="s">
        <v>304</v>
      </c>
      <c r="C151" s="110"/>
    </row>
    <row r="152" spans="1:3" s="115" customFormat="1" ht="18" customHeight="1" x14ac:dyDescent="0.35">
      <c r="A152" s="109"/>
      <c r="B152" s="107" t="s">
        <v>305</v>
      </c>
      <c r="C152" s="110"/>
    </row>
    <row r="153" spans="1:3" s="115" customFormat="1" ht="15.5" x14ac:dyDescent="0.25">
      <c r="A153" s="120"/>
      <c r="B153" s="112" t="s">
        <v>306</v>
      </c>
      <c r="C153" s="119"/>
    </row>
    <row r="154" spans="1:3" s="115" customFormat="1" ht="18" customHeight="1" x14ac:dyDescent="0.25">
      <c r="A154" s="103" t="s">
        <v>307</v>
      </c>
      <c r="B154" s="104" t="s">
        <v>308</v>
      </c>
      <c r="C154" s="105" t="s">
        <v>88</v>
      </c>
    </row>
    <row r="155" spans="1:3" s="115" customFormat="1" ht="18" customHeight="1" x14ac:dyDescent="0.25">
      <c r="A155" s="106" t="s">
        <v>309</v>
      </c>
      <c r="B155" s="107" t="s">
        <v>310</v>
      </c>
      <c r="C155" s="108" t="s">
        <v>311</v>
      </c>
    </row>
    <row r="156" spans="1:3" s="115" customFormat="1" ht="18" customHeight="1" x14ac:dyDescent="0.25">
      <c r="A156" s="106" t="s">
        <v>297</v>
      </c>
      <c r="B156" s="107" t="s">
        <v>312</v>
      </c>
      <c r="C156" s="108" t="s">
        <v>313</v>
      </c>
    </row>
    <row r="157" spans="1:3" s="115" customFormat="1" ht="18" customHeight="1" x14ac:dyDescent="0.35">
      <c r="A157" s="109"/>
      <c r="B157" s="107" t="s">
        <v>314</v>
      </c>
      <c r="C157" s="110"/>
    </row>
    <row r="158" spans="1:3" s="115" customFormat="1" ht="18" customHeight="1" x14ac:dyDescent="0.35">
      <c r="A158" s="109"/>
      <c r="B158" s="107" t="s">
        <v>315</v>
      </c>
      <c r="C158" s="110"/>
    </row>
    <row r="159" spans="1:3" s="115" customFormat="1" ht="18" customHeight="1" x14ac:dyDescent="0.35">
      <c r="A159" s="109"/>
      <c r="B159" s="107" t="s">
        <v>166</v>
      </c>
      <c r="C159" s="110"/>
    </row>
    <row r="160" spans="1:3" s="115" customFormat="1" ht="18" customHeight="1" x14ac:dyDescent="0.35">
      <c r="A160" s="109"/>
      <c r="B160" s="107" t="s">
        <v>316</v>
      </c>
      <c r="C160" s="110"/>
    </row>
    <row r="161" spans="1:3" s="115" customFormat="1" ht="18" customHeight="1" x14ac:dyDescent="0.35">
      <c r="A161" s="109"/>
      <c r="B161" s="107" t="s">
        <v>317</v>
      </c>
      <c r="C161" s="110"/>
    </row>
    <row r="162" spans="1:3" s="115" customFormat="1" ht="18" customHeight="1" x14ac:dyDescent="0.35">
      <c r="A162" s="109"/>
      <c r="B162" s="107" t="s">
        <v>166</v>
      </c>
      <c r="C162" s="110"/>
    </row>
    <row r="163" spans="1:3" s="115" customFormat="1" ht="18" customHeight="1" x14ac:dyDescent="0.35">
      <c r="A163" s="109"/>
      <c r="B163" s="107" t="s">
        <v>318</v>
      </c>
      <c r="C163" s="110"/>
    </row>
    <row r="164" spans="1:3" s="115" customFormat="1" ht="18" customHeight="1" x14ac:dyDescent="0.35">
      <c r="A164" s="109"/>
      <c r="B164" s="107" t="s">
        <v>319</v>
      </c>
      <c r="C164" s="110"/>
    </row>
    <row r="165" spans="1:3" s="115" customFormat="1" ht="18" customHeight="1" x14ac:dyDescent="0.35">
      <c r="A165" s="109"/>
      <c r="B165" s="107" t="s">
        <v>320</v>
      </c>
      <c r="C165" s="110"/>
    </row>
    <row r="166" spans="1:3" s="115" customFormat="1" ht="15.5" x14ac:dyDescent="0.25">
      <c r="A166" s="120"/>
      <c r="B166" s="112" t="s">
        <v>321</v>
      </c>
      <c r="C166" s="119"/>
    </row>
    <row r="167" spans="1:3" s="115" customFormat="1" ht="18" customHeight="1" x14ac:dyDescent="0.25">
      <c r="A167" s="103" t="s">
        <v>322</v>
      </c>
      <c r="B167" s="104" t="s">
        <v>323</v>
      </c>
      <c r="C167" s="105" t="s">
        <v>88</v>
      </c>
    </row>
    <row r="168" spans="1:3" s="115" customFormat="1" ht="18" customHeight="1" x14ac:dyDescent="0.25">
      <c r="A168" s="106" t="s">
        <v>324</v>
      </c>
      <c r="B168" s="107" t="s">
        <v>325</v>
      </c>
      <c r="C168" s="108" t="s">
        <v>326</v>
      </c>
    </row>
    <row r="169" spans="1:3" s="115" customFormat="1" ht="18" customHeight="1" x14ac:dyDescent="0.35">
      <c r="A169" s="109"/>
      <c r="B169" s="107" t="s">
        <v>327</v>
      </c>
      <c r="C169" s="108" t="s">
        <v>96</v>
      </c>
    </row>
    <row r="170" spans="1:3" s="115" customFormat="1" ht="18" customHeight="1" x14ac:dyDescent="0.35">
      <c r="A170" s="109"/>
      <c r="B170" s="107" t="s">
        <v>328</v>
      </c>
      <c r="C170" s="108" t="s">
        <v>313</v>
      </c>
    </row>
    <row r="171" spans="1:3" s="115" customFormat="1" ht="18" customHeight="1" x14ac:dyDescent="0.35">
      <c r="A171" s="109"/>
      <c r="B171" s="107" t="s">
        <v>329</v>
      </c>
      <c r="C171" s="108" t="s">
        <v>330</v>
      </c>
    </row>
    <row r="172" spans="1:3" s="115" customFormat="1" ht="18" customHeight="1" x14ac:dyDescent="0.35">
      <c r="A172" s="109"/>
      <c r="B172" s="107" t="s">
        <v>331</v>
      </c>
      <c r="C172" s="110"/>
    </row>
    <row r="173" spans="1:3" s="115" customFormat="1" ht="18" customHeight="1" x14ac:dyDescent="0.35">
      <c r="A173" s="109"/>
      <c r="B173" s="107" t="s">
        <v>332</v>
      </c>
      <c r="C173" s="110"/>
    </row>
    <row r="174" spans="1:3" s="115" customFormat="1" ht="18" customHeight="1" x14ac:dyDescent="0.35">
      <c r="A174" s="109"/>
      <c r="B174" s="107" t="s">
        <v>333</v>
      </c>
      <c r="C174" s="110"/>
    </row>
    <row r="175" spans="1:3" s="115" customFormat="1" ht="18" customHeight="1" x14ac:dyDescent="0.35">
      <c r="A175" s="109"/>
      <c r="B175" s="107" t="s">
        <v>334</v>
      </c>
      <c r="C175" s="110"/>
    </row>
    <row r="176" spans="1:3" s="115" customFormat="1" ht="18" customHeight="1" x14ac:dyDescent="0.35">
      <c r="A176" s="109"/>
      <c r="B176" s="107" t="s">
        <v>335</v>
      </c>
      <c r="C176" s="110"/>
    </row>
    <row r="177" spans="1:3" s="115" customFormat="1" ht="18" customHeight="1" x14ac:dyDescent="0.35">
      <c r="A177" s="109"/>
      <c r="B177" s="107" t="s">
        <v>336</v>
      </c>
      <c r="C177" s="110"/>
    </row>
    <row r="178" spans="1:3" s="115" customFormat="1" ht="18" customHeight="1" x14ac:dyDescent="0.35">
      <c r="A178" s="109"/>
      <c r="B178" s="107" t="s">
        <v>337</v>
      </c>
      <c r="C178" s="110"/>
    </row>
    <row r="179" spans="1:3" s="115" customFormat="1" ht="15.5" x14ac:dyDescent="0.25">
      <c r="A179" s="120"/>
      <c r="B179" s="112" t="s">
        <v>338</v>
      </c>
      <c r="C179" s="119"/>
    </row>
    <row r="180" spans="1:3" s="115" customFormat="1" ht="18" customHeight="1" x14ac:dyDescent="0.25">
      <c r="A180" s="103" t="s">
        <v>339</v>
      </c>
      <c r="B180" s="104" t="s">
        <v>340</v>
      </c>
      <c r="C180" s="105" t="s">
        <v>341</v>
      </c>
    </row>
    <row r="181" spans="1:3" s="115" customFormat="1" ht="18" customHeight="1" x14ac:dyDescent="0.25">
      <c r="A181" s="106" t="s">
        <v>342</v>
      </c>
      <c r="B181" s="107" t="s">
        <v>343</v>
      </c>
      <c r="C181" s="108" t="s">
        <v>344</v>
      </c>
    </row>
    <row r="182" spans="1:3" s="115" customFormat="1" ht="18" customHeight="1" x14ac:dyDescent="0.25">
      <c r="A182" s="106" t="s">
        <v>345</v>
      </c>
      <c r="B182" s="107" t="s">
        <v>346</v>
      </c>
      <c r="C182" s="108" t="s">
        <v>96</v>
      </c>
    </row>
    <row r="183" spans="1:3" s="115" customFormat="1" ht="18" customHeight="1" x14ac:dyDescent="0.25">
      <c r="A183" s="106" t="s">
        <v>347</v>
      </c>
      <c r="B183" s="107" t="s">
        <v>348</v>
      </c>
      <c r="C183" s="108" t="s">
        <v>349</v>
      </c>
    </row>
    <row r="184" spans="1:3" s="115" customFormat="1" ht="18" customHeight="1" x14ac:dyDescent="0.25">
      <c r="A184" s="106" t="s">
        <v>278</v>
      </c>
      <c r="B184" s="107" t="s">
        <v>350</v>
      </c>
      <c r="C184" s="108" t="s">
        <v>351</v>
      </c>
    </row>
    <row r="185" spans="1:3" s="115" customFormat="1" ht="18" customHeight="1" x14ac:dyDescent="0.35">
      <c r="A185" s="109"/>
      <c r="B185" s="107" t="s">
        <v>352</v>
      </c>
      <c r="C185" s="110"/>
    </row>
    <row r="186" spans="1:3" s="115" customFormat="1" ht="18" customHeight="1" x14ac:dyDescent="0.35">
      <c r="A186" s="109"/>
      <c r="B186" s="107" t="s">
        <v>353</v>
      </c>
      <c r="C186" s="110"/>
    </row>
    <row r="187" spans="1:3" s="115" customFormat="1" ht="18" customHeight="1" x14ac:dyDescent="0.35">
      <c r="A187" s="109"/>
      <c r="B187" s="107" t="s">
        <v>354</v>
      </c>
      <c r="C187" s="110"/>
    </row>
    <row r="188" spans="1:3" s="115" customFormat="1" ht="18" customHeight="1" x14ac:dyDescent="0.35">
      <c r="A188" s="109"/>
      <c r="B188" s="107" t="s">
        <v>355</v>
      </c>
      <c r="C188" s="110"/>
    </row>
    <row r="189" spans="1:3" s="115" customFormat="1" ht="18" customHeight="1" x14ac:dyDescent="0.35">
      <c r="A189" s="109"/>
      <c r="B189" s="107" t="s">
        <v>356</v>
      </c>
      <c r="C189" s="110"/>
    </row>
    <row r="190" spans="1:3" s="115" customFormat="1" ht="18" customHeight="1" x14ac:dyDescent="0.35">
      <c r="A190" s="109"/>
      <c r="B190" s="107" t="s">
        <v>357</v>
      </c>
      <c r="C190" s="110"/>
    </row>
    <row r="191" spans="1:3" s="115" customFormat="1" ht="18" customHeight="1" x14ac:dyDescent="0.35">
      <c r="A191" s="109"/>
      <c r="B191" s="107" t="s">
        <v>358</v>
      </c>
      <c r="C191" s="110"/>
    </row>
    <row r="192" spans="1:3" s="115" customFormat="1" ht="15.5" x14ac:dyDescent="0.35">
      <c r="A192" s="111"/>
      <c r="B192" s="112" t="s">
        <v>359</v>
      </c>
      <c r="C192" s="113"/>
    </row>
    <row r="193" spans="1:3" s="115" customFormat="1" ht="212.25" customHeight="1" x14ac:dyDescent="0.25">
      <c r="A193" s="122" t="s">
        <v>360</v>
      </c>
      <c r="B193" s="123" t="s">
        <v>361</v>
      </c>
      <c r="C193" s="12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showGridLines="0" zoomScale="80" zoomScaleNormal="80" zoomScaleSheetLayoutView="110" workbookViewId="0">
      <selection activeCell="A2" sqref="A2"/>
    </sheetView>
  </sheetViews>
  <sheetFormatPr baseColWidth="10" defaultColWidth="11.453125" defaultRowHeight="14.5" x14ac:dyDescent="0.35"/>
  <cols>
    <col min="1" max="1" width="0.7265625" style="35" customWidth="1"/>
    <col min="2" max="2" width="25" style="35" bestFit="1" customWidth="1"/>
    <col min="3" max="3" width="17.81640625" style="35" customWidth="1"/>
    <col min="4" max="4" width="15.453125" style="35" customWidth="1"/>
    <col min="5" max="5" width="32.54296875" style="35" customWidth="1"/>
    <col min="6" max="6" width="43.453125" style="35" customWidth="1"/>
    <col min="7" max="7" width="18" style="35" customWidth="1"/>
    <col min="8" max="9" width="23.81640625" style="58" bestFit="1" customWidth="1"/>
    <col min="10" max="10" width="23" style="58" bestFit="1" customWidth="1"/>
    <col min="11" max="11" width="11.453125" style="57"/>
    <col min="12" max="12" width="13.453125" style="57" bestFit="1" customWidth="1"/>
    <col min="13" max="16384" width="11.453125" style="35"/>
  </cols>
  <sheetData>
    <row r="1" spans="1:13" x14ac:dyDescent="0.35">
      <c r="B1" s="189"/>
      <c r="C1" s="36"/>
      <c r="D1" s="37"/>
      <c r="E1" s="38"/>
      <c r="F1" s="38"/>
      <c r="G1" s="38"/>
      <c r="H1" s="38"/>
      <c r="I1" s="39"/>
      <c r="J1" s="39"/>
      <c r="K1" s="192" t="s">
        <v>54</v>
      </c>
      <c r="L1" s="194" t="s">
        <v>367</v>
      </c>
    </row>
    <row r="2" spans="1:13" ht="16" thickBot="1" x14ac:dyDescent="0.4">
      <c r="B2" s="190"/>
      <c r="C2" s="196" t="s">
        <v>0</v>
      </c>
      <c r="D2" s="197"/>
      <c r="E2" s="197"/>
      <c r="F2" s="197"/>
      <c r="G2" s="197"/>
      <c r="H2" s="197"/>
      <c r="I2" s="198"/>
      <c r="J2" s="40"/>
      <c r="K2" s="193"/>
      <c r="L2" s="195"/>
    </row>
    <row r="3" spans="1:13" x14ac:dyDescent="0.35">
      <c r="B3" s="190"/>
      <c r="C3" s="128"/>
      <c r="D3" s="41"/>
      <c r="E3" s="42"/>
      <c r="F3" s="42"/>
      <c r="G3" s="42"/>
      <c r="H3" s="130"/>
      <c r="I3" s="43"/>
      <c r="J3" s="43"/>
      <c r="K3" s="199" t="s">
        <v>55</v>
      </c>
      <c r="L3" s="201">
        <v>3</v>
      </c>
    </row>
    <row r="4" spans="1:13" ht="15" thickBot="1" x14ac:dyDescent="0.4">
      <c r="B4" s="190"/>
      <c r="C4" s="44"/>
      <c r="D4" s="45"/>
      <c r="E4" s="45"/>
      <c r="F4" s="45"/>
      <c r="G4" s="45"/>
      <c r="H4" s="45"/>
      <c r="I4" s="46"/>
      <c r="J4" s="46"/>
      <c r="K4" s="200"/>
      <c r="L4" s="202"/>
    </row>
    <row r="5" spans="1:13" x14ac:dyDescent="0.35">
      <c r="B5" s="190"/>
      <c r="C5" s="203" t="s">
        <v>56</v>
      </c>
      <c r="D5" s="204"/>
      <c r="E5" s="204"/>
      <c r="F5" s="204"/>
      <c r="G5" s="204"/>
      <c r="H5" s="204"/>
      <c r="I5" s="205"/>
      <c r="J5" s="46"/>
      <c r="K5" s="192" t="s">
        <v>57</v>
      </c>
      <c r="L5" s="206">
        <v>43334</v>
      </c>
    </row>
    <row r="6" spans="1:13" ht="15" thickBot="1" x14ac:dyDescent="0.4">
      <c r="B6" s="191"/>
      <c r="C6" s="47"/>
      <c r="D6" s="48"/>
      <c r="E6" s="48"/>
      <c r="F6" s="48"/>
      <c r="G6" s="48"/>
      <c r="H6" s="48"/>
      <c r="I6" s="49"/>
      <c r="J6" s="49"/>
      <c r="K6" s="193"/>
      <c r="L6" s="207"/>
    </row>
    <row r="8" spans="1:13" ht="15" thickBot="1" x14ac:dyDescent="0.4">
      <c r="B8" s="50" t="s">
        <v>58</v>
      </c>
      <c r="C8" s="208"/>
      <c r="D8" s="208"/>
      <c r="E8" s="208"/>
      <c r="F8" s="52" t="s">
        <v>59</v>
      </c>
      <c r="G8" s="53"/>
      <c r="H8" s="54"/>
      <c r="I8" s="54"/>
      <c r="J8" s="55" t="s">
        <v>60</v>
      </c>
      <c r="K8" s="56">
        <v>2019</v>
      </c>
    </row>
    <row r="9" spans="1:13" ht="15" thickBot="1" x14ac:dyDescent="0.4"/>
    <row r="10" spans="1:13" s="59" customFormat="1" ht="29.5" thickBot="1" x14ac:dyDescent="0.3">
      <c r="B10" s="60" t="s">
        <v>61</v>
      </c>
      <c r="C10" s="60" t="s">
        <v>62</v>
      </c>
      <c r="D10" s="60" t="s">
        <v>63</v>
      </c>
      <c r="E10" s="61" t="s">
        <v>64</v>
      </c>
      <c r="F10" s="61" t="s">
        <v>65</v>
      </c>
      <c r="G10" s="60" t="s">
        <v>66</v>
      </c>
      <c r="H10" s="62" t="s">
        <v>67</v>
      </c>
      <c r="I10" s="62" t="s">
        <v>68</v>
      </c>
      <c r="J10" s="62" t="s">
        <v>364</v>
      </c>
      <c r="K10" s="63" t="s">
        <v>69</v>
      </c>
      <c r="L10" s="63" t="s">
        <v>70</v>
      </c>
    </row>
    <row r="11" spans="1:13" ht="100.5" customHeight="1" x14ac:dyDescent="0.35">
      <c r="B11" s="64"/>
      <c r="C11" s="64"/>
      <c r="D11" s="64"/>
      <c r="E11" s="64"/>
      <c r="F11" s="136" t="s">
        <v>366</v>
      </c>
      <c r="G11" s="64"/>
      <c r="H11" s="65">
        <f>+Presupuesto!J17</f>
        <v>0</v>
      </c>
      <c r="I11" s="65">
        <f>+Presupuesto!K38</f>
        <v>0</v>
      </c>
      <c r="J11" s="65">
        <v>0</v>
      </c>
      <c r="K11" s="66"/>
      <c r="L11" s="66"/>
    </row>
    <row r="12" spans="1:13" x14ac:dyDescent="0.35">
      <c r="B12" s="67"/>
      <c r="C12" s="67"/>
      <c r="D12" s="67"/>
      <c r="E12" s="67"/>
      <c r="F12" s="68" t="s">
        <v>71</v>
      </c>
      <c r="G12" s="68"/>
      <c r="H12" s="69">
        <f>SUM(H11:H11)</f>
        <v>0</v>
      </c>
      <c r="I12" s="69">
        <f>SUM(I11:I11)</f>
        <v>0</v>
      </c>
      <c r="J12" s="69">
        <f>SUM(J11:J11)</f>
        <v>0</v>
      </c>
      <c r="K12" s="70"/>
      <c r="L12" s="70"/>
    </row>
    <row r="13" spans="1:13" s="71" customFormat="1" ht="15" thickBot="1" x14ac:dyDescent="0.4">
      <c r="B13" s="72"/>
      <c r="C13" s="72"/>
      <c r="D13" s="72"/>
      <c r="E13" s="72"/>
      <c r="F13" s="73"/>
      <c r="G13" s="73"/>
      <c r="H13" s="74"/>
      <c r="I13" s="74"/>
      <c r="J13" s="74"/>
      <c r="K13" s="75"/>
      <c r="L13" s="75"/>
    </row>
    <row r="14" spans="1:13" ht="15" thickBot="1" x14ac:dyDescent="0.4">
      <c r="B14" s="76" t="s">
        <v>72</v>
      </c>
      <c r="C14" s="77"/>
      <c r="D14" s="78"/>
      <c r="E14" s="79" t="s">
        <v>73</v>
      </c>
      <c r="F14" s="131" t="s">
        <v>74</v>
      </c>
      <c r="G14" s="132"/>
      <c r="H14" s="132"/>
      <c r="I14" s="80"/>
      <c r="J14" s="77"/>
      <c r="K14" s="80"/>
      <c r="L14" s="81" t="s">
        <v>73</v>
      </c>
      <c r="M14" s="6"/>
    </row>
    <row r="15" spans="1:13" x14ac:dyDescent="0.35">
      <c r="A15" s="41"/>
      <c r="B15" s="209" t="s">
        <v>75</v>
      </c>
      <c r="C15" s="37"/>
      <c r="D15" s="37"/>
      <c r="E15" s="37"/>
      <c r="F15" s="209" t="s">
        <v>76</v>
      </c>
      <c r="G15" s="133"/>
      <c r="H15" s="134"/>
      <c r="I15" s="211" t="s">
        <v>77</v>
      </c>
      <c r="J15" s="82"/>
      <c r="K15" s="83"/>
      <c r="L15" s="84"/>
    </row>
    <row r="16" spans="1:13" x14ac:dyDescent="0.35">
      <c r="A16" s="41"/>
      <c r="B16" s="210"/>
      <c r="C16" s="85"/>
      <c r="D16" s="85"/>
      <c r="E16" s="41"/>
      <c r="F16" s="210"/>
      <c r="G16" s="129"/>
      <c r="H16" s="86"/>
      <c r="I16" s="211"/>
      <c r="J16" s="82"/>
      <c r="K16" s="87"/>
      <c r="L16" s="88"/>
    </row>
    <row r="17" spans="1:12" x14ac:dyDescent="0.35">
      <c r="A17" s="41"/>
      <c r="B17" s="210" t="s">
        <v>78</v>
      </c>
      <c r="C17" s="85"/>
      <c r="D17" s="85"/>
      <c r="E17" s="41"/>
      <c r="F17" s="210" t="s">
        <v>78</v>
      </c>
      <c r="G17" s="85"/>
      <c r="H17" s="89"/>
      <c r="I17" s="211" t="s">
        <v>78</v>
      </c>
      <c r="J17" s="82"/>
      <c r="K17" s="87"/>
      <c r="L17" s="88"/>
    </row>
    <row r="18" spans="1:12" ht="15" thickBot="1" x14ac:dyDescent="0.4">
      <c r="A18" s="41"/>
      <c r="B18" s="212"/>
      <c r="C18" s="90"/>
      <c r="D18" s="90"/>
      <c r="E18" s="51"/>
      <c r="F18" s="212"/>
      <c r="G18" s="90"/>
      <c r="H18" s="91"/>
      <c r="I18" s="213"/>
      <c r="J18" s="92"/>
      <c r="K18" s="93"/>
      <c r="L18" s="94"/>
    </row>
    <row r="19" spans="1:12" x14ac:dyDescent="0.35">
      <c r="A19" s="41"/>
    </row>
  </sheetData>
  <mergeCells count="16">
    <mergeCell ref="C8:E8"/>
    <mergeCell ref="B15:B16"/>
    <mergeCell ref="F15:F16"/>
    <mergeCell ref="I15:I16"/>
    <mergeCell ref="B17:B18"/>
    <mergeCell ref="F17:F18"/>
    <mergeCell ref="I17:I18"/>
    <mergeCell ref="B1:B6"/>
    <mergeCell ref="K1:K2"/>
    <mergeCell ref="L1:L2"/>
    <mergeCell ref="C2:I2"/>
    <mergeCell ref="K3:K4"/>
    <mergeCell ref="L3:L4"/>
    <mergeCell ref="C5:I5"/>
    <mergeCell ref="K5:K6"/>
    <mergeCell ref="L5:L6"/>
  </mergeCells>
  <dataValidations count="3">
    <dataValidation type="textLength" operator="equal" allowBlank="1" showInputMessage="1" showErrorMessage="1" error="SON 10 DIGITOS" sqref="D11">
      <formula1>10</formula1>
    </dataValidation>
    <dataValidation type="textLength" operator="lessThanOrEqual" allowBlank="1" showInputMessage="1" showErrorMessage="1" error="Debe ser menor a 400 caracteres" sqref="E1 E3 E7 E19:E1048576 E9:E13">
      <formula1>400</formula1>
    </dataValidation>
    <dataValidation type="textLength" operator="equal" allowBlank="1" showInputMessage="1" showErrorMessage="1" errorTitle="CENTRO DE UTILIDAD" error="El código debe ser de 10 dígitos." sqref="C9:D9 C7:D7 C12:D13 C15:D1048576 B1 C1:C3">
      <formula1>10</formula1>
    </dataValidation>
  </dataValidations>
  <pageMargins left="0.78740157480314965" right="0.23622047244094491" top="0.74803149606299213" bottom="0.74803149606299213" header="0.31496062992125984" footer="0.31496062992125984"/>
  <pageSetup scale="57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Validación!$B$1:$B$14</xm:f>
          </x14:formula1>
          <xm:sqref>C8:E8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sqref="A1:A6"/>
    </sheetView>
  </sheetViews>
  <sheetFormatPr baseColWidth="10" defaultRowHeight="12.5" outlineLevelRow="1" x14ac:dyDescent="0.25"/>
  <cols>
    <col min="1" max="1" width="14.453125" customWidth="1"/>
    <col min="2" max="2" width="7.453125" customWidth="1"/>
    <col min="3" max="3" width="5" customWidth="1"/>
    <col min="4" max="4" width="7.453125" customWidth="1"/>
    <col min="5" max="5" width="6.453125" customWidth="1"/>
    <col min="6" max="6" width="7.453125" customWidth="1"/>
    <col min="7" max="7" width="8.54296875" style="9" customWidth="1"/>
    <col min="8" max="8" width="11.81640625" style="9" customWidth="1"/>
    <col min="9" max="9" width="13.453125" customWidth="1"/>
    <col min="10" max="10" width="11.1796875" customWidth="1"/>
    <col min="11" max="11" width="18.36328125" customWidth="1"/>
    <col min="241" max="241" width="14.453125" customWidth="1"/>
    <col min="242" max="242" width="7.453125" customWidth="1"/>
    <col min="243" max="243" width="5" customWidth="1"/>
    <col min="244" max="246" width="7.453125" customWidth="1"/>
    <col min="247" max="247" width="8.54296875" customWidth="1"/>
    <col min="248" max="248" width="9.1796875" bestFit="1" customWidth="1"/>
    <col min="249" max="249" width="14.453125" customWidth="1"/>
    <col min="250" max="250" width="17.54296875" customWidth="1"/>
    <col min="497" max="497" width="14.453125" customWidth="1"/>
    <col min="498" max="498" width="7.453125" customWidth="1"/>
    <col min="499" max="499" width="5" customWidth="1"/>
    <col min="500" max="502" width="7.453125" customWidth="1"/>
    <col min="503" max="503" width="8.54296875" customWidth="1"/>
    <col min="504" max="504" width="9.1796875" bestFit="1" customWidth="1"/>
    <col min="505" max="505" width="14.453125" customWidth="1"/>
    <col min="506" max="506" width="17.54296875" customWidth="1"/>
    <col min="753" max="753" width="14.453125" customWidth="1"/>
    <col min="754" max="754" width="7.453125" customWidth="1"/>
    <col min="755" max="755" width="5" customWidth="1"/>
    <col min="756" max="758" width="7.453125" customWidth="1"/>
    <col min="759" max="759" width="8.54296875" customWidth="1"/>
    <col min="760" max="760" width="9.1796875" bestFit="1" customWidth="1"/>
    <col min="761" max="761" width="14.453125" customWidth="1"/>
    <col min="762" max="762" width="17.54296875" customWidth="1"/>
    <col min="1009" max="1009" width="14.453125" customWidth="1"/>
    <col min="1010" max="1010" width="7.453125" customWidth="1"/>
    <col min="1011" max="1011" width="5" customWidth="1"/>
    <col min="1012" max="1014" width="7.453125" customWidth="1"/>
    <col min="1015" max="1015" width="8.54296875" customWidth="1"/>
    <col min="1016" max="1016" width="9.1796875" bestFit="1" customWidth="1"/>
    <col min="1017" max="1017" width="14.453125" customWidth="1"/>
    <col min="1018" max="1018" width="17.54296875" customWidth="1"/>
    <col min="1265" max="1265" width="14.453125" customWidth="1"/>
    <col min="1266" max="1266" width="7.453125" customWidth="1"/>
    <col min="1267" max="1267" width="5" customWidth="1"/>
    <col min="1268" max="1270" width="7.453125" customWidth="1"/>
    <col min="1271" max="1271" width="8.54296875" customWidth="1"/>
    <col min="1272" max="1272" width="9.1796875" bestFit="1" customWidth="1"/>
    <col min="1273" max="1273" width="14.453125" customWidth="1"/>
    <col min="1274" max="1274" width="17.54296875" customWidth="1"/>
    <col min="1521" max="1521" width="14.453125" customWidth="1"/>
    <col min="1522" max="1522" width="7.453125" customWidth="1"/>
    <col min="1523" max="1523" width="5" customWidth="1"/>
    <col min="1524" max="1526" width="7.453125" customWidth="1"/>
    <col min="1527" max="1527" width="8.54296875" customWidth="1"/>
    <col min="1528" max="1528" width="9.1796875" bestFit="1" customWidth="1"/>
    <col min="1529" max="1529" width="14.453125" customWidth="1"/>
    <col min="1530" max="1530" width="17.54296875" customWidth="1"/>
    <col min="1777" max="1777" width="14.453125" customWidth="1"/>
    <col min="1778" max="1778" width="7.453125" customWidth="1"/>
    <col min="1779" max="1779" width="5" customWidth="1"/>
    <col min="1780" max="1782" width="7.453125" customWidth="1"/>
    <col min="1783" max="1783" width="8.54296875" customWidth="1"/>
    <col min="1784" max="1784" width="9.1796875" bestFit="1" customWidth="1"/>
    <col min="1785" max="1785" width="14.453125" customWidth="1"/>
    <col min="1786" max="1786" width="17.54296875" customWidth="1"/>
    <col min="2033" max="2033" width="14.453125" customWidth="1"/>
    <col min="2034" max="2034" width="7.453125" customWidth="1"/>
    <col min="2035" max="2035" width="5" customWidth="1"/>
    <col min="2036" max="2038" width="7.453125" customWidth="1"/>
    <col min="2039" max="2039" width="8.54296875" customWidth="1"/>
    <col min="2040" max="2040" width="9.1796875" bestFit="1" customWidth="1"/>
    <col min="2041" max="2041" width="14.453125" customWidth="1"/>
    <col min="2042" max="2042" width="17.54296875" customWidth="1"/>
    <col min="2289" max="2289" width="14.453125" customWidth="1"/>
    <col min="2290" max="2290" width="7.453125" customWidth="1"/>
    <col min="2291" max="2291" width="5" customWidth="1"/>
    <col min="2292" max="2294" width="7.453125" customWidth="1"/>
    <col min="2295" max="2295" width="8.54296875" customWidth="1"/>
    <col min="2296" max="2296" width="9.1796875" bestFit="1" customWidth="1"/>
    <col min="2297" max="2297" width="14.453125" customWidth="1"/>
    <col min="2298" max="2298" width="17.54296875" customWidth="1"/>
    <col min="2545" max="2545" width="14.453125" customWidth="1"/>
    <col min="2546" max="2546" width="7.453125" customWidth="1"/>
    <col min="2547" max="2547" width="5" customWidth="1"/>
    <col min="2548" max="2550" width="7.453125" customWidth="1"/>
    <col min="2551" max="2551" width="8.54296875" customWidth="1"/>
    <col min="2552" max="2552" width="9.1796875" bestFit="1" customWidth="1"/>
    <col min="2553" max="2553" width="14.453125" customWidth="1"/>
    <col min="2554" max="2554" width="17.54296875" customWidth="1"/>
    <col min="2801" max="2801" width="14.453125" customWidth="1"/>
    <col min="2802" max="2802" width="7.453125" customWidth="1"/>
    <col min="2803" max="2803" width="5" customWidth="1"/>
    <col min="2804" max="2806" width="7.453125" customWidth="1"/>
    <col min="2807" max="2807" width="8.54296875" customWidth="1"/>
    <col min="2808" max="2808" width="9.1796875" bestFit="1" customWidth="1"/>
    <col min="2809" max="2809" width="14.453125" customWidth="1"/>
    <col min="2810" max="2810" width="17.54296875" customWidth="1"/>
    <col min="3057" max="3057" width="14.453125" customWidth="1"/>
    <col min="3058" max="3058" width="7.453125" customWidth="1"/>
    <col min="3059" max="3059" width="5" customWidth="1"/>
    <col min="3060" max="3062" width="7.453125" customWidth="1"/>
    <col min="3063" max="3063" width="8.54296875" customWidth="1"/>
    <col min="3064" max="3064" width="9.1796875" bestFit="1" customWidth="1"/>
    <col min="3065" max="3065" width="14.453125" customWidth="1"/>
    <col min="3066" max="3066" width="17.54296875" customWidth="1"/>
    <col min="3313" max="3313" width="14.453125" customWidth="1"/>
    <col min="3314" max="3314" width="7.453125" customWidth="1"/>
    <col min="3315" max="3315" width="5" customWidth="1"/>
    <col min="3316" max="3318" width="7.453125" customWidth="1"/>
    <col min="3319" max="3319" width="8.54296875" customWidth="1"/>
    <col min="3320" max="3320" width="9.1796875" bestFit="1" customWidth="1"/>
    <col min="3321" max="3321" width="14.453125" customWidth="1"/>
    <col min="3322" max="3322" width="17.54296875" customWidth="1"/>
    <col min="3569" max="3569" width="14.453125" customWidth="1"/>
    <col min="3570" max="3570" width="7.453125" customWidth="1"/>
    <col min="3571" max="3571" width="5" customWidth="1"/>
    <col min="3572" max="3574" width="7.453125" customWidth="1"/>
    <col min="3575" max="3575" width="8.54296875" customWidth="1"/>
    <col min="3576" max="3576" width="9.1796875" bestFit="1" customWidth="1"/>
    <col min="3577" max="3577" width="14.453125" customWidth="1"/>
    <col min="3578" max="3578" width="17.54296875" customWidth="1"/>
    <col min="3825" max="3825" width="14.453125" customWidth="1"/>
    <col min="3826" max="3826" width="7.453125" customWidth="1"/>
    <col min="3827" max="3827" width="5" customWidth="1"/>
    <col min="3828" max="3830" width="7.453125" customWidth="1"/>
    <col min="3831" max="3831" width="8.54296875" customWidth="1"/>
    <col min="3832" max="3832" width="9.1796875" bestFit="1" customWidth="1"/>
    <col min="3833" max="3833" width="14.453125" customWidth="1"/>
    <col min="3834" max="3834" width="17.54296875" customWidth="1"/>
    <col min="4081" max="4081" width="14.453125" customWidth="1"/>
    <col min="4082" max="4082" width="7.453125" customWidth="1"/>
    <col min="4083" max="4083" width="5" customWidth="1"/>
    <col min="4084" max="4086" width="7.453125" customWidth="1"/>
    <col min="4087" max="4087" width="8.54296875" customWidth="1"/>
    <col min="4088" max="4088" width="9.1796875" bestFit="1" customWidth="1"/>
    <col min="4089" max="4089" width="14.453125" customWidth="1"/>
    <col min="4090" max="4090" width="17.54296875" customWidth="1"/>
    <col min="4337" max="4337" width="14.453125" customWidth="1"/>
    <col min="4338" max="4338" width="7.453125" customWidth="1"/>
    <col min="4339" max="4339" width="5" customWidth="1"/>
    <col min="4340" max="4342" width="7.453125" customWidth="1"/>
    <col min="4343" max="4343" width="8.54296875" customWidth="1"/>
    <col min="4344" max="4344" width="9.1796875" bestFit="1" customWidth="1"/>
    <col min="4345" max="4345" width="14.453125" customWidth="1"/>
    <col min="4346" max="4346" width="17.54296875" customWidth="1"/>
    <col min="4593" max="4593" width="14.453125" customWidth="1"/>
    <col min="4594" max="4594" width="7.453125" customWidth="1"/>
    <col min="4595" max="4595" width="5" customWidth="1"/>
    <col min="4596" max="4598" width="7.453125" customWidth="1"/>
    <col min="4599" max="4599" width="8.54296875" customWidth="1"/>
    <col min="4600" max="4600" width="9.1796875" bestFit="1" customWidth="1"/>
    <col min="4601" max="4601" width="14.453125" customWidth="1"/>
    <col min="4602" max="4602" width="17.54296875" customWidth="1"/>
    <col min="4849" max="4849" width="14.453125" customWidth="1"/>
    <col min="4850" max="4850" width="7.453125" customWidth="1"/>
    <col min="4851" max="4851" width="5" customWidth="1"/>
    <col min="4852" max="4854" width="7.453125" customWidth="1"/>
    <col min="4855" max="4855" width="8.54296875" customWidth="1"/>
    <col min="4856" max="4856" width="9.1796875" bestFit="1" customWidth="1"/>
    <col min="4857" max="4857" width="14.453125" customWidth="1"/>
    <col min="4858" max="4858" width="17.54296875" customWidth="1"/>
    <col min="5105" max="5105" width="14.453125" customWidth="1"/>
    <col min="5106" max="5106" width="7.453125" customWidth="1"/>
    <col min="5107" max="5107" width="5" customWidth="1"/>
    <col min="5108" max="5110" width="7.453125" customWidth="1"/>
    <col min="5111" max="5111" width="8.54296875" customWidth="1"/>
    <col min="5112" max="5112" width="9.1796875" bestFit="1" customWidth="1"/>
    <col min="5113" max="5113" width="14.453125" customWidth="1"/>
    <col min="5114" max="5114" width="17.54296875" customWidth="1"/>
    <col min="5361" max="5361" width="14.453125" customWidth="1"/>
    <col min="5362" max="5362" width="7.453125" customWidth="1"/>
    <col min="5363" max="5363" width="5" customWidth="1"/>
    <col min="5364" max="5366" width="7.453125" customWidth="1"/>
    <col min="5367" max="5367" width="8.54296875" customWidth="1"/>
    <col min="5368" max="5368" width="9.1796875" bestFit="1" customWidth="1"/>
    <col min="5369" max="5369" width="14.453125" customWidth="1"/>
    <col min="5370" max="5370" width="17.54296875" customWidth="1"/>
    <col min="5617" max="5617" width="14.453125" customWidth="1"/>
    <col min="5618" max="5618" width="7.453125" customWidth="1"/>
    <col min="5619" max="5619" width="5" customWidth="1"/>
    <col min="5620" max="5622" width="7.453125" customWidth="1"/>
    <col min="5623" max="5623" width="8.54296875" customWidth="1"/>
    <col min="5624" max="5624" width="9.1796875" bestFit="1" customWidth="1"/>
    <col min="5625" max="5625" width="14.453125" customWidth="1"/>
    <col min="5626" max="5626" width="17.54296875" customWidth="1"/>
    <col min="5873" max="5873" width="14.453125" customWidth="1"/>
    <col min="5874" max="5874" width="7.453125" customWidth="1"/>
    <col min="5875" max="5875" width="5" customWidth="1"/>
    <col min="5876" max="5878" width="7.453125" customWidth="1"/>
    <col min="5879" max="5879" width="8.54296875" customWidth="1"/>
    <col min="5880" max="5880" width="9.1796875" bestFit="1" customWidth="1"/>
    <col min="5881" max="5881" width="14.453125" customWidth="1"/>
    <col min="5882" max="5882" width="17.54296875" customWidth="1"/>
    <col min="6129" max="6129" width="14.453125" customWidth="1"/>
    <col min="6130" max="6130" width="7.453125" customWidth="1"/>
    <col min="6131" max="6131" width="5" customWidth="1"/>
    <col min="6132" max="6134" width="7.453125" customWidth="1"/>
    <col min="6135" max="6135" width="8.54296875" customWidth="1"/>
    <col min="6136" max="6136" width="9.1796875" bestFit="1" customWidth="1"/>
    <col min="6137" max="6137" width="14.453125" customWidth="1"/>
    <col min="6138" max="6138" width="17.54296875" customWidth="1"/>
    <col min="6385" max="6385" width="14.453125" customWidth="1"/>
    <col min="6386" max="6386" width="7.453125" customWidth="1"/>
    <col min="6387" max="6387" width="5" customWidth="1"/>
    <col min="6388" max="6390" width="7.453125" customWidth="1"/>
    <col min="6391" max="6391" width="8.54296875" customWidth="1"/>
    <col min="6392" max="6392" width="9.1796875" bestFit="1" customWidth="1"/>
    <col min="6393" max="6393" width="14.453125" customWidth="1"/>
    <col min="6394" max="6394" width="17.54296875" customWidth="1"/>
    <col min="6641" max="6641" width="14.453125" customWidth="1"/>
    <col min="6642" max="6642" width="7.453125" customWidth="1"/>
    <col min="6643" max="6643" width="5" customWidth="1"/>
    <col min="6644" max="6646" width="7.453125" customWidth="1"/>
    <col min="6647" max="6647" width="8.54296875" customWidth="1"/>
    <col min="6648" max="6648" width="9.1796875" bestFit="1" customWidth="1"/>
    <col min="6649" max="6649" width="14.453125" customWidth="1"/>
    <col min="6650" max="6650" width="17.54296875" customWidth="1"/>
    <col min="6897" max="6897" width="14.453125" customWidth="1"/>
    <col min="6898" max="6898" width="7.453125" customWidth="1"/>
    <col min="6899" max="6899" width="5" customWidth="1"/>
    <col min="6900" max="6902" width="7.453125" customWidth="1"/>
    <col min="6903" max="6903" width="8.54296875" customWidth="1"/>
    <col min="6904" max="6904" width="9.1796875" bestFit="1" customWidth="1"/>
    <col min="6905" max="6905" width="14.453125" customWidth="1"/>
    <col min="6906" max="6906" width="17.54296875" customWidth="1"/>
    <col min="7153" max="7153" width="14.453125" customWidth="1"/>
    <col min="7154" max="7154" width="7.453125" customWidth="1"/>
    <col min="7155" max="7155" width="5" customWidth="1"/>
    <col min="7156" max="7158" width="7.453125" customWidth="1"/>
    <col min="7159" max="7159" width="8.54296875" customWidth="1"/>
    <col min="7160" max="7160" width="9.1796875" bestFit="1" customWidth="1"/>
    <col min="7161" max="7161" width="14.453125" customWidth="1"/>
    <col min="7162" max="7162" width="17.54296875" customWidth="1"/>
    <col min="7409" max="7409" width="14.453125" customWidth="1"/>
    <col min="7410" max="7410" width="7.453125" customWidth="1"/>
    <col min="7411" max="7411" width="5" customWidth="1"/>
    <col min="7412" max="7414" width="7.453125" customWidth="1"/>
    <col min="7415" max="7415" width="8.54296875" customWidth="1"/>
    <col min="7416" max="7416" width="9.1796875" bestFit="1" customWidth="1"/>
    <col min="7417" max="7417" width="14.453125" customWidth="1"/>
    <col min="7418" max="7418" width="17.54296875" customWidth="1"/>
    <col min="7665" max="7665" width="14.453125" customWidth="1"/>
    <col min="7666" max="7666" width="7.453125" customWidth="1"/>
    <col min="7667" max="7667" width="5" customWidth="1"/>
    <col min="7668" max="7670" width="7.453125" customWidth="1"/>
    <col min="7671" max="7671" width="8.54296875" customWidth="1"/>
    <col min="7672" max="7672" width="9.1796875" bestFit="1" customWidth="1"/>
    <col min="7673" max="7673" width="14.453125" customWidth="1"/>
    <col min="7674" max="7674" width="17.54296875" customWidth="1"/>
    <col min="7921" max="7921" width="14.453125" customWidth="1"/>
    <col min="7922" max="7922" width="7.453125" customWidth="1"/>
    <col min="7923" max="7923" width="5" customWidth="1"/>
    <col min="7924" max="7926" width="7.453125" customWidth="1"/>
    <col min="7927" max="7927" width="8.54296875" customWidth="1"/>
    <col min="7928" max="7928" width="9.1796875" bestFit="1" customWidth="1"/>
    <col min="7929" max="7929" width="14.453125" customWidth="1"/>
    <col min="7930" max="7930" width="17.54296875" customWidth="1"/>
    <col min="8177" max="8177" width="14.453125" customWidth="1"/>
    <col min="8178" max="8178" width="7.453125" customWidth="1"/>
    <col min="8179" max="8179" width="5" customWidth="1"/>
    <col min="8180" max="8182" width="7.453125" customWidth="1"/>
    <col min="8183" max="8183" width="8.54296875" customWidth="1"/>
    <col min="8184" max="8184" width="9.1796875" bestFit="1" customWidth="1"/>
    <col min="8185" max="8185" width="14.453125" customWidth="1"/>
    <col min="8186" max="8186" width="17.54296875" customWidth="1"/>
    <col min="8433" max="8433" width="14.453125" customWidth="1"/>
    <col min="8434" max="8434" width="7.453125" customWidth="1"/>
    <col min="8435" max="8435" width="5" customWidth="1"/>
    <col min="8436" max="8438" width="7.453125" customWidth="1"/>
    <col min="8439" max="8439" width="8.54296875" customWidth="1"/>
    <col min="8440" max="8440" width="9.1796875" bestFit="1" customWidth="1"/>
    <col min="8441" max="8441" width="14.453125" customWidth="1"/>
    <col min="8442" max="8442" width="17.54296875" customWidth="1"/>
    <col min="8689" max="8689" width="14.453125" customWidth="1"/>
    <col min="8690" max="8690" width="7.453125" customWidth="1"/>
    <col min="8691" max="8691" width="5" customWidth="1"/>
    <col min="8692" max="8694" width="7.453125" customWidth="1"/>
    <col min="8695" max="8695" width="8.54296875" customWidth="1"/>
    <col min="8696" max="8696" width="9.1796875" bestFit="1" customWidth="1"/>
    <col min="8697" max="8697" width="14.453125" customWidth="1"/>
    <col min="8698" max="8698" width="17.54296875" customWidth="1"/>
    <col min="8945" max="8945" width="14.453125" customWidth="1"/>
    <col min="8946" max="8946" width="7.453125" customWidth="1"/>
    <col min="8947" max="8947" width="5" customWidth="1"/>
    <col min="8948" max="8950" width="7.453125" customWidth="1"/>
    <col min="8951" max="8951" width="8.54296875" customWidth="1"/>
    <col min="8952" max="8952" width="9.1796875" bestFit="1" customWidth="1"/>
    <col min="8953" max="8953" width="14.453125" customWidth="1"/>
    <col min="8954" max="8954" width="17.54296875" customWidth="1"/>
    <col min="9201" max="9201" width="14.453125" customWidth="1"/>
    <col min="9202" max="9202" width="7.453125" customWidth="1"/>
    <col min="9203" max="9203" width="5" customWidth="1"/>
    <col min="9204" max="9206" width="7.453125" customWidth="1"/>
    <col min="9207" max="9207" width="8.54296875" customWidth="1"/>
    <col min="9208" max="9208" width="9.1796875" bestFit="1" customWidth="1"/>
    <col min="9209" max="9209" width="14.453125" customWidth="1"/>
    <col min="9210" max="9210" width="17.54296875" customWidth="1"/>
    <col min="9457" max="9457" width="14.453125" customWidth="1"/>
    <col min="9458" max="9458" width="7.453125" customWidth="1"/>
    <col min="9459" max="9459" width="5" customWidth="1"/>
    <col min="9460" max="9462" width="7.453125" customWidth="1"/>
    <col min="9463" max="9463" width="8.54296875" customWidth="1"/>
    <col min="9464" max="9464" width="9.1796875" bestFit="1" customWidth="1"/>
    <col min="9465" max="9465" width="14.453125" customWidth="1"/>
    <col min="9466" max="9466" width="17.54296875" customWidth="1"/>
    <col min="9713" max="9713" width="14.453125" customWidth="1"/>
    <col min="9714" max="9714" width="7.453125" customWidth="1"/>
    <col min="9715" max="9715" width="5" customWidth="1"/>
    <col min="9716" max="9718" width="7.453125" customWidth="1"/>
    <col min="9719" max="9719" width="8.54296875" customWidth="1"/>
    <col min="9720" max="9720" width="9.1796875" bestFit="1" customWidth="1"/>
    <col min="9721" max="9721" width="14.453125" customWidth="1"/>
    <col min="9722" max="9722" width="17.54296875" customWidth="1"/>
    <col min="9969" max="9969" width="14.453125" customWidth="1"/>
    <col min="9970" max="9970" width="7.453125" customWidth="1"/>
    <col min="9971" max="9971" width="5" customWidth="1"/>
    <col min="9972" max="9974" width="7.453125" customWidth="1"/>
    <col min="9975" max="9975" width="8.54296875" customWidth="1"/>
    <col min="9976" max="9976" width="9.1796875" bestFit="1" customWidth="1"/>
    <col min="9977" max="9977" width="14.453125" customWidth="1"/>
    <col min="9978" max="9978" width="17.54296875" customWidth="1"/>
    <col min="10225" max="10225" width="14.453125" customWidth="1"/>
    <col min="10226" max="10226" width="7.453125" customWidth="1"/>
    <col min="10227" max="10227" width="5" customWidth="1"/>
    <col min="10228" max="10230" width="7.453125" customWidth="1"/>
    <col min="10231" max="10231" width="8.54296875" customWidth="1"/>
    <col min="10232" max="10232" width="9.1796875" bestFit="1" customWidth="1"/>
    <col min="10233" max="10233" width="14.453125" customWidth="1"/>
    <col min="10234" max="10234" width="17.54296875" customWidth="1"/>
    <col min="10481" max="10481" width="14.453125" customWidth="1"/>
    <col min="10482" max="10482" width="7.453125" customWidth="1"/>
    <col min="10483" max="10483" width="5" customWidth="1"/>
    <col min="10484" max="10486" width="7.453125" customWidth="1"/>
    <col min="10487" max="10487" width="8.54296875" customWidth="1"/>
    <col min="10488" max="10488" width="9.1796875" bestFit="1" customWidth="1"/>
    <col min="10489" max="10489" width="14.453125" customWidth="1"/>
    <col min="10490" max="10490" width="17.54296875" customWidth="1"/>
    <col min="10737" max="10737" width="14.453125" customWidth="1"/>
    <col min="10738" max="10738" width="7.453125" customWidth="1"/>
    <col min="10739" max="10739" width="5" customWidth="1"/>
    <col min="10740" max="10742" width="7.453125" customWidth="1"/>
    <col min="10743" max="10743" width="8.54296875" customWidth="1"/>
    <col min="10744" max="10744" width="9.1796875" bestFit="1" customWidth="1"/>
    <col min="10745" max="10745" width="14.453125" customWidth="1"/>
    <col min="10746" max="10746" width="17.54296875" customWidth="1"/>
    <col min="10993" max="10993" width="14.453125" customWidth="1"/>
    <col min="10994" max="10994" width="7.453125" customWidth="1"/>
    <col min="10995" max="10995" width="5" customWidth="1"/>
    <col min="10996" max="10998" width="7.453125" customWidth="1"/>
    <col min="10999" max="10999" width="8.54296875" customWidth="1"/>
    <col min="11000" max="11000" width="9.1796875" bestFit="1" customWidth="1"/>
    <col min="11001" max="11001" width="14.453125" customWidth="1"/>
    <col min="11002" max="11002" width="17.54296875" customWidth="1"/>
    <col min="11249" max="11249" width="14.453125" customWidth="1"/>
    <col min="11250" max="11250" width="7.453125" customWidth="1"/>
    <col min="11251" max="11251" width="5" customWidth="1"/>
    <col min="11252" max="11254" width="7.453125" customWidth="1"/>
    <col min="11255" max="11255" width="8.54296875" customWidth="1"/>
    <col min="11256" max="11256" width="9.1796875" bestFit="1" customWidth="1"/>
    <col min="11257" max="11257" width="14.453125" customWidth="1"/>
    <col min="11258" max="11258" width="17.54296875" customWidth="1"/>
    <col min="11505" max="11505" width="14.453125" customWidth="1"/>
    <col min="11506" max="11506" width="7.453125" customWidth="1"/>
    <col min="11507" max="11507" width="5" customWidth="1"/>
    <col min="11508" max="11510" width="7.453125" customWidth="1"/>
    <col min="11511" max="11511" width="8.54296875" customWidth="1"/>
    <col min="11512" max="11512" width="9.1796875" bestFit="1" customWidth="1"/>
    <col min="11513" max="11513" width="14.453125" customWidth="1"/>
    <col min="11514" max="11514" width="17.54296875" customWidth="1"/>
    <col min="11761" max="11761" width="14.453125" customWidth="1"/>
    <col min="11762" max="11762" width="7.453125" customWidth="1"/>
    <col min="11763" max="11763" width="5" customWidth="1"/>
    <col min="11764" max="11766" width="7.453125" customWidth="1"/>
    <col min="11767" max="11767" width="8.54296875" customWidth="1"/>
    <col min="11768" max="11768" width="9.1796875" bestFit="1" customWidth="1"/>
    <col min="11769" max="11769" width="14.453125" customWidth="1"/>
    <col min="11770" max="11770" width="17.54296875" customWidth="1"/>
    <col min="12017" max="12017" width="14.453125" customWidth="1"/>
    <col min="12018" max="12018" width="7.453125" customWidth="1"/>
    <col min="12019" max="12019" width="5" customWidth="1"/>
    <col min="12020" max="12022" width="7.453125" customWidth="1"/>
    <col min="12023" max="12023" width="8.54296875" customWidth="1"/>
    <col min="12024" max="12024" width="9.1796875" bestFit="1" customWidth="1"/>
    <col min="12025" max="12025" width="14.453125" customWidth="1"/>
    <col min="12026" max="12026" width="17.54296875" customWidth="1"/>
    <col min="12273" max="12273" width="14.453125" customWidth="1"/>
    <col min="12274" max="12274" width="7.453125" customWidth="1"/>
    <col min="12275" max="12275" width="5" customWidth="1"/>
    <col min="12276" max="12278" width="7.453125" customWidth="1"/>
    <col min="12279" max="12279" width="8.54296875" customWidth="1"/>
    <col min="12280" max="12280" width="9.1796875" bestFit="1" customWidth="1"/>
    <col min="12281" max="12281" width="14.453125" customWidth="1"/>
    <col min="12282" max="12282" width="17.54296875" customWidth="1"/>
    <col min="12529" max="12529" width="14.453125" customWidth="1"/>
    <col min="12530" max="12530" width="7.453125" customWidth="1"/>
    <col min="12531" max="12531" width="5" customWidth="1"/>
    <col min="12532" max="12534" width="7.453125" customWidth="1"/>
    <col min="12535" max="12535" width="8.54296875" customWidth="1"/>
    <col min="12536" max="12536" width="9.1796875" bestFit="1" customWidth="1"/>
    <col min="12537" max="12537" width="14.453125" customWidth="1"/>
    <col min="12538" max="12538" width="17.54296875" customWidth="1"/>
    <col min="12785" max="12785" width="14.453125" customWidth="1"/>
    <col min="12786" max="12786" width="7.453125" customWidth="1"/>
    <col min="12787" max="12787" width="5" customWidth="1"/>
    <col min="12788" max="12790" width="7.453125" customWidth="1"/>
    <col min="12791" max="12791" width="8.54296875" customWidth="1"/>
    <col min="12792" max="12792" width="9.1796875" bestFit="1" customWidth="1"/>
    <col min="12793" max="12793" width="14.453125" customWidth="1"/>
    <col min="12794" max="12794" width="17.54296875" customWidth="1"/>
    <col min="13041" max="13041" width="14.453125" customWidth="1"/>
    <col min="13042" max="13042" width="7.453125" customWidth="1"/>
    <col min="13043" max="13043" width="5" customWidth="1"/>
    <col min="13044" max="13046" width="7.453125" customWidth="1"/>
    <col min="13047" max="13047" width="8.54296875" customWidth="1"/>
    <col min="13048" max="13048" width="9.1796875" bestFit="1" customWidth="1"/>
    <col min="13049" max="13049" width="14.453125" customWidth="1"/>
    <col min="13050" max="13050" width="17.54296875" customWidth="1"/>
    <col min="13297" max="13297" width="14.453125" customWidth="1"/>
    <col min="13298" max="13298" width="7.453125" customWidth="1"/>
    <col min="13299" max="13299" width="5" customWidth="1"/>
    <col min="13300" max="13302" width="7.453125" customWidth="1"/>
    <col min="13303" max="13303" width="8.54296875" customWidth="1"/>
    <col min="13304" max="13304" width="9.1796875" bestFit="1" customWidth="1"/>
    <col min="13305" max="13305" width="14.453125" customWidth="1"/>
    <col min="13306" max="13306" width="17.54296875" customWidth="1"/>
    <col min="13553" max="13553" width="14.453125" customWidth="1"/>
    <col min="13554" max="13554" width="7.453125" customWidth="1"/>
    <col min="13555" max="13555" width="5" customWidth="1"/>
    <col min="13556" max="13558" width="7.453125" customWidth="1"/>
    <col min="13559" max="13559" width="8.54296875" customWidth="1"/>
    <col min="13560" max="13560" width="9.1796875" bestFit="1" customWidth="1"/>
    <col min="13561" max="13561" width="14.453125" customWidth="1"/>
    <col min="13562" max="13562" width="17.54296875" customWidth="1"/>
    <col min="13809" max="13809" width="14.453125" customWidth="1"/>
    <col min="13810" max="13810" width="7.453125" customWidth="1"/>
    <col min="13811" max="13811" width="5" customWidth="1"/>
    <col min="13812" max="13814" width="7.453125" customWidth="1"/>
    <col min="13815" max="13815" width="8.54296875" customWidth="1"/>
    <col min="13816" max="13816" width="9.1796875" bestFit="1" customWidth="1"/>
    <col min="13817" max="13817" width="14.453125" customWidth="1"/>
    <col min="13818" max="13818" width="17.54296875" customWidth="1"/>
    <col min="14065" max="14065" width="14.453125" customWidth="1"/>
    <col min="14066" max="14066" width="7.453125" customWidth="1"/>
    <col min="14067" max="14067" width="5" customWidth="1"/>
    <col min="14068" max="14070" width="7.453125" customWidth="1"/>
    <col min="14071" max="14071" width="8.54296875" customWidth="1"/>
    <col min="14072" max="14072" width="9.1796875" bestFit="1" customWidth="1"/>
    <col min="14073" max="14073" width="14.453125" customWidth="1"/>
    <col min="14074" max="14074" width="17.54296875" customWidth="1"/>
    <col min="14321" max="14321" width="14.453125" customWidth="1"/>
    <col min="14322" max="14322" width="7.453125" customWidth="1"/>
    <col min="14323" max="14323" width="5" customWidth="1"/>
    <col min="14324" max="14326" width="7.453125" customWidth="1"/>
    <col min="14327" max="14327" width="8.54296875" customWidth="1"/>
    <col min="14328" max="14328" width="9.1796875" bestFit="1" customWidth="1"/>
    <col min="14329" max="14329" width="14.453125" customWidth="1"/>
    <col min="14330" max="14330" width="17.54296875" customWidth="1"/>
    <col min="14577" max="14577" width="14.453125" customWidth="1"/>
    <col min="14578" max="14578" width="7.453125" customWidth="1"/>
    <col min="14579" max="14579" width="5" customWidth="1"/>
    <col min="14580" max="14582" width="7.453125" customWidth="1"/>
    <col min="14583" max="14583" width="8.54296875" customWidth="1"/>
    <col min="14584" max="14584" width="9.1796875" bestFit="1" customWidth="1"/>
    <col min="14585" max="14585" width="14.453125" customWidth="1"/>
    <col min="14586" max="14586" width="17.54296875" customWidth="1"/>
    <col min="14833" max="14833" width="14.453125" customWidth="1"/>
    <col min="14834" max="14834" width="7.453125" customWidth="1"/>
    <col min="14835" max="14835" width="5" customWidth="1"/>
    <col min="14836" max="14838" width="7.453125" customWidth="1"/>
    <col min="14839" max="14839" width="8.54296875" customWidth="1"/>
    <col min="14840" max="14840" width="9.1796875" bestFit="1" customWidth="1"/>
    <col min="14841" max="14841" width="14.453125" customWidth="1"/>
    <col min="14842" max="14842" width="17.54296875" customWidth="1"/>
    <col min="15089" max="15089" width="14.453125" customWidth="1"/>
    <col min="15090" max="15090" width="7.453125" customWidth="1"/>
    <col min="15091" max="15091" width="5" customWidth="1"/>
    <col min="15092" max="15094" width="7.453125" customWidth="1"/>
    <col min="15095" max="15095" width="8.54296875" customWidth="1"/>
    <col min="15096" max="15096" width="9.1796875" bestFit="1" customWidth="1"/>
    <col min="15097" max="15097" width="14.453125" customWidth="1"/>
    <col min="15098" max="15098" width="17.54296875" customWidth="1"/>
    <col min="15345" max="15345" width="14.453125" customWidth="1"/>
    <col min="15346" max="15346" width="7.453125" customWidth="1"/>
    <col min="15347" max="15347" width="5" customWidth="1"/>
    <col min="15348" max="15350" width="7.453125" customWidth="1"/>
    <col min="15351" max="15351" width="8.54296875" customWidth="1"/>
    <col min="15352" max="15352" width="9.1796875" bestFit="1" customWidth="1"/>
    <col min="15353" max="15353" width="14.453125" customWidth="1"/>
    <col min="15354" max="15354" width="17.54296875" customWidth="1"/>
    <col min="15601" max="15601" width="14.453125" customWidth="1"/>
    <col min="15602" max="15602" width="7.453125" customWidth="1"/>
    <col min="15603" max="15603" width="5" customWidth="1"/>
    <col min="15604" max="15606" width="7.453125" customWidth="1"/>
    <col min="15607" max="15607" width="8.54296875" customWidth="1"/>
    <col min="15608" max="15608" width="9.1796875" bestFit="1" customWidth="1"/>
    <col min="15609" max="15609" width="14.453125" customWidth="1"/>
    <col min="15610" max="15610" width="17.54296875" customWidth="1"/>
    <col min="15857" max="15857" width="14.453125" customWidth="1"/>
    <col min="15858" max="15858" width="7.453125" customWidth="1"/>
    <col min="15859" max="15859" width="5" customWidth="1"/>
    <col min="15860" max="15862" width="7.453125" customWidth="1"/>
    <col min="15863" max="15863" width="8.54296875" customWidth="1"/>
    <col min="15864" max="15864" width="9.1796875" bestFit="1" customWidth="1"/>
    <col min="15865" max="15865" width="14.453125" customWidth="1"/>
    <col min="15866" max="15866" width="17.54296875" customWidth="1"/>
    <col min="16113" max="16113" width="14.453125" customWidth="1"/>
    <col min="16114" max="16114" width="7.453125" customWidth="1"/>
    <col min="16115" max="16115" width="5" customWidth="1"/>
    <col min="16116" max="16118" width="7.453125" customWidth="1"/>
    <col min="16119" max="16119" width="8.54296875" customWidth="1"/>
    <col min="16120" max="16120" width="9.1796875" bestFit="1" customWidth="1"/>
    <col min="16121" max="16121" width="14.453125" customWidth="1"/>
    <col min="16122" max="16122" width="17.54296875" customWidth="1"/>
  </cols>
  <sheetData>
    <row r="1" spans="1:13" s="1" customFormat="1" ht="15.75" customHeight="1" x14ac:dyDescent="0.25">
      <c r="A1" s="217"/>
      <c r="B1" s="233" t="s">
        <v>0</v>
      </c>
      <c r="C1" s="234"/>
      <c r="D1" s="234"/>
      <c r="E1" s="234"/>
      <c r="F1" s="234"/>
      <c r="G1" s="234"/>
      <c r="H1" s="235"/>
      <c r="I1" s="220"/>
      <c r="J1" s="223" t="s">
        <v>54</v>
      </c>
      <c r="K1" s="194" t="s">
        <v>368</v>
      </c>
    </row>
    <row r="2" spans="1:13" s="1" customFormat="1" ht="12.75" customHeight="1" thickBot="1" x14ac:dyDescent="0.3">
      <c r="A2" s="218"/>
      <c r="B2" s="236"/>
      <c r="C2" s="237"/>
      <c r="D2" s="237"/>
      <c r="E2" s="237"/>
      <c r="F2" s="237"/>
      <c r="G2" s="237"/>
      <c r="H2" s="238"/>
      <c r="I2" s="221"/>
      <c r="J2" s="224"/>
      <c r="K2" s="195"/>
    </row>
    <row r="3" spans="1:13" s="1" customFormat="1" ht="13.5" customHeight="1" x14ac:dyDescent="0.25">
      <c r="A3" s="218"/>
      <c r="B3" s="236"/>
      <c r="C3" s="237"/>
      <c r="D3" s="237"/>
      <c r="E3" s="237"/>
      <c r="F3" s="237"/>
      <c r="G3" s="237"/>
      <c r="H3" s="238"/>
      <c r="I3" s="221"/>
      <c r="J3" s="225" t="s">
        <v>55</v>
      </c>
      <c r="K3" s="227" t="s">
        <v>373</v>
      </c>
    </row>
    <row r="4" spans="1:13" s="1" customFormat="1" ht="13" thickBot="1" x14ac:dyDescent="0.3">
      <c r="A4" s="218"/>
      <c r="B4" s="239" t="s">
        <v>363</v>
      </c>
      <c r="C4" s="240"/>
      <c r="D4" s="240"/>
      <c r="E4" s="240"/>
      <c r="F4" s="240"/>
      <c r="G4" s="240"/>
      <c r="H4" s="241"/>
      <c r="I4" s="221"/>
      <c r="J4" s="226"/>
      <c r="K4" s="228"/>
    </row>
    <row r="5" spans="1:13" s="1" customFormat="1" x14ac:dyDescent="0.25">
      <c r="A5" s="218"/>
      <c r="B5" s="239"/>
      <c r="C5" s="240"/>
      <c r="D5" s="240"/>
      <c r="E5" s="240"/>
      <c r="F5" s="240"/>
      <c r="G5" s="240"/>
      <c r="H5" s="241"/>
      <c r="I5" s="221"/>
      <c r="J5" s="223" t="s">
        <v>57</v>
      </c>
      <c r="K5" s="206">
        <v>43374</v>
      </c>
    </row>
    <row r="6" spans="1:13" s="1" customFormat="1" ht="13" thickBot="1" x14ac:dyDescent="0.3">
      <c r="A6" s="219"/>
      <c r="B6" s="242"/>
      <c r="C6" s="243"/>
      <c r="D6" s="243"/>
      <c r="E6" s="243"/>
      <c r="F6" s="243"/>
      <c r="G6" s="243"/>
      <c r="H6" s="244"/>
      <c r="I6" s="222"/>
      <c r="J6" s="224"/>
      <c r="K6" s="207"/>
    </row>
    <row r="7" spans="1:13" ht="13" thickBot="1" x14ac:dyDescent="0.3">
      <c r="A7" s="137" t="s">
        <v>2</v>
      </c>
      <c r="B7" s="138"/>
      <c r="C7" s="229">
        <f>+'Plan Operativo'!C8</f>
        <v>0</v>
      </c>
      <c r="D7" s="229"/>
      <c r="E7" s="229"/>
      <c r="F7" s="229"/>
      <c r="G7" s="229"/>
      <c r="H7" s="229"/>
      <c r="I7" s="229"/>
      <c r="J7" s="138"/>
      <c r="K7" s="139"/>
      <c r="L7" s="4"/>
      <c r="M7" s="4"/>
    </row>
    <row r="8" spans="1:13" ht="13" thickBot="1" x14ac:dyDescent="0.3">
      <c r="A8" s="140" t="s">
        <v>79</v>
      </c>
      <c r="B8" s="96"/>
      <c r="C8" s="230">
        <f>+'Plan Operativo'!C11</f>
        <v>0</v>
      </c>
      <c r="D8" s="230"/>
      <c r="E8" s="230"/>
      <c r="F8" s="230"/>
      <c r="G8" s="230"/>
      <c r="H8" s="230"/>
      <c r="I8" s="230"/>
      <c r="J8" s="96"/>
      <c r="K8" s="141"/>
      <c r="L8" s="4"/>
      <c r="M8" s="4"/>
    </row>
    <row r="9" spans="1:13" ht="13" thickBot="1" x14ac:dyDescent="0.3">
      <c r="A9" s="140" t="s">
        <v>80</v>
      </c>
      <c r="B9" s="96"/>
      <c r="C9" s="230">
        <f>+'Plan Operativo'!D11</f>
        <v>0</v>
      </c>
      <c r="D9" s="230"/>
      <c r="E9" s="230"/>
      <c r="F9" s="230"/>
      <c r="G9" s="230"/>
      <c r="H9" s="230"/>
      <c r="I9" s="135"/>
      <c r="J9" s="98"/>
      <c r="K9" s="142"/>
      <c r="L9" s="5"/>
      <c r="M9" s="6"/>
    </row>
    <row r="10" spans="1:13" ht="13" thickBot="1" x14ac:dyDescent="0.3">
      <c r="A10" s="140" t="s">
        <v>4</v>
      </c>
      <c r="B10" s="97"/>
      <c r="C10" s="231">
        <f>+'Plan Operativo'!K11</f>
        <v>0</v>
      </c>
      <c r="D10" s="232"/>
      <c r="E10" s="232"/>
      <c r="F10" s="232"/>
      <c r="G10" s="232"/>
      <c r="H10" s="7" t="s">
        <v>3</v>
      </c>
      <c r="I10" s="99" t="s">
        <v>5</v>
      </c>
      <c r="J10" s="96"/>
      <c r="K10" s="143">
        <f>+'Plan Operativo'!L11</f>
        <v>0</v>
      </c>
      <c r="L10" s="6"/>
      <c r="M10" s="6"/>
    </row>
    <row r="11" spans="1:13" ht="13" thickBot="1" x14ac:dyDescent="0.3">
      <c r="A11" s="140" t="s">
        <v>6</v>
      </c>
      <c r="B11" s="96"/>
      <c r="C11" s="229">
        <f>+'Plan Operativo'!G8</f>
        <v>0</v>
      </c>
      <c r="D11" s="229"/>
      <c r="E11" s="229"/>
      <c r="F11" s="229"/>
      <c r="G11" s="229"/>
      <c r="H11" s="144"/>
      <c r="I11" s="95" t="s">
        <v>81</v>
      </c>
      <c r="J11" s="145"/>
      <c r="K11" s="146"/>
      <c r="L11" s="5"/>
      <c r="M11" s="6"/>
    </row>
    <row r="12" spans="1:13" s="3" customFormat="1" ht="13" thickBot="1" x14ac:dyDescent="0.3">
      <c r="A12" s="147"/>
      <c r="B12" s="6"/>
      <c r="C12" s="6"/>
      <c r="D12" s="6"/>
      <c r="E12" s="6"/>
      <c r="F12" s="6"/>
      <c r="G12" s="148"/>
      <c r="H12" s="8"/>
      <c r="I12" s="6"/>
      <c r="J12" s="6"/>
      <c r="K12" s="149"/>
    </row>
    <row r="13" spans="1:13" s="15" customFormat="1" ht="13" x14ac:dyDescent="0.3">
      <c r="A13" s="150" t="s">
        <v>7</v>
      </c>
      <c r="B13" s="11"/>
      <c r="C13" s="11"/>
      <c r="D13" s="11"/>
      <c r="E13" s="11"/>
      <c r="F13" s="11"/>
      <c r="G13" s="12"/>
      <c r="H13" s="13" t="s">
        <v>8</v>
      </c>
      <c r="I13" s="12" t="s">
        <v>9</v>
      </c>
      <c r="J13" s="14" t="s">
        <v>10</v>
      </c>
      <c r="K13" s="151" t="s">
        <v>11</v>
      </c>
    </row>
    <row r="14" spans="1:13" s="3" customFormat="1" x14ac:dyDescent="0.25">
      <c r="A14" s="147"/>
      <c r="B14" s="6"/>
      <c r="C14" s="6"/>
      <c r="D14" s="27"/>
      <c r="E14" s="27"/>
      <c r="F14" s="27"/>
      <c r="G14" s="28"/>
      <c r="H14" s="28"/>
      <c r="I14" s="27"/>
      <c r="J14" s="27"/>
      <c r="K14" s="152"/>
    </row>
    <row r="15" spans="1:13" s="3" customFormat="1" x14ac:dyDescent="0.25">
      <c r="A15" s="147">
        <v>4150</v>
      </c>
      <c r="B15" s="153" t="s">
        <v>53</v>
      </c>
      <c r="C15" s="6"/>
      <c r="D15" s="27"/>
      <c r="E15" s="27"/>
      <c r="F15" s="27"/>
      <c r="G15" s="28"/>
      <c r="H15" s="28"/>
      <c r="I15" s="27"/>
      <c r="J15" s="27"/>
      <c r="K15" s="152">
        <f>+I15*H15</f>
        <v>0</v>
      </c>
    </row>
    <row r="16" spans="1:13" s="1" customFormat="1" x14ac:dyDescent="0.25">
      <c r="A16" s="154"/>
      <c r="B16" s="155"/>
      <c r="C16" s="155"/>
      <c r="D16" s="156"/>
      <c r="E16" s="156"/>
      <c r="F16" s="156"/>
      <c r="G16" s="157"/>
      <c r="H16" s="157"/>
      <c r="I16" s="156"/>
      <c r="J16" s="156"/>
      <c r="K16" s="158"/>
    </row>
    <row r="17" spans="1:11" s="19" customFormat="1" ht="13.5" thickBot="1" x14ac:dyDescent="0.35">
      <c r="A17" s="159" t="s">
        <v>12</v>
      </c>
      <c r="B17" s="16"/>
      <c r="C17" s="16"/>
      <c r="D17" s="17"/>
      <c r="E17" s="17"/>
      <c r="F17" s="17"/>
      <c r="G17" s="18"/>
      <c r="H17" s="18"/>
      <c r="I17" s="17">
        <f>SUM(I14:I16)</f>
        <v>0</v>
      </c>
      <c r="J17" s="17"/>
      <c r="K17" s="160">
        <f>SUM(K14:K16)</f>
        <v>0</v>
      </c>
    </row>
    <row r="18" spans="1:11" s="1" customFormat="1" ht="13" thickTop="1" x14ac:dyDescent="0.25">
      <c r="A18" s="154"/>
      <c r="B18" s="155"/>
      <c r="C18" s="155"/>
      <c r="D18" s="156"/>
      <c r="E18" s="156"/>
      <c r="F18" s="156"/>
      <c r="G18" s="157"/>
      <c r="H18" s="157"/>
      <c r="I18" s="156"/>
      <c r="J18" s="156"/>
      <c r="K18" s="161"/>
    </row>
    <row r="19" spans="1:11" s="1" customFormat="1" x14ac:dyDescent="0.25">
      <c r="A19" s="154"/>
      <c r="B19" s="155"/>
      <c r="C19" s="155"/>
      <c r="D19" s="156"/>
      <c r="E19" s="156"/>
      <c r="F19" s="156"/>
      <c r="G19" s="157"/>
      <c r="H19" s="157"/>
      <c r="I19" s="156"/>
      <c r="J19" s="156"/>
      <c r="K19" s="161"/>
    </row>
    <row r="20" spans="1:11" s="1" customFormat="1" ht="13" x14ac:dyDescent="0.3">
      <c r="A20" s="162" t="s">
        <v>13</v>
      </c>
      <c r="B20" s="20"/>
      <c r="C20" s="20"/>
      <c r="D20" s="20"/>
      <c r="E20" s="20"/>
      <c r="F20" s="20"/>
      <c r="G20" s="21" t="s">
        <v>14</v>
      </c>
      <c r="H20" s="22" t="s">
        <v>8</v>
      </c>
      <c r="I20" s="21" t="s">
        <v>9</v>
      </c>
      <c r="J20" s="23" t="s">
        <v>15</v>
      </c>
      <c r="K20" s="163" t="s">
        <v>11</v>
      </c>
    </row>
    <row r="21" spans="1:11" s="1" customFormat="1" x14ac:dyDescent="0.25">
      <c r="A21" s="154"/>
      <c r="B21" s="155"/>
      <c r="C21" s="155"/>
      <c r="D21" s="156"/>
      <c r="E21" s="156"/>
      <c r="F21" s="156"/>
      <c r="G21" s="157"/>
      <c r="H21" s="157"/>
      <c r="I21" s="156"/>
      <c r="J21" s="156"/>
      <c r="K21" s="158"/>
    </row>
    <row r="22" spans="1:11" s="1" customFormat="1" ht="13" x14ac:dyDescent="0.3">
      <c r="A22" s="164" t="s">
        <v>18</v>
      </c>
      <c r="B22" s="155"/>
      <c r="C22" s="155"/>
      <c r="D22" s="156"/>
      <c r="E22" s="156"/>
      <c r="F22" s="156"/>
      <c r="G22" s="157"/>
      <c r="H22" s="157"/>
      <c r="I22" s="156"/>
      <c r="J22" s="156"/>
      <c r="K22" s="158"/>
    </row>
    <row r="23" spans="1:11" s="3" customFormat="1" x14ac:dyDescent="0.25">
      <c r="A23" s="147">
        <v>5105</v>
      </c>
      <c r="B23" s="153" t="s">
        <v>26</v>
      </c>
      <c r="C23" s="6"/>
      <c r="D23" s="27"/>
      <c r="E23" s="27"/>
      <c r="F23" s="27"/>
      <c r="G23" s="28" t="s">
        <v>16</v>
      </c>
      <c r="H23" s="28"/>
      <c r="I23" s="28"/>
      <c r="J23" s="28"/>
      <c r="K23" s="152">
        <f>SUM(J24:J26)</f>
        <v>0</v>
      </c>
    </row>
    <row r="24" spans="1:11" s="3" customFormat="1" outlineLevel="1" x14ac:dyDescent="0.25">
      <c r="A24" s="147"/>
      <c r="B24" s="153"/>
      <c r="C24" s="6"/>
      <c r="D24" s="27"/>
      <c r="E24" s="27"/>
      <c r="F24" s="27"/>
      <c r="G24" s="28"/>
      <c r="H24" s="28"/>
      <c r="I24" s="28"/>
      <c r="J24" s="165">
        <f>+I24*H24</f>
        <v>0</v>
      </c>
      <c r="K24" s="152"/>
    </row>
    <row r="25" spans="1:11" s="3" customFormat="1" outlineLevel="1" x14ac:dyDescent="0.25">
      <c r="A25" s="147"/>
      <c r="B25" s="8"/>
      <c r="C25" s="6"/>
      <c r="D25" s="27"/>
      <c r="E25" s="27"/>
      <c r="F25" s="27"/>
      <c r="G25" s="28"/>
      <c r="H25" s="28">
        <v>0</v>
      </c>
      <c r="I25" s="28">
        <v>0</v>
      </c>
      <c r="J25" s="165">
        <f>+I25*H25</f>
        <v>0</v>
      </c>
      <c r="K25" s="152"/>
    </row>
    <row r="26" spans="1:11" s="3" customFormat="1" x14ac:dyDescent="0.25">
      <c r="A26" s="147"/>
      <c r="B26" s="153" t="s">
        <v>17</v>
      </c>
      <c r="C26" s="6"/>
      <c r="D26" s="27"/>
      <c r="E26" s="27"/>
      <c r="F26" s="27"/>
      <c r="G26" s="28"/>
      <c r="H26" s="166">
        <v>0.70921000000000001</v>
      </c>
      <c r="I26" s="167"/>
      <c r="J26" s="165">
        <f>SUM(J24:J25)*H26</f>
        <v>0</v>
      </c>
      <c r="K26" s="152"/>
    </row>
    <row r="27" spans="1:11" s="3" customFormat="1" x14ac:dyDescent="0.25">
      <c r="A27" s="168"/>
      <c r="B27" s="169"/>
      <c r="C27" s="170"/>
      <c r="D27" s="171"/>
      <c r="E27" s="171"/>
      <c r="F27" s="171"/>
      <c r="G27" s="172"/>
      <c r="H27" s="173"/>
      <c r="I27" s="174"/>
      <c r="J27" s="171"/>
      <c r="K27" s="152"/>
    </row>
    <row r="28" spans="1:11" s="3" customFormat="1" x14ac:dyDescent="0.25">
      <c r="A28" s="147">
        <v>5106</v>
      </c>
      <c r="B28" s="8" t="s">
        <v>27</v>
      </c>
      <c r="C28" s="6"/>
      <c r="D28" s="27"/>
      <c r="E28" s="27"/>
      <c r="F28" s="27"/>
      <c r="G28" s="28"/>
      <c r="H28" s="28"/>
      <c r="I28" s="167"/>
      <c r="J28" s="167"/>
      <c r="K28" s="152">
        <f t="shared" ref="K28:K35" si="0">+I28*H28</f>
        <v>0</v>
      </c>
    </row>
    <row r="29" spans="1:11" s="3" customFormat="1" x14ac:dyDescent="0.25">
      <c r="A29" s="147">
        <v>5107</v>
      </c>
      <c r="B29" s="8" t="s">
        <v>82</v>
      </c>
      <c r="C29" s="6"/>
      <c r="D29" s="27"/>
      <c r="E29" s="27"/>
      <c r="F29" s="27"/>
      <c r="G29" s="28"/>
      <c r="H29" s="28"/>
      <c r="I29" s="167"/>
      <c r="J29" s="167"/>
      <c r="K29" s="152">
        <f t="shared" ref="K29" si="1">+I29*H29</f>
        <v>0</v>
      </c>
    </row>
    <row r="30" spans="1:11" s="3" customFormat="1" x14ac:dyDescent="0.25">
      <c r="A30" s="147">
        <v>5155</v>
      </c>
      <c r="B30" s="8" t="s">
        <v>30</v>
      </c>
      <c r="C30" s="27"/>
      <c r="D30" s="175"/>
      <c r="E30" s="27"/>
      <c r="F30" s="27"/>
      <c r="G30" s="175" t="s">
        <v>19</v>
      </c>
      <c r="H30" s="28"/>
      <c r="I30" s="167"/>
      <c r="J30" s="167"/>
      <c r="K30" s="152">
        <f t="shared" si="0"/>
        <v>0</v>
      </c>
    </row>
    <row r="31" spans="1:11" s="3" customFormat="1" x14ac:dyDescent="0.25">
      <c r="A31" s="147">
        <v>5155</v>
      </c>
      <c r="B31" s="8" t="s">
        <v>28</v>
      </c>
      <c r="C31" s="27"/>
      <c r="D31" s="28"/>
      <c r="E31" s="27"/>
      <c r="F31" s="27"/>
      <c r="G31" s="28" t="s">
        <v>20</v>
      </c>
      <c r="H31" s="28"/>
      <c r="I31" s="167"/>
      <c r="J31" s="167"/>
      <c r="K31" s="152">
        <f t="shared" si="0"/>
        <v>0</v>
      </c>
    </row>
    <row r="32" spans="1:11" s="3" customFormat="1" x14ac:dyDescent="0.25">
      <c r="A32" s="147">
        <v>5155</v>
      </c>
      <c r="B32" s="8" t="s">
        <v>29</v>
      </c>
      <c r="C32" s="27"/>
      <c r="D32" s="176"/>
      <c r="E32" s="27"/>
      <c r="F32" s="27"/>
      <c r="G32" s="176" t="s">
        <v>21</v>
      </c>
      <c r="H32" s="28"/>
      <c r="I32" s="167"/>
      <c r="J32" s="167"/>
      <c r="K32" s="152">
        <f t="shared" si="0"/>
        <v>0</v>
      </c>
    </row>
    <row r="33" spans="1:11" s="3" customFormat="1" x14ac:dyDescent="0.25">
      <c r="A33" s="147">
        <v>5177</v>
      </c>
      <c r="B33" s="8" t="s">
        <v>32</v>
      </c>
      <c r="C33" s="27"/>
      <c r="D33" s="176"/>
      <c r="E33" s="27"/>
      <c r="F33" s="27"/>
      <c r="G33" s="176"/>
      <c r="H33" s="28"/>
      <c r="I33" s="167"/>
      <c r="J33" s="167"/>
      <c r="K33" s="152">
        <f t="shared" si="0"/>
        <v>0</v>
      </c>
    </row>
    <row r="34" spans="1:11" s="3" customFormat="1" x14ac:dyDescent="0.25">
      <c r="A34" s="147">
        <v>5178</v>
      </c>
      <c r="B34" s="153" t="s">
        <v>31</v>
      </c>
      <c r="C34" s="27"/>
      <c r="D34" s="176"/>
      <c r="E34" s="27"/>
      <c r="F34" s="27"/>
      <c r="G34" s="176"/>
      <c r="H34" s="28"/>
      <c r="I34" s="167"/>
      <c r="J34" s="167"/>
      <c r="K34" s="152">
        <f t="shared" si="0"/>
        <v>0</v>
      </c>
    </row>
    <row r="35" spans="1:11" s="3" customFormat="1" x14ac:dyDescent="0.25">
      <c r="A35" s="147">
        <v>5182</v>
      </c>
      <c r="B35" s="153" t="s">
        <v>22</v>
      </c>
      <c r="C35" s="27"/>
      <c r="D35" s="177"/>
      <c r="E35" s="27"/>
      <c r="F35" s="27"/>
      <c r="G35" s="28"/>
      <c r="H35" s="28"/>
      <c r="I35" s="167"/>
      <c r="J35" s="167"/>
      <c r="K35" s="152">
        <f t="shared" si="0"/>
        <v>0</v>
      </c>
    </row>
    <row r="36" spans="1:11" s="3" customFormat="1" x14ac:dyDescent="0.25">
      <c r="A36" s="147"/>
      <c r="B36" s="169"/>
      <c r="C36" s="171"/>
      <c r="D36" s="28"/>
      <c r="E36" s="27"/>
      <c r="F36" s="27"/>
      <c r="G36" s="28"/>
      <c r="H36" s="28"/>
      <c r="I36" s="167"/>
      <c r="J36" s="167"/>
      <c r="K36" s="152">
        <f t="shared" ref="K36" si="2">+I36*H36</f>
        <v>0</v>
      </c>
    </row>
    <row r="37" spans="1:11" s="1" customFormat="1" x14ac:dyDescent="0.25">
      <c r="A37" s="154"/>
      <c r="B37" s="155"/>
      <c r="C37" s="155"/>
      <c r="D37" s="156"/>
      <c r="E37" s="156"/>
      <c r="F37" s="156"/>
      <c r="G37" s="157"/>
      <c r="H37" s="157"/>
      <c r="I37" s="156"/>
      <c r="J37" s="156"/>
      <c r="K37" s="158"/>
    </row>
    <row r="38" spans="1:11" s="19" customFormat="1" ht="13.5" thickBot="1" x14ac:dyDescent="0.35">
      <c r="A38" s="178" t="s">
        <v>23</v>
      </c>
      <c r="B38" s="16"/>
      <c r="C38" s="16"/>
      <c r="D38" s="17"/>
      <c r="E38" s="17"/>
      <c r="F38" s="17"/>
      <c r="G38" s="18"/>
      <c r="H38" s="18"/>
      <c r="I38" s="17"/>
      <c r="J38" s="17"/>
      <c r="K38" s="160">
        <f>SUM(K20:K37)</f>
        <v>0</v>
      </c>
    </row>
    <row r="39" spans="1:11" s="1" customFormat="1" ht="13" thickTop="1" x14ac:dyDescent="0.25">
      <c r="A39" s="179"/>
      <c r="B39" s="155"/>
      <c r="C39" s="155"/>
      <c r="D39" s="156"/>
      <c r="E39" s="156"/>
      <c r="F39" s="156"/>
      <c r="G39" s="157"/>
      <c r="H39" s="157"/>
      <c r="I39" s="156"/>
      <c r="J39" s="156"/>
      <c r="K39" s="161"/>
    </row>
    <row r="40" spans="1:11" s="19" customFormat="1" ht="13.5" thickBot="1" x14ac:dyDescent="0.35">
      <c r="A40" s="180" t="s">
        <v>24</v>
      </c>
      <c r="B40" s="24"/>
      <c r="C40" s="24"/>
      <c r="D40" s="25"/>
      <c r="E40" s="25"/>
      <c r="F40" s="25"/>
      <c r="G40" s="26"/>
      <c r="H40" s="26"/>
      <c r="I40" s="25"/>
      <c r="J40" s="25"/>
      <c r="K40" s="181">
        <f>+K17-K38</f>
        <v>0</v>
      </c>
    </row>
    <row r="41" spans="1:11" s="1" customFormat="1" x14ac:dyDescent="0.25">
      <c r="A41" s="179"/>
      <c r="B41" s="155"/>
      <c r="C41" s="155"/>
      <c r="D41" s="156"/>
      <c r="E41" s="156"/>
      <c r="F41" s="156"/>
      <c r="G41" s="157"/>
      <c r="H41" s="157"/>
      <c r="I41" s="156"/>
      <c r="J41" s="156"/>
      <c r="K41" s="161"/>
    </row>
    <row r="42" spans="1:11" s="3" customFormat="1" x14ac:dyDescent="0.25">
      <c r="A42" s="182"/>
      <c r="B42" s="6"/>
      <c r="C42" s="27"/>
      <c r="D42" s="27"/>
      <c r="E42" s="28"/>
      <c r="F42" s="27"/>
      <c r="G42" s="28"/>
      <c r="H42" s="27"/>
      <c r="I42" s="27"/>
      <c r="J42" s="27"/>
      <c r="K42" s="183"/>
    </row>
    <row r="43" spans="1:11" s="3" customFormat="1" x14ac:dyDescent="0.25">
      <c r="A43" s="182" t="s">
        <v>25</v>
      </c>
      <c r="B43" s="6"/>
      <c r="C43" s="127"/>
      <c r="D43" s="29"/>
      <c r="E43" s="30"/>
      <c r="F43" s="30"/>
      <c r="G43" s="29"/>
      <c r="H43" s="29"/>
      <c r="I43" s="29"/>
      <c r="J43" s="29"/>
      <c r="K43" s="184"/>
    </row>
    <row r="44" spans="1:11" s="3" customFormat="1" x14ac:dyDescent="0.25">
      <c r="A44" s="182"/>
      <c r="B44" s="6"/>
      <c r="C44" s="127"/>
      <c r="D44" s="29"/>
      <c r="E44" s="30"/>
      <c r="F44" s="30"/>
      <c r="G44" s="29"/>
      <c r="H44" s="29"/>
      <c r="I44" s="29"/>
      <c r="J44" s="29"/>
      <c r="K44" s="184"/>
    </row>
    <row r="45" spans="1:11" s="3" customFormat="1" x14ac:dyDescent="0.25">
      <c r="A45" s="182"/>
      <c r="B45" s="6"/>
      <c r="C45" s="29"/>
      <c r="D45" s="29"/>
      <c r="E45" s="30"/>
      <c r="F45" s="30"/>
      <c r="G45" s="29"/>
      <c r="H45" s="29"/>
      <c r="I45" s="29"/>
      <c r="J45" s="29"/>
      <c r="K45" s="184"/>
    </row>
    <row r="46" spans="1:11" s="3" customFormat="1" ht="13" thickBot="1" x14ac:dyDescent="0.3">
      <c r="A46" s="185"/>
      <c r="B46" s="10"/>
      <c r="C46" s="186"/>
      <c r="D46" s="186"/>
      <c r="E46" s="187"/>
      <c r="F46" s="187"/>
      <c r="G46" s="186"/>
      <c r="H46" s="186"/>
      <c r="I46" s="186"/>
      <c r="J46" s="186"/>
      <c r="K46" s="188"/>
    </row>
    <row r="47" spans="1:11" ht="13" thickBot="1" x14ac:dyDescent="0.3">
      <c r="A47" s="245" t="s">
        <v>369</v>
      </c>
      <c r="B47" s="246"/>
      <c r="C47" s="246"/>
      <c r="D47" s="246"/>
      <c r="E47" s="246"/>
      <c r="F47" s="247" t="s">
        <v>374</v>
      </c>
      <c r="G47" s="248"/>
      <c r="H47" s="248"/>
      <c r="I47" s="249" t="s">
        <v>375</v>
      </c>
      <c r="J47" s="250"/>
      <c r="K47" s="251"/>
    </row>
    <row r="48" spans="1:11" ht="13" thickBot="1" x14ac:dyDescent="0.3">
      <c r="A48" s="262" t="s">
        <v>75</v>
      </c>
      <c r="B48" s="263" t="s">
        <v>370</v>
      </c>
      <c r="C48" s="264"/>
      <c r="D48" s="264"/>
      <c r="E48" s="265"/>
      <c r="F48" s="266" t="s">
        <v>76</v>
      </c>
      <c r="G48" s="267" t="s">
        <v>376</v>
      </c>
      <c r="H48" s="268"/>
      <c r="I48" s="269" t="s">
        <v>77</v>
      </c>
      <c r="J48" s="270" t="s">
        <v>371</v>
      </c>
      <c r="K48" s="271"/>
    </row>
    <row r="49" spans="1:11" ht="13" thickBot="1" x14ac:dyDescent="0.3">
      <c r="A49" s="252" t="s">
        <v>78</v>
      </c>
      <c r="B49" s="253" t="s">
        <v>372</v>
      </c>
      <c r="C49" s="254"/>
      <c r="D49" s="254"/>
      <c r="E49" s="255"/>
      <c r="F49" s="256" t="s">
        <v>78</v>
      </c>
      <c r="G49" s="257" t="s">
        <v>377</v>
      </c>
      <c r="H49" s="258"/>
      <c r="I49" s="259" t="s">
        <v>78</v>
      </c>
      <c r="J49" s="260" t="s">
        <v>378</v>
      </c>
      <c r="K49" s="261"/>
    </row>
    <row r="50" spans="1:11" ht="13" thickBot="1" x14ac:dyDescent="0.3">
      <c r="A50" s="214" t="s">
        <v>365</v>
      </c>
      <c r="B50" s="215"/>
      <c r="C50" s="215"/>
      <c r="D50" s="215"/>
      <c r="E50" s="215"/>
      <c r="F50" s="215"/>
      <c r="G50" s="215"/>
      <c r="H50" s="215"/>
      <c r="I50" s="215"/>
      <c r="J50" s="215"/>
      <c r="K50" s="216"/>
    </row>
  </sheetData>
  <mergeCells count="20">
    <mergeCell ref="C7:I7"/>
    <mergeCell ref="C8:I8"/>
    <mergeCell ref="C9:H9"/>
    <mergeCell ref="C10:G10"/>
    <mergeCell ref="C11:G11"/>
    <mergeCell ref="A1:A6"/>
    <mergeCell ref="B1:H3"/>
    <mergeCell ref="I1:I6"/>
    <mergeCell ref="J1:J2"/>
    <mergeCell ref="K1:K2"/>
    <mergeCell ref="J3:J4"/>
    <mergeCell ref="K3:K4"/>
    <mergeCell ref="B4:H6"/>
    <mergeCell ref="J5:J6"/>
    <mergeCell ref="K5:K6"/>
    <mergeCell ref="I47:K47"/>
    <mergeCell ref="A50:K50"/>
    <mergeCell ref="B49:E49"/>
    <mergeCell ref="A47:E47"/>
    <mergeCell ref="B48:E48"/>
  </mergeCells>
  <dataValidations disablePrompts="1" count="1">
    <dataValidation type="list" allowBlank="1" showInputMessage="1" showErrorMessage="1" sqref="WUU7:WUX7 WKY7:WLB7 WBC7:WBF7 VRG7:VRJ7 VHK7:VHN7 UXO7:UXR7 UNS7:UNV7 UDW7:UDZ7 TUA7:TUD7 TKE7:TKH7 TAI7:TAL7 SQM7:SQP7 SGQ7:SGT7 RWU7:RWX7 RMY7:RNB7 RDC7:RDF7 QTG7:QTJ7 QJK7:QJN7 PZO7:PZR7 PPS7:PPV7 PFW7:PFZ7 OWA7:OWD7 OME7:OMH7 OCI7:OCL7 NSM7:NSP7 NIQ7:NIT7 MYU7:MYX7 MOY7:MPB7 MFC7:MFF7 LVG7:LVJ7 LLK7:LLN7 LBO7:LBR7 KRS7:KRV7 KHW7:KHZ7 JYA7:JYD7 JOE7:JOH7 JEI7:JEL7 IUM7:IUP7 IKQ7:IKT7 IAU7:IAX7 HQY7:HRB7 HHC7:HHF7 GXG7:GXJ7 GNK7:GNN7 GDO7:GDR7 FTS7:FTV7 FJW7:FJZ7 FAA7:FAD7 EQE7:EQH7 EGI7:EGL7 DWM7:DWP7 DMQ7:DMT7 DCU7:DCX7 CSY7:CTB7 CJC7:CJF7 BZG7:BZJ7 BPK7:BPN7 BFO7:BFR7 AVS7:AVV7 ALW7:ALZ7 ACA7:ACD7 SE7:SH7 II7:IL7 WUU983006:WUX983007 C983006:F983007 C917470:F917471 C851934:F851935 C786398:F786399 C720862:F720863 C655326:F655327 C589790:F589791 C524254:F524255 C458718:F458719 C393182:F393183 C327646:F327647 C262110:F262111 C196574:F196575 C131038:F131039 C65502:F65503 II65502:IL65503 SE65502:SH65503 ACA65502:ACD65503 ALW65502:ALZ65503 AVS65502:AVV65503 BFO65502:BFR65503 BPK65502:BPN65503 BZG65502:BZJ65503 CJC65502:CJF65503 CSY65502:CTB65503 DCU65502:DCX65503 DMQ65502:DMT65503 DWM65502:DWP65503 EGI65502:EGL65503 EQE65502:EQH65503 FAA65502:FAD65503 FJW65502:FJZ65503 FTS65502:FTV65503 GDO65502:GDR65503 GNK65502:GNN65503 GXG65502:GXJ65503 HHC65502:HHF65503 HQY65502:HRB65503 IAU65502:IAX65503 IKQ65502:IKT65503 IUM65502:IUP65503 JEI65502:JEL65503 JOE65502:JOH65503 JYA65502:JYD65503 KHW65502:KHZ65503 KRS65502:KRV65503 LBO65502:LBR65503 LLK65502:LLN65503 LVG65502:LVJ65503 MFC65502:MFF65503 MOY65502:MPB65503 MYU65502:MYX65503 NIQ65502:NIT65503 NSM65502:NSP65503 OCI65502:OCL65503 OME65502:OMH65503 OWA65502:OWD65503 PFW65502:PFZ65503 PPS65502:PPV65503 PZO65502:PZR65503 QJK65502:QJN65503 QTG65502:QTJ65503 RDC65502:RDF65503 RMY65502:RNB65503 RWU65502:RWX65503 SGQ65502:SGT65503 SQM65502:SQP65503 TAI65502:TAL65503 TKE65502:TKH65503 TUA65502:TUD65503 UDW65502:UDZ65503 UNS65502:UNV65503 UXO65502:UXR65503 VHK65502:VHN65503 VRG65502:VRJ65503 WBC65502:WBF65503 WKY65502:WLB65503 WUU65502:WUX65503 II131038:IL131039 SE131038:SH131039 ACA131038:ACD131039 ALW131038:ALZ131039 AVS131038:AVV131039 BFO131038:BFR131039 BPK131038:BPN131039 BZG131038:BZJ131039 CJC131038:CJF131039 CSY131038:CTB131039 DCU131038:DCX131039 DMQ131038:DMT131039 DWM131038:DWP131039 EGI131038:EGL131039 EQE131038:EQH131039 FAA131038:FAD131039 FJW131038:FJZ131039 FTS131038:FTV131039 GDO131038:GDR131039 GNK131038:GNN131039 GXG131038:GXJ131039 HHC131038:HHF131039 HQY131038:HRB131039 IAU131038:IAX131039 IKQ131038:IKT131039 IUM131038:IUP131039 JEI131038:JEL131039 JOE131038:JOH131039 JYA131038:JYD131039 KHW131038:KHZ131039 KRS131038:KRV131039 LBO131038:LBR131039 LLK131038:LLN131039 LVG131038:LVJ131039 MFC131038:MFF131039 MOY131038:MPB131039 MYU131038:MYX131039 NIQ131038:NIT131039 NSM131038:NSP131039 OCI131038:OCL131039 OME131038:OMH131039 OWA131038:OWD131039 PFW131038:PFZ131039 PPS131038:PPV131039 PZO131038:PZR131039 QJK131038:QJN131039 QTG131038:QTJ131039 RDC131038:RDF131039 RMY131038:RNB131039 RWU131038:RWX131039 SGQ131038:SGT131039 SQM131038:SQP131039 TAI131038:TAL131039 TKE131038:TKH131039 TUA131038:TUD131039 UDW131038:UDZ131039 UNS131038:UNV131039 UXO131038:UXR131039 VHK131038:VHN131039 VRG131038:VRJ131039 WBC131038:WBF131039 WKY131038:WLB131039 WUU131038:WUX131039 II196574:IL196575 SE196574:SH196575 ACA196574:ACD196575 ALW196574:ALZ196575 AVS196574:AVV196575 BFO196574:BFR196575 BPK196574:BPN196575 BZG196574:BZJ196575 CJC196574:CJF196575 CSY196574:CTB196575 DCU196574:DCX196575 DMQ196574:DMT196575 DWM196574:DWP196575 EGI196574:EGL196575 EQE196574:EQH196575 FAA196574:FAD196575 FJW196574:FJZ196575 FTS196574:FTV196575 GDO196574:GDR196575 GNK196574:GNN196575 GXG196574:GXJ196575 HHC196574:HHF196575 HQY196574:HRB196575 IAU196574:IAX196575 IKQ196574:IKT196575 IUM196574:IUP196575 JEI196574:JEL196575 JOE196574:JOH196575 JYA196574:JYD196575 KHW196574:KHZ196575 KRS196574:KRV196575 LBO196574:LBR196575 LLK196574:LLN196575 LVG196574:LVJ196575 MFC196574:MFF196575 MOY196574:MPB196575 MYU196574:MYX196575 NIQ196574:NIT196575 NSM196574:NSP196575 OCI196574:OCL196575 OME196574:OMH196575 OWA196574:OWD196575 PFW196574:PFZ196575 PPS196574:PPV196575 PZO196574:PZR196575 QJK196574:QJN196575 QTG196574:QTJ196575 RDC196574:RDF196575 RMY196574:RNB196575 RWU196574:RWX196575 SGQ196574:SGT196575 SQM196574:SQP196575 TAI196574:TAL196575 TKE196574:TKH196575 TUA196574:TUD196575 UDW196574:UDZ196575 UNS196574:UNV196575 UXO196574:UXR196575 VHK196574:VHN196575 VRG196574:VRJ196575 WBC196574:WBF196575 WKY196574:WLB196575 WUU196574:WUX196575 II262110:IL262111 SE262110:SH262111 ACA262110:ACD262111 ALW262110:ALZ262111 AVS262110:AVV262111 BFO262110:BFR262111 BPK262110:BPN262111 BZG262110:BZJ262111 CJC262110:CJF262111 CSY262110:CTB262111 DCU262110:DCX262111 DMQ262110:DMT262111 DWM262110:DWP262111 EGI262110:EGL262111 EQE262110:EQH262111 FAA262110:FAD262111 FJW262110:FJZ262111 FTS262110:FTV262111 GDO262110:GDR262111 GNK262110:GNN262111 GXG262110:GXJ262111 HHC262110:HHF262111 HQY262110:HRB262111 IAU262110:IAX262111 IKQ262110:IKT262111 IUM262110:IUP262111 JEI262110:JEL262111 JOE262110:JOH262111 JYA262110:JYD262111 KHW262110:KHZ262111 KRS262110:KRV262111 LBO262110:LBR262111 LLK262110:LLN262111 LVG262110:LVJ262111 MFC262110:MFF262111 MOY262110:MPB262111 MYU262110:MYX262111 NIQ262110:NIT262111 NSM262110:NSP262111 OCI262110:OCL262111 OME262110:OMH262111 OWA262110:OWD262111 PFW262110:PFZ262111 PPS262110:PPV262111 PZO262110:PZR262111 QJK262110:QJN262111 QTG262110:QTJ262111 RDC262110:RDF262111 RMY262110:RNB262111 RWU262110:RWX262111 SGQ262110:SGT262111 SQM262110:SQP262111 TAI262110:TAL262111 TKE262110:TKH262111 TUA262110:TUD262111 UDW262110:UDZ262111 UNS262110:UNV262111 UXO262110:UXR262111 VHK262110:VHN262111 VRG262110:VRJ262111 WBC262110:WBF262111 WKY262110:WLB262111 WUU262110:WUX262111 II327646:IL327647 SE327646:SH327647 ACA327646:ACD327647 ALW327646:ALZ327647 AVS327646:AVV327647 BFO327646:BFR327647 BPK327646:BPN327647 BZG327646:BZJ327647 CJC327646:CJF327647 CSY327646:CTB327647 DCU327646:DCX327647 DMQ327646:DMT327647 DWM327646:DWP327647 EGI327646:EGL327647 EQE327646:EQH327647 FAA327646:FAD327647 FJW327646:FJZ327647 FTS327646:FTV327647 GDO327646:GDR327647 GNK327646:GNN327647 GXG327646:GXJ327647 HHC327646:HHF327647 HQY327646:HRB327647 IAU327646:IAX327647 IKQ327646:IKT327647 IUM327646:IUP327647 JEI327646:JEL327647 JOE327646:JOH327647 JYA327646:JYD327647 KHW327646:KHZ327647 KRS327646:KRV327647 LBO327646:LBR327647 LLK327646:LLN327647 LVG327646:LVJ327647 MFC327646:MFF327647 MOY327646:MPB327647 MYU327646:MYX327647 NIQ327646:NIT327647 NSM327646:NSP327647 OCI327646:OCL327647 OME327646:OMH327647 OWA327646:OWD327647 PFW327646:PFZ327647 PPS327646:PPV327647 PZO327646:PZR327647 QJK327646:QJN327647 QTG327646:QTJ327647 RDC327646:RDF327647 RMY327646:RNB327647 RWU327646:RWX327647 SGQ327646:SGT327647 SQM327646:SQP327647 TAI327646:TAL327647 TKE327646:TKH327647 TUA327646:TUD327647 UDW327646:UDZ327647 UNS327646:UNV327647 UXO327646:UXR327647 VHK327646:VHN327647 VRG327646:VRJ327647 WBC327646:WBF327647 WKY327646:WLB327647 WUU327646:WUX327647 II393182:IL393183 SE393182:SH393183 ACA393182:ACD393183 ALW393182:ALZ393183 AVS393182:AVV393183 BFO393182:BFR393183 BPK393182:BPN393183 BZG393182:BZJ393183 CJC393182:CJF393183 CSY393182:CTB393183 DCU393182:DCX393183 DMQ393182:DMT393183 DWM393182:DWP393183 EGI393182:EGL393183 EQE393182:EQH393183 FAA393182:FAD393183 FJW393182:FJZ393183 FTS393182:FTV393183 GDO393182:GDR393183 GNK393182:GNN393183 GXG393182:GXJ393183 HHC393182:HHF393183 HQY393182:HRB393183 IAU393182:IAX393183 IKQ393182:IKT393183 IUM393182:IUP393183 JEI393182:JEL393183 JOE393182:JOH393183 JYA393182:JYD393183 KHW393182:KHZ393183 KRS393182:KRV393183 LBO393182:LBR393183 LLK393182:LLN393183 LVG393182:LVJ393183 MFC393182:MFF393183 MOY393182:MPB393183 MYU393182:MYX393183 NIQ393182:NIT393183 NSM393182:NSP393183 OCI393182:OCL393183 OME393182:OMH393183 OWA393182:OWD393183 PFW393182:PFZ393183 PPS393182:PPV393183 PZO393182:PZR393183 QJK393182:QJN393183 QTG393182:QTJ393183 RDC393182:RDF393183 RMY393182:RNB393183 RWU393182:RWX393183 SGQ393182:SGT393183 SQM393182:SQP393183 TAI393182:TAL393183 TKE393182:TKH393183 TUA393182:TUD393183 UDW393182:UDZ393183 UNS393182:UNV393183 UXO393182:UXR393183 VHK393182:VHN393183 VRG393182:VRJ393183 WBC393182:WBF393183 WKY393182:WLB393183 WUU393182:WUX393183 II458718:IL458719 SE458718:SH458719 ACA458718:ACD458719 ALW458718:ALZ458719 AVS458718:AVV458719 BFO458718:BFR458719 BPK458718:BPN458719 BZG458718:BZJ458719 CJC458718:CJF458719 CSY458718:CTB458719 DCU458718:DCX458719 DMQ458718:DMT458719 DWM458718:DWP458719 EGI458718:EGL458719 EQE458718:EQH458719 FAA458718:FAD458719 FJW458718:FJZ458719 FTS458718:FTV458719 GDO458718:GDR458719 GNK458718:GNN458719 GXG458718:GXJ458719 HHC458718:HHF458719 HQY458718:HRB458719 IAU458718:IAX458719 IKQ458718:IKT458719 IUM458718:IUP458719 JEI458718:JEL458719 JOE458718:JOH458719 JYA458718:JYD458719 KHW458718:KHZ458719 KRS458718:KRV458719 LBO458718:LBR458719 LLK458718:LLN458719 LVG458718:LVJ458719 MFC458718:MFF458719 MOY458718:MPB458719 MYU458718:MYX458719 NIQ458718:NIT458719 NSM458718:NSP458719 OCI458718:OCL458719 OME458718:OMH458719 OWA458718:OWD458719 PFW458718:PFZ458719 PPS458718:PPV458719 PZO458718:PZR458719 QJK458718:QJN458719 QTG458718:QTJ458719 RDC458718:RDF458719 RMY458718:RNB458719 RWU458718:RWX458719 SGQ458718:SGT458719 SQM458718:SQP458719 TAI458718:TAL458719 TKE458718:TKH458719 TUA458718:TUD458719 UDW458718:UDZ458719 UNS458718:UNV458719 UXO458718:UXR458719 VHK458718:VHN458719 VRG458718:VRJ458719 WBC458718:WBF458719 WKY458718:WLB458719 WUU458718:WUX458719 II524254:IL524255 SE524254:SH524255 ACA524254:ACD524255 ALW524254:ALZ524255 AVS524254:AVV524255 BFO524254:BFR524255 BPK524254:BPN524255 BZG524254:BZJ524255 CJC524254:CJF524255 CSY524254:CTB524255 DCU524254:DCX524255 DMQ524254:DMT524255 DWM524254:DWP524255 EGI524254:EGL524255 EQE524254:EQH524255 FAA524254:FAD524255 FJW524254:FJZ524255 FTS524254:FTV524255 GDO524254:GDR524255 GNK524254:GNN524255 GXG524254:GXJ524255 HHC524254:HHF524255 HQY524254:HRB524255 IAU524254:IAX524255 IKQ524254:IKT524255 IUM524254:IUP524255 JEI524254:JEL524255 JOE524254:JOH524255 JYA524254:JYD524255 KHW524254:KHZ524255 KRS524254:KRV524255 LBO524254:LBR524255 LLK524254:LLN524255 LVG524254:LVJ524255 MFC524254:MFF524255 MOY524254:MPB524255 MYU524254:MYX524255 NIQ524254:NIT524255 NSM524254:NSP524255 OCI524254:OCL524255 OME524254:OMH524255 OWA524254:OWD524255 PFW524254:PFZ524255 PPS524254:PPV524255 PZO524254:PZR524255 QJK524254:QJN524255 QTG524254:QTJ524255 RDC524254:RDF524255 RMY524254:RNB524255 RWU524254:RWX524255 SGQ524254:SGT524255 SQM524254:SQP524255 TAI524254:TAL524255 TKE524254:TKH524255 TUA524254:TUD524255 UDW524254:UDZ524255 UNS524254:UNV524255 UXO524254:UXR524255 VHK524254:VHN524255 VRG524254:VRJ524255 WBC524254:WBF524255 WKY524254:WLB524255 WUU524254:WUX524255 II589790:IL589791 SE589790:SH589791 ACA589790:ACD589791 ALW589790:ALZ589791 AVS589790:AVV589791 BFO589790:BFR589791 BPK589790:BPN589791 BZG589790:BZJ589791 CJC589790:CJF589791 CSY589790:CTB589791 DCU589790:DCX589791 DMQ589790:DMT589791 DWM589790:DWP589791 EGI589790:EGL589791 EQE589790:EQH589791 FAA589790:FAD589791 FJW589790:FJZ589791 FTS589790:FTV589791 GDO589790:GDR589791 GNK589790:GNN589791 GXG589790:GXJ589791 HHC589790:HHF589791 HQY589790:HRB589791 IAU589790:IAX589791 IKQ589790:IKT589791 IUM589790:IUP589791 JEI589790:JEL589791 JOE589790:JOH589791 JYA589790:JYD589791 KHW589790:KHZ589791 KRS589790:KRV589791 LBO589790:LBR589791 LLK589790:LLN589791 LVG589790:LVJ589791 MFC589790:MFF589791 MOY589790:MPB589791 MYU589790:MYX589791 NIQ589790:NIT589791 NSM589790:NSP589791 OCI589790:OCL589791 OME589790:OMH589791 OWA589790:OWD589791 PFW589790:PFZ589791 PPS589790:PPV589791 PZO589790:PZR589791 QJK589790:QJN589791 QTG589790:QTJ589791 RDC589790:RDF589791 RMY589790:RNB589791 RWU589790:RWX589791 SGQ589790:SGT589791 SQM589790:SQP589791 TAI589790:TAL589791 TKE589790:TKH589791 TUA589790:TUD589791 UDW589790:UDZ589791 UNS589790:UNV589791 UXO589790:UXR589791 VHK589790:VHN589791 VRG589790:VRJ589791 WBC589790:WBF589791 WKY589790:WLB589791 WUU589790:WUX589791 II655326:IL655327 SE655326:SH655327 ACA655326:ACD655327 ALW655326:ALZ655327 AVS655326:AVV655327 BFO655326:BFR655327 BPK655326:BPN655327 BZG655326:BZJ655327 CJC655326:CJF655327 CSY655326:CTB655327 DCU655326:DCX655327 DMQ655326:DMT655327 DWM655326:DWP655327 EGI655326:EGL655327 EQE655326:EQH655327 FAA655326:FAD655327 FJW655326:FJZ655327 FTS655326:FTV655327 GDO655326:GDR655327 GNK655326:GNN655327 GXG655326:GXJ655327 HHC655326:HHF655327 HQY655326:HRB655327 IAU655326:IAX655327 IKQ655326:IKT655327 IUM655326:IUP655327 JEI655326:JEL655327 JOE655326:JOH655327 JYA655326:JYD655327 KHW655326:KHZ655327 KRS655326:KRV655327 LBO655326:LBR655327 LLK655326:LLN655327 LVG655326:LVJ655327 MFC655326:MFF655327 MOY655326:MPB655327 MYU655326:MYX655327 NIQ655326:NIT655327 NSM655326:NSP655327 OCI655326:OCL655327 OME655326:OMH655327 OWA655326:OWD655327 PFW655326:PFZ655327 PPS655326:PPV655327 PZO655326:PZR655327 QJK655326:QJN655327 QTG655326:QTJ655327 RDC655326:RDF655327 RMY655326:RNB655327 RWU655326:RWX655327 SGQ655326:SGT655327 SQM655326:SQP655327 TAI655326:TAL655327 TKE655326:TKH655327 TUA655326:TUD655327 UDW655326:UDZ655327 UNS655326:UNV655327 UXO655326:UXR655327 VHK655326:VHN655327 VRG655326:VRJ655327 WBC655326:WBF655327 WKY655326:WLB655327 WUU655326:WUX655327 II720862:IL720863 SE720862:SH720863 ACA720862:ACD720863 ALW720862:ALZ720863 AVS720862:AVV720863 BFO720862:BFR720863 BPK720862:BPN720863 BZG720862:BZJ720863 CJC720862:CJF720863 CSY720862:CTB720863 DCU720862:DCX720863 DMQ720862:DMT720863 DWM720862:DWP720863 EGI720862:EGL720863 EQE720862:EQH720863 FAA720862:FAD720863 FJW720862:FJZ720863 FTS720862:FTV720863 GDO720862:GDR720863 GNK720862:GNN720863 GXG720862:GXJ720863 HHC720862:HHF720863 HQY720862:HRB720863 IAU720862:IAX720863 IKQ720862:IKT720863 IUM720862:IUP720863 JEI720862:JEL720863 JOE720862:JOH720863 JYA720862:JYD720863 KHW720862:KHZ720863 KRS720862:KRV720863 LBO720862:LBR720863 LLK720862:LLN720863 LVG720862:LVJ720863 MFC720862:MFF720863 MOY720862:MPB720863 MYU720862:MYX720863 NIQ720862:NIT720863 NSM720862:NSP720863 OCI720862:OCL720863 OME720862:OMH720863 OWA720862:OWD720863 PFW720862:PFZ720863 PPS720862:PPV720863 PZO720862:PZR720863 QJK720862:QJN720863 QTG720862:QTJ720863 RDC720862:RDF720863 RMY720862:RNB720863 RWU720862:RWX720863 SGQ720862:SGT720863 SQM720862:SQP720863 TAI720862:TAL720863 TKE720862:TKH720863 TUA720862:TUD720863 UDW720862:UDZ720863 UNS720862:UNV720863 UXO720862:UXR720863 VHK720862:VHN720863 VRG720862:VRJ720863 WBC720862:WBF720863 WKY720862:WLB720863 WUU720862:WUX720863 II786398:IL786399 SE786398:SH786399 ACA786398:ACD786399 ALW786398:ALZ786399 AVS786398:AVV786399 BFO786398:BFR786399 BPK786398:BPN786399 BZG786398:BZJ786399 CJC786398:CJF786399 CSY786398:CTB786399 DCU786398:DCX786399 DMQ786398:DMT786399 DWM786398:DWP786399 EGI786398:EGL786399 EQE786398:EQH786399 FAA786398:FAD786399 FJW786398:FJZ786399 FTS786398:FTV786399 GDO786398:GDR786399 GNK786398:GNN786399 GXG786398:GXJ786399 HHC786398:HHF786399 HQY786398:HRB786399 IAU786398:IAX786399 IKQ786398:IKT786399 IUM786398:IUP786399 JEI786398:JEL786399 JOE786398:JOH786399 JYA786398:JYD786399 KHW786398:KHZ786399 KRS786398:KRV786399 LBO786398:LBR786399 LLK786398:LLN786399 LVG786398:LVJ786399 MFC786398:MFF786399 MOY786398:MPB786399 MYU786398:MYX786399 NIQ786398:NIT786399 NSM786398:NSP786399 OCI786398:OCL786399 OME786398:OMH786399 OWA786398:OWD786399 PFW786398:PFZ786399 PPS786398:PPV786399 PZO786398:PZR786399 QJK786398:QJN786399 QTG786398:QTJ786399 RDC786398:RDF786399 RMY786398:RNB786399 RWU786398:RWX786399 SGQ786398:SGT786399 SQM786398:SQP786399 TAI786398:TAL786399 TKE786398:TKH786399 TUA786398:TUD786399 UDW786398:UDZ786399 UNS786398:UNV786399 UXO786398:UXR786399 VHK786398:VHN786399 VRG786398:VRJ786399 WBC786398:WBF786399 WKY786398:WLB786399 WUU786398:WUX786399 II851934:IL851935 SE851934:SH851935 ACA851934:ACD851935 ALW851934:ALZ851935 AVS851934:AVV851935 BFO851934:BFR851935 BPK851934:BPN851935 BZG851934:BZJ851935 CJC851934:CJF851935 CSY851934:CTB851935 DCU851934:DCX851935 DMQ851934:DMT851935 DWM851934:DWP851935 EGI851934:EGL851935 EQE851934:EQH851935 FAA851934:FAD851935 FJW851934:FJZ851935 FTS851934:FTV851935 GDO851934:GDR851935 GNK851934:GNN851935 GXG851934:GXJ851935 HHC851934:HHF851935 HQY851934:HRB851935 IAU851934:IAX851935 IKQ851934:IKT851935 IUM851934:IUP851935 JEI851934:JEL851935 JOE851934:JOH851935 JYA851934:JYD851935 KHW851934:KHZ851935 KRS851934:KRV851935 LBO851934:LBR851935 LLK851934:LLN851935 LVG851934:LVJ851935 MFC851934:MFF851935 MOY851934:MPB851935 MYU851934:MYX851935 NIQ851934:NIT851935 NSM851934:NSP851935 OCI851934:OCL851935 OME851934:OMH851935 OWA851934:OWD851935 PFW851934:PFZ851935 PPS851934:PPV851935 PZO851934:PZR851935 QJK851934:QJN851935 QTG851934:QTJ851935 RDC851934:RDF851935 RMY851934:RNB851935 RWU851934:RWX851935 SGQ851934:SGT851935 SQM851934:SQP851935 TAI851934:TAL851935 TKE851934:TKH851935 TUA851934:TUD851935 UDW851934:UDZ851935 UNS851934:UNV851935 UXO851934:UXR851935 VHK851934:VHN851935 VRG851934:VRJ851935 WBC851934:WBF851935 WKY851934:WLB851935 WUU851934:WUX851935 II917470:IL917471 SE917470:SH917471 ACA917470:ACD917471 ALW917470:ALZ917471 AVS917470:AVV917471 BFO917470:BFR917471 BPK917470:BPN917471 BZG917470:BZJ917471 CJC917470:CJF917471 CSY917470:CTB917471 DCU917470:DCX917471 DMQ917470:DMT917471 DWM917470:DWP917471 EGI917470:EGL917471 EQE917470:EQH917471 FAA917470:FAD917471 FJW917470:FJZ917471 FTS917470:FTV917471 GDO917470:GDR917471 GNK917470:GNN917471 GXG917470:GXJ917471 HHC917470:HHF917471 HQY917470:HRB917471 IAU917470:IAX917471 IKQ917470:IKT917471 IUM917470:IUP917471 JEI917470:JEL917471 JOE917470:JOH917471 JYA917470:JYD917471 KHW917470:KHZ917471 KRS917470:KRV917471 LBO917470:LBR917471 LLK917470:LLN917471 LVG917470:LVJ917471 MFC917470:MFF917471 MOY917470:MPB917471 MYU917470:MYX917471 NIQ917470:NIT917471 NSM917470:NSP917471 OCI917470:OCL917471 OME917470:OMH917471 OWA917470:OWD917471 PFW917470:PFZ917471 PPS917470:PPV917471 PZO917470:PZR917471 QJK917470:QJN917471 QTG917470:QTJ917471 RDC917470:RDF917471 RMY917470:RNB917471 RWU917470:RWX917471 SGQ917470:SGT917471 SQM917470:SQP917471 TAI917470:TAL917471 TKE917470:TKH917471 TUA917470:TUD917471 UDW917470:UDZ917471 UNS917470:UNV917471 UXO917470:UXR917471 VHK917470:VHN917471 VRG917470:VRJ917471 WBC917470:WBF917471 WKY917470:WLB917471 WUU917470:WUX917471 II983006:IL983007 SE983006:SH983007 ACA983006:ACD983007 ALW983006:ALZ983007 AVS983006:AVV983007 BFO983006:BFR983007 BPK983006:BPN983007 BZG983006:BZJ983007 CJC983006:CJF983007 CSY983006:CTB983007 DCU983006:DCX983007 DMQ983006:DMT983007 DWM983006:DWP983007 EGI983006:EGL983007 EQE983006:EQH983007 FAA983006:FAD983007 FJW983006:FJZ983007 FTS983006:FTV983007 GDO983006:GDR983007 GNK983006:GNN983007 GXG983006:GXJ983007 HHC983006:HHF983007 HQY983006:HRB983007 IAU983006:IAX983007 IKQ983006:IKT983007 IUM983006:IUP983007 JEI983006:JEL983007 JOE983006:JOH983007 JYA983006:JYD983007 KHW983006:KHZ983007 KRS983006:KRV983007 LBO983006:LBR983007 LLK983006:LLN983007 LVG983006:LVJ983007 MFC983006:MFF983007 MOY983006:MPB983007 MYU983006:MYX983007 NIQ983006:NIT983007 NSM983006:NSP983007 OCI983006:OCL983007 OME983006:OMH983007 OWA983006:OWD983007 PFW983006:PFZ983007 PPS983006:PPV983007 PZO983006:PZR983007 QJK983006:QJN983007 QTG983006:QTJ983007 RDC983006:RDF983007 RMY983006:RNB983007 RWU983006:RWX983007 SGQ983006:SGT983007 SQM983006:SQP983007 TAI983006:TAL983007 TKE983006:TKH983007 TUA983006:TUD983007 UDW983006:UDZ983007 UNS983006:UNV983007 UXO983006:UXR983007 VHK983006:VHN983007 VRG983006:VRJ983007 WBC983006:WBF983007 WKY983006:WLB983007">
      <formula1>#REF!</formula1>
    </dataValidation>
  </dataValidations>
  <pageMargins left="0.70866141732283472" right="0.70866141732283472" top="0.74803149606299213" bottom="0.74803149606299213" header="0.31496062992125984" footer="0.31496062992125984"/>
  <pageSetup scale="8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1" sqref="B1:B14"/>
    </sheetView>
  </sheetViews>
  <sheetFormatPr baseColWidth="10" defaultColWidth="11.453125" defaultRowHeight="12.5" x14ac:dyDescent="0.25"/>
  <cols>
    <col min="1" max="1" width="47.1796875" style="31" bestFit="1" customWidth="1"/>
    <col min="2" max="16384" width="11.453125" style="31"/>
  </cols>
  <sheetData>
    <row r="1" spans="1:2" x14ac:dyDescent="0.25">
      <c r="A1" s="2" t="s">
        <v>33</v>
      </c>
      <c r="B1" s="31" t="s">
        <v>39</v>
      </c>
    </row>
    <row r="2" spans="1:2" x14ac:dyDescent="0.25">
      <c r="A2" s="2" t="s">
        <v>34</v>
      </c>
      <c r="B2" s="31" t="s">
        <v>40</v>
      </c>
    </row>
    <row r="3" spans="1:2" x14ac:dyDescent="0.25">
      <c r="A3" s="2" t="s">
        <v>35</v>
      </c>
      <c r="B3" s="31" t="s">
        <v>41</v>
      </c>
    </row>
    <row r="4" spans="1:2" x14ac:dyDescent="0.25">
      <c r="A4" s="2" t="s">
        <v>36</v>
      </c>
      <c r="B4" s="31" t="s">
        <v>42</v>
      </c>
    </row>
    <row r="5" spans="1:2" x14ac:dyDescent="0.25">
      <c r="A5" s="2" t="s">
        <v>1</v>
      </c>
      <c r="B5" s="31" t="s">
        <v>43</v>
      </c>
    </row>
    <row r="6" spans="1:2" x14ac:dyDescent="0.25">
      <c r="A6" s="2" t="s">
        <v>37</v>
      </c>
      <c r="B6" s="31" t="s">
        <v>44</v>
      </c>
    </row>
    <row r="7" spans="1:2" x14ac:dyDescent="0.25">
      <c r="A7" s="2" t="s">
        <v>38</v>
      </c>
      <c r="B7" s="31" t="s">
        <v>45</v>
      </c>
    </row>
    <row r="8" spans="1:2" x14ac:dyDescent="0.25">
      <c r="B8" s="31" t="s">
        <v>46</v>
      </c>
    </row>
    <row r="9" spans="1:2" x14ac:dyDescent="0.25">
      <c r="B9" s="31" t="s">
        <v>47</v>
      </c>
    </row>
    <row r="10" spans="1:2" x14ac:dyDescent="0.25">
      <c r="B10" s="31" t="s">
        <v>48</v>
      </c>
    </row>
    <row r="11" spans="1:2" x14ac:dyDescent="0.25">
      <c r="B11" s="31" t="s">
        <v>49</v>
      </c>
    </row>
    <row r="12" spans="1:2" x14ac:dyDescent="0.25">
      <c r="B12" s="31" t="s">
        <v>50</v>
      </c>
    </row>
    <row r="13" spans="1:2" x14ac:dyDescent="0.25">
      <c r="B13" s="31" t="s">
        <v>51</v>
      </c>
    </row>
    <row r="14" spans="1:2" x14ac:dyDescent="0.25">
      <c r="A14" s="2"/>
      <c r="B14" s="31" t="s">
        <v>52</v>
      </c>
    </row>
    <row r="15" spans="1:2" ht="13" x14ac:dyDescent="0.3">
      <c r="A15" s="2"/>
      <c r="B15" s="3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33"/>
      <c r="B18" s="33"/>
    </row>
    <row r="19" spans="1:2" ht="13" x14ac:dyDescent="0.3">
      <c r="A19" s="34"/>
      <c r="B19" s="34"/>
    </row>
    <row r="20" spans="1:2" x14ac:dyDescent="0.25">
      <c r="A20" s="33"/>
      <c r="B20" s="33"/>
    </row>
    <row r="21" spans="1:2" x14ac:dyDescent="0.25">
      <c r="A21" s="33"/>
      <c r="B21" s="33"/>
    </row>
    <row r="22" spans="1:2" x14ac:dyDescent="0.25">
      <c r="A22" s="33"/>
      <c r="B22" s="33"/>
    </row>
    <row r="23" spans="1:2" x14ac:dyDescent="0.25">
      <c r="A23" s="33"/>
      <c r="B23" s="33"/>
    </row>
    <row r="24" spans="1:2" x14ac:dyDescent="0.25">
      <c r="A24" s="33"/>
      <c r="B24" s="33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33"/>
      <c r="B42" s="33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33"/>
      <c r="B67" s="33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33"/>
      <c r="B71" s="33"/>
    </row>
    <row r="72" spans="1:2" x14ac:dyDescent="0.25">
      <c r="A72" s="33"/>
      <c r="B72" s="33"/>
    </row>
    <row r="73" spans="1:2" x14ac:dyDescent="0.25">
      <c r="A73" s="33"/>
      <c r="B73" s="33"/>
    </row>
    <row r="74" spans="1:2" ht="13" x14ac:dyDescent="0.3">
      <c r="A74" s="34"/>
      <c r="B74" s="34"/>
    </row>
    <row r="75" spans="1:2" x14ac:dyDescent="0.25">
      <c r="A75" s="33"/>
      <c r="B75" s="33"/>
    </row>
    <row r="76" spans="1:2" ht="13" x14ac:dyDescent="0.3">
      <c r="A76" s="34"/>
      <c r="B76" s="34"/>
    </row>
    <row r="77" spans="1:2" x14ac:dyDescent="0.25">
      <c r="A77" s="33"/>
      <c r="B77" s="33"/>
    </row>
    <row r="78" spans="1:2" x14ac:dyDescent="0.25">
      <c r="A78" s="33"/>
      <c r="B78" s="33"/>
    </row>
    <row r="79" spans="1:2" x14ac:dyDescent="0.25">
      <c r="A79" s="33"/>
      <c r="B79" s="33"/>
    </row>
    <row r="80" spans="1:2" x14ac:dyDescent="0.25">
      <c r="A80" s="33"/>
      <c r="B80" s="33"/>
    </row>
    <row r="81" spans="1:2" x14ac:dyDescent="0.25">
      <c r="A81" s="33"/>
      <c r="B81" s="33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33"/>
      <c r="B92" s="33"/>
    </row>
    <row r="93" spans="1:2" x14ac:dyDescent="0.25">
      <c r="A93" s="33"/>
      <c r="B93" s="33"/>
    </row>
    <row r="94" spans="1:2" x14ac:dyDescent="0.25">
      <c r="A94" s="33"/>
      <c r="B94" s="33"/>
    </row>
    <row r="95" spans="1:2" x14ac:dyDescent="0.25">
      <c r="A95" s="33"/>
      <c r="B95" s="33"/>
    </row>
    <row r="96" spans="1:2" x14ac:dyDescent="0.25">
      <c r="A96" s="33"/>
      <c r="B9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Objetivos</vt:lpstr>
      <vt:lpstr>Plan Operativo</vt:lpstr>
      <vt:lpstr>Presupuesto</vt:lpstr>
      <vt:lpstr>Validación</vt:lpstr>
      <vt:lpstr>'Plan Operativo'!Títulos_a_imprimir</vt:lpstr>
    </vt:vector>
  </TitlesOfParts>
  <Company>U Manizales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auxcontable4</dc:creator>
  <cp:lastModifiedBy>lenovo</cp:lastModifiedBy>
  <cp:lastPrinted>2018-11-01T21:58:43Z</cp:lastPrinted>
  <dcterms:created xsi:type="dcterms:W3CDTF">2011-10-07T19:26:50Z</dcterms:created>
  <dcterms:modified xsi:type="dcterms:W3CDTF">2018-11-01T21:59:18Z</dcterms:modified>
</cp:coreProperties>
</file>