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19200" windowHeight="7350"/>
  </bookViews>
  <sheets>
    <sheet name="Informe final" sheetId="1" r:id="rId1"/>
  </sheets>
  <definedNames>
    <definedName name="concili">#REF!</definedName>
    <definedName name="fgg">#REF!</definedName>
    <definedName name="SUD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5" i="1" l="1"/>
  <c r="G105" i="1"/>
  <c r="H105" i="1"/>
  <c r="I105" i="1"/>
  <c r="C105" i="1"/>
  <c r="D105" i="1"/>
  <c r="E105" i="1"/>
  <c r="J103" i="1"/>
  <c r="E103" i="1"/>
  <c r="J101" i="1"/>
  <c r="E101" i="1"/>
  <c r="J99" i="1"/>
  <c r="E99" i="1"/>
  <c r="J97" i="1"/>
  <c r="E97" i="1"/>
  <c r="F82" i="1"/>
  <c r="G82" i="1"/>
  <c r="H82" i="1"/>
  <c r="I82" i="1"/>
  <c r="C82" i="1"/>
  <c r="E82" i="1" s="1"/>
  <c r="D82" i="1"/>
  <c r="J80" i="1"/>
  <c r="E80" i="1"/>
  <c r="J78" i="1"/>
  <c r="E78" i="1"/>
  <c r="J76" i="1"/>
  <c r="E76" i="1"/>
  <c r="J74" i="1"/>
  <c r="E74" i="1"/>
  <c r="J52" i="1"/>
  <c r="J54" i="1"/>
  <c r="J56" i="1"/>
  <c r="J58" i="1"/>
  <c r="I60" i="1"/>
  <c r="H60" i="1"/>
  <c r="G60" i="1"/>
  <c r="F60" i="1"/>
  <c r="C60" i="1"/>
  <c r="D60" i="1"/>
  <c r="E58" i="1"/>
  <c r="E56" i="1"/>
  <c r="E54" i="1"/>
  <c r="E52" i="1"/>
  <c r="F35" i="1"/>
  <c r="G35" i="1"/>
  <c r="H35" i="1"/>
  <c r="I35" i="1"/>
  <c r="C35" i="1"/>
  <c r="E35" i="1" s="1"/>
  <c r="D35" i="1"/>
  <c r="J33" i="1"/>
  <c r="E33" i="1"/>
  <c r="J31" i="1"/>
  <c r="E31" i="1"/>
  <c r="J29" i="1"/>
  <c r="E29" i="1"/>
  <c r="J27" i="1"/>
  <c r="E27" i="1"/>
  <c r="J25" i="1"/>
  <c r="E25" i="1"/>
  <c r="J23" i="1"/>
  <c r="E23" i="1"/>
  <c r="J21" i="1"/>
  <c r="E21" i="1"/>
  <c r="J19" i="1"/>
  <c r="E19" i="1"/>
  <c r="E17" i="1"/>
  <c r="J15" i="1"/>
  <c r="E15" i="1"/>
  <c r="J13" i="1"/>
  <c r="E13" i="1"/>
  <c r="J11" i="1"/>
  <c r="E11" i="1"/>
  <c r="J9" i="1"/>
  <c r="E9" i="1"/>
  <c r="J60" i="1" l="1"/>
  <c r="E60" i="1"/>
  <c r="J105" i="1"/>
  <c r="J35" i="1"/>
  <c r="J82" i="1"/>
</calcChain>
</file>

<file path=xl/sharedStrings.xml><?xml version="1.0" encoding="utf-8"?>
<sst xmlns="http://schemas.openxmlformats.org/spreadsheetml/2006/main" count="161" uniqueCount="62">
  <si>
    <t>GESTION FINANCIERA</t>
  </si>
  <si>
    <t>Código:</t>
  </si>
  <si>
    <t>Versión:</t>
  </si>
  <si>
    <t xml:space="preserve">Fecha: </t>
  </si>
  <si>
    <t>UNIVERSIDAD DE MANIZALES</t>
  </si>
  <si>
    <t>DETALLE</t>
  </si>
  <si>
    <t>Saldo en Libros</t>
  </si>
  <si>
    <t>Saldo en Bancos</t>
  </si>
  <si>
    <t>DIFERENCIA</t>
  </si>
  <si>
    <t>Cheques Pend de C.</t>
  </si>
  <si>
    <t>Consig. No Contabil.(+)</t>
  </si>
  <si>
    <t>Consig.  No Abon. (-)</t>
  </si>
  <si>
    <t>Nota Debito no Contab.(-)</t>
  </si>
  <si>
    <t>TOTALES</t>
  </si>
  <si>
    <t>DAVIVIENDA 258-99010-0</t>
  </si>
  <si>
    <t>BOGOTA 428-07962-8</t>
  </si>
  <si>
    <t>POPULAR 11028014664-8</t>
  </si>
  <si>
    <t>BBVA 0639-16-010000574-3</t>
  </si>
  <si>
    <t>BANCOLOMBIA 705-501377-37</t>
  </si>
  <si>
    <t>SUDAMERIS 5025730-2</t>
  </si>
  <si>
    <t>PICHINCHA 410169691</t>
  </si>
  <si>
    <t>BANCOL REFER 70-082369-74</t>
  </si>
  <si>
    <t>GNB CENTROS DE ESCUCHA 061-045787-011</t>
  </si>
  <si>
    <t>OCCIDENTE 060-07087-7</t>
  </si>
  <si>
    <t>HELM-BANK 611-00198-3</t>
  </si>
  <si>
    <t>BANAGRARIO 3-1803-000332-7</t>
  </si>
  <si>
    <t>AV VILLAS PNUD CTE 351-232681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</si>
  <si>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</si>
  <si>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</si>
  <si>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</si>
  <si>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</si>
  <si>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</si>
  <si>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</si>
  <si>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</si>
  <si>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 xml:space="preserve">Cargo:    </t>
  </si>
  <si>
    <t>OCCIDENTE 060-83018-9</t>
  </si>
  <si>
    <t>AV. VILLAS 351-22712-9</t>
  </si>
  <si>
    <t>PICHINCHA</t>
  </si>
  <si>
    <t>BBVA 801000340</t>
  </si>
  <si>
    <t>FIDUBANCOLOMBIA 0059-000302652</t>
  </si>
  <si>
    <t>FIDUCIA BBVA 110212177</t>
  </si>
  <si>
    <t>FIDUCIA SUDAMERIS 405005004578</t>
  </si>
  <si>
    <t>FIDUCIA DAVIVIENDA 0607086000068235</t>
  </si>
  <si>
    <t>TARJETA CREDITO BOGOTA SERVICIO</t>
  </si>
  <si>
    <t>TARJETA CREDITO GNB VICERECTORIA</t>
  </si>
  <si>
    <t>TARJETA CREDITO GNB RECTORIA</t>
  </si>
  <si>
    <t>TARJETA CREDITO BOGOTA - VIRTUAL</t>
  </si>
  <si>
    <t>01</t>
  </si>
  <si>
    <t>Tatiana Florez</t>
  </si>
  <si>
    <t>Auxiliar Conciliación</t>
  </si>
  <si>
    <t>FORMATO RESUMEN CUENTAS</t>
  </si>
  <si>
    <t>FORMATO RESUMEN DE CUENTAS</t>
  </si>
  <si>
    <t>GFI-FOR-007</t>
  </si>
  <si>
    <t>RESUMEN CONCILIACIONES CUENTAS CORRIENTES MES DE     DE 20</t>
  </si>
  <si>
    <t>Fecha de revisión: 01/11/2018</t>
  </si>
  <si>
    <t>Fecha de aprobación: 01/11/2018</t>
  </si>
  <si>
    <t>Aseguramiento de la calidad</t>
  </si>
  <si>
    <t>Contador</t>
  </si>
  <si>
    <t>Yhon Pineda</t>
  </si>
  <si>
    <t>RESUMEN CONCILIACIONES CUENTAS DE AHORROS MES DE     DE   20</t>
  </si>
  <si>
    <t>RESUMEN CONCILIACIONES FIDUCIAS MES DE        DE   20</t>
  </si>
  <si>
    <t>RESUMEN CONCILIACIONES TARJETAS DE CRÉDITO MES DE         DE  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</si>
</sst>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64" formatCode="#,##0.00\ \ \ \ ;\-#,##0.00"/>
    <numFmt numFmtId="165" formatCode="#,##0.00;\(#,##0.00\)"/>
    <numFmt numFmtId="166" formatCode="_-* #,##0\ _p_t_a_-;\-* #,##0\ _p_t_a_-;_-* &quot;-&quot;\ _p_t_a_-;_-@_-"/>
    <numFmt numFmtId="167" formatCode="#,##0.00\ ;\-#,##0.00"/>
    <numFmt numFmtId="168" formatCode="###,###,###,###,##0.00"/>
    <numFmt numFmtId="169" formatCode="_(* #,##0.00_);_(* \(#,##0.00\);_(* &quot;-&quot;??_);_(@_)"/>
    <numFmt numFmtId="170" formatCode="#,##0.0"/>
  </numFmts>
  <fonts count="20" x14ac:knownFonts="1">
    <font>
      <sz val="10"/>
      <color rgb="FF000000"/>
      <name val="Arial"/>
    </font>
    <font>
      <b/>
      <sz val="10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7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sz val="10"/>
      <color indexed="0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D9D9D9"/>
        <bgColor indexed="64"/>
      </patternFill>
    </fill>
  </fills>
  <borders count="6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1" fillId="0" borderId="0"/>
    <xf numFmtId="166" fontId="11" fillId="0" borderId="0" applyFont="0" applyFill="0" applyBorder="0" applyAlignment="0" applyProtection="0"/>
    <xf numFmtId="41" fontId="8" fillId="0" borderId="0" applyFon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165" fontId="12" fillId="0" borderId="2" xfId="1" applyNumberFormat="1" applyFont="1" applyFill="1" applyBorder="1"/>
    <xf numFmtId="165" fontId="12" fillId="0" borderId="2" xfId="1" applyNumberFormat="1" applyFont="1" applyBorder="1"/>
    <xf numFmtId="165" fontId="13" fillId="5" borderId="2" xfId="2" applyNumberFormat="1" applyFont="1" applyFill="1" applyBorder="1"/>
    <xf numFmtId="167" fontId="14" fillId="0" borderId="2" xfId="0" applyNumberFormat="1" applyFont="1" applyBorder="1"/>
    <xf numFmtId="4" fontId="8" fillId="0" borderId="0" xfId="0" applyNumberFormat="1" applyFont="1" applyAlignment="1">
      <alignment wrapText="1"/>
    </xf>
    <xf numFmtId="168" fontId="15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wrapText="1"/>
    </xf>
    <xf numFmtId="0" fontId="8" fillId="0" borderId="4" xfId="0" applyFont="1" applyBorder="1" applyAlignment="1">
      <alignment wrapText="1"/>
    </xf>
    <xf numFmtId="0" fontId="8" fillId="0" borderId="0" xfId="0" applyFont="1" applyBorder="1" applyAlignment="1">
      <alignment wrapText="1"/>
    </xf>
    <xf numFmtId="169" fontId="8" fillId="0" borderId="0" xfId="0" applyNumberFormat="1" applyFont="1" applyAlignment="1">
      <alignment wrapText="1"/>
    </xf>
    <xf numFmtId="0" fontId="8" fillId="0" borderId="2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39" fontId="10" fillId="4" borderId="2" xfId="0" applyNumberFormat="1" applyFont="1" applyFill="1" applyBorder="1"/>
    <xf numFmtId="170" fontId="0" fillId="0" borderId="0" xfId="0" applyNumberFormat="1" applyAlignment="1">
      <alignment wrapText="1"/>
    </xf>
    <xf numFmtId="43" fontId="10" fillId="4" borderId="12" xfId="0" applyNumberFormat="1" applyFont="1" applyFill="1" applyBorder="1" applyAlignment="1">
      <alignment horizontal="right"/>
    </xf>
    <xf numFmtId="165" fontId="13" fillId="5" borderId="12" xfId="2" applyNumberFormat="1" applyFont="1" applyFill="1" applyBorder="1"/>
    <xf numFmtId="167" fontId="10" fillId="4" borderId="12" xfId="0" applyNumberFormat="1" applyFont="1" applyFill="1" applyBorder="1" applyAlignment="1">
      <alignment horizontal="right"/>
    </xf>
    <xf numFmtId="0" fontId="0" fillId="0" borderId="0" xfId="0" applyBorder="1" applyAlignment="1">
      <alignment wrapText="1"/>
    </xf>
    <xf numFmtId="165" fontId="8" fillId="0" borderId="0" xfId="0" applyNumberFormat="1" applyFont="1" applyBorder="1" applyAlignment="1">
      <alignment wrapText="1"/>
    </xf>
    <xf numFmtId="170" fontId="0" fillId="0" borderId="0" xfId="0" applyNumberFormat="1" applyBorder="1" applyAlignment="1">
      <alignment wrapText="1"/>
    </xf>
    <xf numFmtId="4" fontId="0" fillId="0" borderId="0" xfId="0" applyNumberFormat="1" applyBorder="1" applyAlignment="1">
      <alignment wrapText="1"/>
    </xf>
    <xf numFmtId="165" fontId="8" fillId="0" borderId="0" xfId="0" applyNumberFormat="1" applyFont="1" applyAlignment="1">
      <alignment wrapText="1"/>
    </xf>
    <xf numFmtId="0" fontId="1" fillId="2" borderId="30" xfId="0" applyFont="1" applyFill="1" applyBorder="1" applyAlignment="1">
      <alignment vertical="center" wrapText="1"/>
    </xf>
    <xf numFmtId="0" fontId="1" fillId="3" borderId="31" xfId="0" applyFont="1" applyFill="1" applyBorder="1" applyAlignment="1">
      <alignment vertical="center" wrapText="1"/>
    </xf>
    <xf numFmtId="0" fontId="3" fillId="2" borderId="32" xfId="0" applyFont="1" applyFill="1" applyBorder="1" applyAlignment="1">
      <alignment horizontal="left" vertical="center" wrapText="1"/>
    </xf>
    <xf numFmtId="49" fontId="3" fillId="2" borderId="33" xfId="0" applyNumberFormat="1" applyFont="1" applyFill="1" applyBorder="1" applyAlignment="1">
      <alignment horizontal="left" vertical="center" wrapText="1"/>
    </xf>
    <xf numFmtId="43" fontId="10" fillId="0" borderId="27" xfId="0" applyNumberFormat="1" applyFont="1" applyFill="1" applyBorder="1" applyAlignment="1">
      <alignment wrapText="1"/>
    </xf>
    <xf numFmtId="165" fontId="13" fillId="5" borderId="34" xfId="2" applyNumberFormat="1" applyFont="1" applyFill="1" applyBorder="1"/>
    <xf numFmtId="0" fontId="8" fillId="0" borderId="27" xfId="0" applyFont="1" applyFill="1" applyBorder="1" applyAlignment="1">
      <alignment wrapText="1"/>
    </xf>
    <xf numFmtId="164" fontId="10" fillId="4" borderId="34" xfId="0" applyNumberFormat="1" applyFont="1" applyFill="1" applyBorder="1" applyAlignment="1">
      <alignment horizontal="center"/>
    </xf>
    <xf numFmtId="164" fontId="10" fillId="4" borderId="20" xfId="0" applyNumberFormat="1" applyFont="1" applyFill="1" applyBorder="1" applyAlignment="1">
      <alignment horizontal="left" wrapText="1"/>
    </xf>
    <xf numFmtId="167" fontId="10" fillId="4" borderId="25" xfId="0" applyNumberFormat="1" applyFont="1" applyFill="1" applyBorder="1"/>
    <xf numFmtId="164" fontId="10" fillId="0" borderId="11" xfId="0" applyNumberFormat="1" applyFont="1" applyBorder="1" applyAlignment="1">
      <alignment wrapText="1"/>
    </xf>
    <xf numFmtId="39" fontId="10" fillId="4" borderId="11" xfId="0" applyNumberFormat="1" applyFont="1" applyFill="1" applyBorder="1" applyAlignment="1">
      <alignment horizontal="center" wrapText="1"/>
    </xf>
    <xf numFmtId="0" fontId="10" fillId="0" borderId="45" xfId="0" applyFont="1" applyBorder="1" applyAlignment="1">
      <alignment horizontal="center" wrapText="1"/>
    </xf>
    <xf numFmtId="164" fontId="10" fillId="0" borderId="46" xfId="0" applyNumberFormat="1" applyFont="1" applyBorder="1" applyAlignment="1">
      <alignment wrapText="1"/>
    </xf>
    <xf numFmtId="39" fontId="10" fillId="4" borderId="46" xfId="0" applyNumberFormat="1" applyFont="1" applyFill="1" applyBorder="1" applyAlignment="1">
      <alignment wrapText="1"/>
    </xf>
    <xf numFmtId="164" fontId="10" fillId="4" borderId="38" xfId="0" applyNumberFormat="1" applyFont="1" applyFill="1" applyBorder="1" applyAlignment="1">
      <alignment horizontal="left" wrapText="1"/>
    </xf>
    <xf numFmtId="165" fontId="13" fillId="5" borderId="39" xfId="2" applyNumberFormat="1" applyFont="1" applyFill="1" applyBorder="1"/>
    <xf numFmtId="0" fontId="8" fillId="0" borderId="47" xfId="0" applyFont="1" applyFill="1" applyBorder="1" applyAlignment="1">
      <alignment wrapText="1"/>
    </xf>
    <xf numFmtId="0" fontId="8" fillId="0" borderId="48" xfId="0" applyFont="1" applyBorder="1" applyAlignment="1">
      <alignment wrapText="1"/>
    </xf>
    <xf numFmtId="43" fontId="10" fillId="4" borderId="49" xfId="0" applyNumberFormat="1" applyFont="1" applyFill="1" applyBorder="1" applyAlignment="1">
      <alignment horizontal="right"/>
    </xf>
    <xf numFmtId="43" fontId="10" fillId="4" borderId="50" xfId="0" applyNumberFormat="1" applyFont="1" applyFill="1" applyBorder="1" applyAlignment="1">
      <alignment horizontal="right"/>
    </xf>
    <xf numFmtId="39" fontId="10" fillId="4" borderId="48" xfId="0" applyNumberFormat="1" applyFont="1" applyFill="1" applyBorder="1" applyAlignment="1">
      <alignment horizontal="right"/>
    </xf>
    <xf numFmtId="165" fontId="13" fillId="5" borderId="50" xfId="2" applyNumberFormat="1" applyFont="1" applyFill="1" applyBorder="1"/>
    <xf numFmtId="167" fontId="10" fillId="4" borderId="50" xfId="0" applyNumberFormat="1" applyFont="1" applyFill="1" applyBorder="1" applyAlignment="1">
      <alignment horizontal="right"/>
    </xf>
    <xf numFmtId="0" fontId="8" fillId="0" borderId="11" xfId="0" applyFont="1" applyFill="1" applyBorder="1" applyAlignment="1">
      <alignment wrapText="1"/>
    </xf>
    <xf numFmtId="0" fontId="8" fillId="0" borderId="11" xfId="0" applyFont="1" applyBorder="1" applyAlignment="1">
      <alignment wrapText="1"/>
    </xf>
    <xf numFmtId="39" fontId="10" fillId="4" borderId="11" xfId="0" applyNumberFormat="1" applyFont="1" applyFill="1" applyBorder="1"/>
    <xf numFmtId="165" fontId="12" fillId="0" borderId="11" xfId="1" applyNumberFormat="1" applyFont="1" applyFill="1" applyBorder="1"/>
    <xf numFmtId="165" fontId="12" fillId="0" borderId="11" xfId="1" applyNumberFormat="1" applyFont="1" applyBorder="1"/>
    <xf numFmtId="165" fontId="13" fillId="5" borderId="11" xfId="2" applyNumberFormat="1" applyFont="1" applyFill="1" applyBorder="1"/>
    <xf numFmtId="167" fontId="14" fillId="0" borderId="11" xfId="0" applyNumberFormat="1" applyFont="1" applyBorder="1"/>
    <xf numFmtId="169" fontId="14" fillId="0" borderId="11" xfId="0" applyNumberFormat="1" applyFont="1" applyFill="1" applyBorder="1"/>
    <xf numFmtId="169" fontId="14" fillId="0" borderId="11" xfId="0" applyNumberFormat="1" applyFont="1" applyBorder="1"/>
    <xf numFmtId="169" fontId="10" fillId="4" borderId="11" xfId="0" applyNumberFormat="1" applyFont="1" applyFill="1" applyBorder="1"/>
    <xf numFmtId="169" fontId="14" fillId="0" borderId="11" xfId="0" applyNumberFormat="1" applyFont="1" applyBorder="1" applyAlignment="1">
      <alignment horizontal="right"/>
    </xf>
    <xf numFmtId="43" fontId="10" fillId="4" borderId="11" xfId="0" applyNumberFormat="1" applyFont="1" applyFill="1" applyBorder="1" applyAlignment="1">
      <alignment horizontal="right"/>
    </xf>
    <xf numFmtId="167" fontId="10" fillId="4" borderId="11" xfId="0" applyNumberFormat="1" applyFont="1" applyFill="1" applyBorder="1" applyAlignment="1">
      <alignment horizontal="right"/>
    </xf>
    <xf numFmtId="0" fontId="9" fillId="0" borderId="9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0" fillId="0" borderId="51" xfId="0" applyFont="1" applyBorder="1" applyAlignment="1">
      <alignment horizontal="center" wrapText="1"/>
    </xf>
    <xf numFmtId="164" fontId="10" fillId="4" borderId="52" xfId="0" applyNumberFormat="1" applyFont="1" applyFill="1" applyBorder="1" applyAlignment="1">
      <alignment horizontal="center" wrapText="1"/>
    </xf>
    <xf numFmtId="43" fontId="10" fillId="0" borderId="51" xfId="0" applyNumberFormat="1" applyFont="1" applyFill="1" applyBorder="1" applyAlignment="1">
      <alignment wrapText="1"/>
    </xf>
    <xf numFmtId="165" fontId="13" fillId="5" borderId="52" xfId="2" applyNumberFormat="1" applyFont="1" applyFill="1" applyBorder="1"/>
    <xf numFmtId="43" fontId="13" fillId="0" borderId="51" xfId="0" applyNumberFormat="1" applyFont="1" applyFill="1" applyBorder="1" applyAlignment="1">
      <alignment wrapText="1"/>
    </xf>
    <xf numFmtId="0" fontId="8" fillId="0" borderId="51" xfId="0" applyFont="1" applyFill="1" applyBorder="1" applyAlignment="1">
      <alignment wrapText="1"/>
    </xf>
    <xf numFmtId="167" fontId="10" fillId="4" borderId="52" xfId="0" applyNumberFormat="1" applyFont="1" applyFill="1" applyBorder="1" applyAlignment="1">
      <alignment horizontal="center"/>
    </xf>
    <xf numFmtId="169" fontId="10" fillId="0" borderId="51" xfId="0" applyNumberFormat="1" applyFont="1" applyFill="1" applyBorder="1" applyAlignment="1">
      <alignment wrapText="1"/>
    </xf>
    <xf numFmtId="169" fontId="10" fillId="4" borderId="52" xfId="0" applyNumberFormat="1" applyFont="1" applyFill="1" applyBorder="1"/>
    <xf numFmtId="164" fontId="10" fillId="4" borderId="51" xfId="0" applyNumberFormat="1" applyFont="1" applyFill="1" applyBorder="1" applyAlignment="1">
      <alignment horizontal="left" wrapText="1"/>
    </xf>
    <xf numFmtId="167" fontId="10" fillId="4" borderId="52" xfId="0" applyNumberFormat="1" applyFont="1" applyFill="1" applyBorder="1"/>
    <xf numFmtId="164" fontId="10" fillId="4" borderId="43" xfId="0" applyNumberFormat="1" applyFont="1" applyFill="1" applyBorder="1" applyAlignment="1">
      <alignment horizontal="center" wrapText="1"/>
    </xf>
    <xf numFmtId="39" fontId="10" fillId="4" borderId="34" xfId="0" applyNumberFormat="1" applyFont="1" applyFill="1" applyBorder="1"/>
    <xf numFmtId="0" fontId="1" fillId="0" borderId="22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16" fillId="0" borderId="41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/>
    </xf>
    <xf numFmtId="0" fontId="16" fillId="0" borderId="43" xfId="0" applyFont="1" applyBorder="1" applyAlignment="1">
      <alignment horizontal="left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36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vertical="center" wrapText="1"/>
    </xf>
    <xf numFmtId="14" fontId="3" fillId="2" borderId="21" xfId="0" applyNumberFormat="1" applyFont="1" applyFill="1" applyBorder="1" applyAlignment="1">
      <alignment horizontal="left" vertical="center" wrapText="1"/>
    </xf>
    <xf numFmtId="0" fontId="10" fillId="0" borderId="54" xfId="0" applyFont="1" applyBorder="1" applyAlignment="1">
      <alignment horizontal="center" wrapText="1"/>
    </xf>
    <xf numFmtId="164" fontId="10" fillId="0" borderId="10" xfId="0" applyNumberFormat="1" applyFont="1" applyBorder="1" applyAlignment="1">
      <alignment wrapText="1"/>
    </xf>
    <xf numFmtId="39" fontId="10" fillId="4" borderId="10" xfId="0" applyNumberFormat="1" applyFont="1" applyFill="1" applyBorder="1" applyAlignment="1">
      <alignment horizontal="center" wrapText="1"/>
    </xf>
    <xf numFmtId="164" fontId="10" fillId="4" borderId="17" xfId="0" applyNumberFormat="1" applyFont="1" applyFill="1" applyBorder="1" applyAlignment="1">
      <alignment horizontal="center" wrapText="1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55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8" fillId="2" borderId="35" xfId="0" applyFont="1" applyFill="1" applyBorder="1" applyAlignment="1">
      <alignment wrapText="1"/>
    </xf>
    <xf numFmtId="0" fontId="8" fillId="2" borderId="56" xfId="0" applyFont="1" applyFill="1" applyBorder="1" applyAlignment="1">
      <alignment wrapText="1"/>
    </xf>
    <xf numFmtId="0" fontId="8" fillId="2" borderId="14" xfId="0" applyFont="1" applyFill="1" applyBorder="1" applyAlignment="1">
      <alignment wrapText="1"/>
    </xf>
    <xf numFmtId="164" fontId="10" fillId="4" borderId="24" xfId="0" applyNumberFormat="1" applyFont="1" applyFill="1" applyBorder="1" applyAlignment="1">
      <alignment horizontal="left" wrapText="1"/>
    </xf>
    <xf numFmtId="43" fontId="10" fillId="4" borderId="0" xfId="0" applyNumberFormat="1" applyFont="1" applyFill="1" applyBorder="1" applyAlignment="1">
      <alignment horizontal="right"/>
    </xf>
    <xf numFmtId="165" fontId="13" fillId="5" borderId="0" xfId="2" applyNumberFormat="1" applyFont="1" applyFill="1" applyBorder="1"/>
    <xf numFmtId="167" fontId="10" fillId="4" borderId="0" xfId="0" applyNumberFormat="1" applyFont="1" applyFill="1" applyBorder="1" applyAlignment="1">
      <alignment horizontal="right"/>
    </xf>
    <xf numFmtId="167" fontId="10" fillId="4" borderId="21" xfId="0" applyNumberFormat="1" applyFont="1" applyFill="1" applyBorder="1"/>
    <xf numFmtId="0" fontId="17" fillId="6" borderId="35" xfId="0" applyFont="1" applyFill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left" vertical="center" wrapText="1"/>
    </xf>
    <xf numFmtId="0" fontId="17" fillId="6" borderId="14" xfId="0" applyFont="1" applyFill="1" applyBorder="1" applyAlignment="1">
      <alignment horizontal="left" vertical="center" wrapText="1"/>
    </xf>
    <xf numFmtId="0" fontId="14" fillId="0" borderId="35" xfId="0" applyFont="1" applyBorder="1" applyAlignment="1">
      <alignment horizontal="left" vertical="center" wrapText="1"/>
    </xf>
    <xf numFmtId="0" fontId="14" fillId="0" borderId="44" xfId="0" applyFont="1" applyBorder="1" applyAlignment="1">
      <alignment horizontal="left" vertical="center" wrapText="1"/>
    </xf>
    <xf numFmtId="0" fontId="18" fillId="6" borderId="17" xfId="0" applyFont="1" applyFill="1" applyBorder="1" applyAlignment="1">
      <alignment vertical="center" wrapText="1"/>
    </xf>
    <xf numFmtId="0" fontId="14" fillId="0" borderId="14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36" xfId="0" applyFont="1" applyBorder="1" applyAlignment="1">
      <alignment horizontal="left" vertical="center" wrapText="1"/>
    </xf>
    <xf numFmtId="0" fontId="18" fillId="6" borderId="14" xfId="0" applyFont="1" applyFill="1" applyBorder="1" applyAlignment="1">
      <alignment vertical="center" wrapText="1"/>
    </xf>
    <xf numFmtId="0" fontId="19" fillId="0" borderId="26" xfId="0" applyFont="1" applyBorder="1" applyAlignment="1">
      <alignment horizontal="left" vertical="center" wrapText="1"/>
    </xf>
    <xf numFmtId="0" fontId="18" fillId="6" borderId="37" xfId="0" applyFont="1" applyFill="1" applyBorder="1" applyAlignment="1">
      <alignment vertical="center" wrapText="1"/>
    </xf>
    <xf numFmtId="0" fontId="9" fillId="0" borderId="18" xfId="0" applyFont="1" applyBorder="1" applyAlignment="1">
      <alignment horizontal="center" wrapText="1"/>
    </xf>
    <xf numFmtId="39" fontId="9" fillId="0" borderId="9" xfId="0" applyNumberFormat="1" applyFont="1" applyBorder="1" applyAlignment="1">
      <alignment horizontal="center"/>
    </xf>
    <xf numFmtId="0" fontId="8" fillId="2" borderId="22" xfId="0" applyFont="1" applyFill="1" applyBorder="1" applyAlignment="1">
      <alignment wrapText="1"/>
    </xf>
    <xf numFmtId="0" fontId="8" fillId="2" borderId="23" xfId="0" applyFont="1" applyFill="1" applyBorder="1" applyAlignment="1">
      <alignment wrapText="1"/>
    </xf>
    <xf numFmtId="0" fontId="8" fillId="2" borderId="55" xfId="0" applyFont="1" applyFill="1" applyBorder="1" applyAlignment="1">
      <alignment wrapText="1"/>
    </xf>
    <xf numFmtId="0" fontId="6" fillId="2" borderId="2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9" fillId="2" borderId="35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56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top" wrapText="1"/>
    </xf>
    <xf numFmtId="0" fontId="1" fillId="0" borderId="58" xfId="0" applyFont="1" applyBorder="1" applyAlignment="1">
      <alignment vertical="top" wrapText="1"/>
    </xf>
    <xf numFmtId="0" fontId="1" fillId="0" borderId="59" xfId="0" applyFont="1" applyBorder="1" applyAlignment="1">
      <alignment vertical="top" wrapText="1"/>
    </xf>
    <xf numFmtId="0" fontId="0" fillId="2" borderId="0" xfId="0" applyFill="1" applyAlignment="1">
      <alignment wrapText="1"/>
    </xf>
    <xf numFmtId="164" fontId="10" fillId="2" borderId="0" xfId="0" applyNumberFormat="1" applyFont="1" applyFill="1" applyBorder="1" applyAlignment="1">
      <alignment horizontal="left" wrapText="1"/>
    </xf>
    <xf numFmtId="43" fontId="10" fillId="2" borderId="0" xfId="0" applyNumberFormat="1" applyFont="1" applyFill="1" applyBorder="1" applyAlignment="1">
      <alignment horizontal="right"/>
    </xf>
    <xf numFmtId="165" fontId="13" fillId="2" borderId="0" xfId="2" applyNumberFormat="1" applyFont="1" applyFill="1" applyBorder="1"/>
    <xf numFmtId="167" fontId="10" fillId="2" borderId="0" xfId="0" applyNumberFormat="1" applyFont="1" applyFill="1" applyBorder="1" applyAlignment="1">
      <alignment horizontal="right"/>
    </xf>
    <xf numFmtId="167" fontId="10" fillId="2" borderId="0" xfId="0" applyNumberFormat="1" applyFont="1" applyFill="1" applyBorder="1"/>
    <xf numFmtId="170" fontId="0" fillId="2" borderId="0" xfId="0" applyNumberFormat="1" applyFill="1" applyAlignment="1">
      <alignment wrapText="1"/>
    </xf>
    <xf numFmtId="4" fontId="0" fillId="2" borderId="0" xfId="0" applyNumberFormat="1" applyFill="1" applyAlignment="1">
      <alignment wrapText="1"/>
    </xf>
    <xf numFmtId="0" fontId="1" fillId="2" borderId="60" xfId="0" applyFont="1" applyFill="1" applyBorder="1" applyAlignment="1">
      <alignment vertical="center" wrapText="1"/>
    </xf>
    <xf numFmtId="0" fontId="1" fillId="3" borderId="61" xfId="0" applyFont="1" applyFill="1" applyBorder="1" applyAlignment="1">
      <alignment vertical="center" wrapText="1"/>
    </xf>
    <xf numFmtId="14" fontId="3" fillId="2" borderId="14" xfId="0" applyNumberFormat="1" applyFont="1" applyFill="1" applyBorder="1" applyAlignment="1">
      <alignment horizontal="left" vertical="center" wrapText="1"/>
    </xf>
    <xf numFmtId="165" fontId="8" fillId="2" borderId="23" xfId="0" applyNumberFormat="1" applyFont="1" applyFill="1" applyBorder="1" applyAlignment="1">
      <alignment wrapText="1"/>
    </xf>
    <xf numFmtId="0" fontId="9" fillId="2" borderId="1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 wrapText="1"/>
    </xf>
    <xf numFmtId="0" fontId="9" fillId="2" borderId="40" xfId="0" applyFont="1" applyFill="1" applyBorder="1" applyAlignment="1">
      <alignment horizontal="center"/>
    </xf>
    <xf numFmtId="39" fontId="9" fillId="2" borderId="40" xfId="0" applyNumberFormat="1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</cellXfs>
  <cellStyles count="4">
    <cellStyle name="Millares [0] 2" xfId="3"/>
    <cellStyle name="Millares [0] 2 2" xfId="2"/>
    <cellStyle name="Normal" xfId="0" builtinId="0"/>
    <cellStyle name="Normal 2 40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214488</xdr:colOff>
      <xdr:row>0</xdr:row>
      <xdr:rowOff>28222</xdr:rowOff>
    </xdr:from>
    <xdr:to>
      <xdr:col>7</xdr:col>
      <xdr:colOff>646288</xdr:colOff>
      <xdr:row>2</xdr:row>
      <xdr:rowOff>204611</xdr:rowOff>
    </xdr:to>
    <xdr:pic>
      <xdr:nvPicPr>
        <xdr:cNvPr id="2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5432" y="28222"/>
          <a:ext cx="431800" cy="500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172155</xdr:colOff>
      <xdr:row>42</xdr:row>
      <xdr:rowOff>63499</xdr:rowOff>
    </xdr:from>
    <xdr:to>
      <xdr:col>7</xdr:col>
      <xdr:colOff>603955</xdr:colOff>
      <xdr:row>44</xdr:row>
      <xdr:rowOff>155222</xdr:rowOff>
    </xdr:to>
    <xdr:pic>
      <xdr:nvPicPr>
        <xdr:cNvPr id="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099" y="7648221"/>
          <a:ext cx="431800" cy="430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303389</xdr:colOff>
      <xdr:row>0</xdr:row>
      <xdr:rowOff>7056</xdr:rowOff>
    </xdr:from>
    <xdr:to>
      <xdr:col>1</xdr:col>
      <xdr:colOff>1107722</xdr:colOff>
      <xdr:row>2</xdr:row>
      <xdr:rowOff>204611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389" y="7056"/>
          <a:ext cx="804333" cy="522111"/>
        </a:xfrm>
        <a:prstGeom prst="rect">
          <a:avLst/>
        </a:prstGeom>
      </xdr:spPr>
    </xdr:pic>
    <xdr:clientData/>
  </xdr:twoCellAnchor>
  <xdr:twoCellAnchor editAs="oneCell">
    <xdr:from>
      <xdr:col>1</xdr:col>
      <xdr:colOff>261057</xdr:colOff>
      <xdr:row>42</xdr:row>
      <xdr:rowOff>77611</xdr:rowOff>
    </xdr:from>
    <xdr:to>
      <xdr:col>1</xdr:col>
      <xdr:colOff>1107723</xdr:colOff>
      <xdr:row>44</xdr:row>
      <xdr:rowOff>176388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057" y="7662333"/>
          <a:ext cx="846666" cy="437444"/>
        </a:xfrm>
        <a:prstGeom prst="rect">
          <a:avLst/>
        </a:prstGeom>
      </xdr:spPr>
    </xdr:pic>
    <xdr:clientData/>
  </xdr:twoCellAnchor>
  <xdr:twoCellAnchor>
    <xdr:from>
      <xdr:col>7</xdr:col>
      <xdr:colOff>193322</xdr:colOff>
      <xdr:row>65</xdr:row>
      <xdr:rowOff>77611</xdr:rowOff>
    </xdr:from>
    <xdr:to>
      <xdr:col>7</xdr:col>
      <xdr:colOff>625122</xdr:colOff>
      <xdr:row>67</xdr:row>
      <xdr:rowOff>232834</xdr:rowOff>
    </xdr:to>
    <xdr:pic>
      <xdr:nvPicPr>
        <xdr:cNvPr id="14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4266" y="11705167"/>
          <a:ext cx="431800" cy="493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282224</xdr:colOff>
      <xdr:row>65</xdr:row>
      <xdr:rowOff>105833</xdr:rowOff>
    </xdr:from>
    <xdr:ext cx="846666" cy="437444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224" y="11733389"/>
          <a:ext cx="846666" cy="437444"/>
        </a:xfrm>
        <a:prstGeom prst="rect">
          <a:avLst/>
        </a:prstGeom>
      </xdr:spPr>
    </xdr:pic>
    <xdr:clientData/>
  </xdr:oneCellAnchor>
  <xdr:twoCellAnchor>
    <xdr:from>
      <xdr:col>7</xdr:col>
      <xdr:colOff>193322</xdr:colOff>
      <xdr:row>88</xdr:row>
      <xdr:rowOff>77611</xdr:rowOff>
    </xdr:from>
    <xdr:to>
      <xdr:col>7</xdr:col>
      <xdr:colOff>625122</xdr:colOff>
      <xdr:row>90</xdr:row>
      <xdr:rowOff>232834</xdr:rowOff>
    </xdr:to>
    <xdr:pic>
      <xdr:nvPicPr>
        <xdr:cNvPr id="16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4266" y="11705167"/>
          <a:ext cx="431800" cy="493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282224</xdr:colOff>
      <xdr:row>88</xdr:row>
      <xdr:rowOff>105832</xdr:rowOff>
    </xdr:from>
    <xdr:ext cx="846666" cy="500945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2224" y="16164276"/>
          <a:ext cx="846666" cy="5009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8"/>
  <sheetViews>
    <sheetView tabSelected="1" topLeftCell="B1" zoomScale="90" zoomScaleNormal="90" workbookViewId="0">
      <selection activeCell="B1" sqref="B1:B3"/>
    </sheetView>
  </sheetViews>
  <sheetFormatPr baseColWidth="10" defaultColWidth="9.1796875" defaultRowHeight="12.75" customHeight="1" x14ac:dyDescent="0.25"/>
  <cols>
    <col min="1" max="1" width="13" style="1" hidden="1" customWidth="1"/>
    <col min="2" max="2" width="20.26953125" style="1" customWidth="1"/>
    <col min="3" max="3" width="10.1796875" style="1" customWidth="1"/>
    <col min="4" max="4" width="8.81640625" style="1" customWidth="1"/>
    <col min="5" max="5" width="13" style="1" customWidth="1"/>
    <col min="6" max="6" width="13.08984375" style="1" customWidth="1"/>
    <col min="7" max="7" width="14.453125" style="1" customWidth="1"/>
    <col min="8" max="8" width="12.08984375" style="1" customWidth="1"/>
    <col min="9" max="9" width="12" style="1" customWidth="1"/>
    <col min="10" max="10" width="11.08984375" style="1" customWidth="1"/>
    <col min="11" max="11" width="22" style="1" bestFit="1" customWidth="1"/>
    <col min="12" max="12" width="36.54296875" style="1" customWidth="1"/>
    <col min="13" max="13" width="20" style="1" customWidth="1"/>
    <col min="14" max="16384" width="9.1796875" style="1"/>
  </cols>
  <sheetData>
    <row r="1" spans="1:13" ht="12.75" customHeight="1" thickTop="1" thickBot="1" x14ac:dyDescent="0.3">
      <c r="A1" s="85"/>
      <c r="B1" s="83"/>
      <c r="C1" s="88" t="s">
        <v>0</v>
      </c>
      <c r="D1" s="89"/>
      <c r="E1" s="89"/>
      <c r="F1" s="89"/>
      <c r="G1" s="90"/>
      <c r="H1" s="31"/>
      <c r="I1" s="32" t="s">
        <v>1</v>
      </c>
      <c r="J1" s="33" t="s">
        <v>52</v>
      </c>
    </row>
    <row r="2" spans="1:13" ht="12.75" customHeight="1" thickTop="1" thickBot="1" x14ac:dyDescent="0.3">
      <c r="A2" s="86"/>
      <c r="B2" s="84"/>
      <c r="C2" s="2"/>
      <c r="D2" s="3"/>
      <c r="E2" s="3"/>
      <c r="F2" s="3"/>
      <c r="G2" s="4"/>
      <c r="H2" s="5"/>
      <c r="I2" s="6" t="s">
        <v>2</v>
      </c>
      <c r="J2" s="34" t="s">
        <v>47</v>
      </c>
    </row>
    <row r="3" spans="1:13" ht="21" customHeight="1" thickTop="1" thickBot="1" x14ac:dyDescent="0.3">
      <c r="A3" s="87"/>
      <c r="B3" s="84"/>
      <c r="C3" s="97" t="s">
        <v>50</v>
      </c>
      <c r="D3" s="98"/>
      <c r="E3" s="98"/>
      <c r="F3" s="98"/>
      <c r="G3" s="99"/>
      <c r="H3" s="5"/>
      <c r="I3" s="100" t="s">
        <v>3</v>
      </c>
      <c r="J3" s="101">
        <v>43374</v>
      </c>
    </row>
    <row r="4" spans="1:13" ht="18" customHeight="1" thickTop="1" x14ac:dyDescent="0.4">
      <c r="B4" s="106" t="s">
        <v>4</v>
      </c>
      <c r="C4" s="107"/>
      <c r="D4" s="107"/>
      <c r="E4" s="107"/>
      <c r="F4" s="107"/>
      <c r="G4" s="107"/>
      <c r="H4" s="107"/>
      <c r="I4" s="107"/>
      <c r="J4" s="108"/>
      <c r="K4" s="7"/>
      <c r="L4" s="8"/>
    </row>
    <row r="5" spans="1:13" ht="13" x14ac:dyDescent="0.3">
      <c r="B5" s="109" t="s">
        <v>53</v>
      </c>
      <c r="C5" s="110"/>
      <c r="D5" s="110"/>
      <c r="E5" s="110"/>
      <c r="F5" s="110"/>
      <c r="G5" s="110"/>
      <c r="H5" s="110"/>
      <c r="I5" s="110"/>
      <c r="J5" s="111"/>
      <c r="K5" s="8"/>
      <c r="L5" s="8"/>
    </row>
    <row r="6" spans="1:13" ht="13" thickBot="1" x14ac:dyDescent="0.3">
      <c r="B6" s="112"/>
      <c r="C6" s="113"/>
      <c r="D6" s="113"/>
      <c r="E6" s="113"/>
      <c r="F6" s="113"/>
      <c r="G6" s="113"/>
      <c r="H6" s="113"/>
      <c r="I6" s="113"/>
      <c r="J6" s="114"/>
      <c r="K6" s="8"/>
      <c r="L6" s="8"/>
    </row>
    <row r="7" spans="1:13" ht="21" x14ac:dyDescent="0.25">
      <c r="B7" s="102" t="s">
        <v>5</v>
      </c>
      <c r="C7" s="103" t="s">
        <v>6</v>
      </c>
      <c r="D7" s="103" t="s">
        <v>7</v>
      </c>
      <c r="E7" s="104" t="s">
        <v>8</v>
      </c>
      <c r="F7" s="103" t="s">
        <v>9</v>
      </c>
      <c r="G7" s="103" t="s">
        <v>10</v>
      </c>
      <c r="H7" s="103" t="s">
        <v>11</v>
      </c>
      <c r="I7" s="103" t="s">
        <v>12</v>
      </c>
      <c r="J7" s="105" t="s">
        <v>13</v>
      </c>
      <c r="K7" s="8"/>
      <c r="L7" s="8"/>
    </row>
    <row r="8" spans="1:13" ht="12.5" x14ac:dyDescent="0.25">
      <c r="B8" s="35"/>
      <c r="C8" s="9"/>
      <c r="D8" s="10"/>
      <c r="E8" s="11"/>
      <c r="F8" s="12"/>
      <c r="G8" s="12"/>
      <c r="H8" s="12"/>
      <c r="I8" s="12"/>
      <c r="J8" s="36"/>
      <c r="K8" s="8"/>
    </row>
    <row r="9" spans="1:13" ht="12.5" x14ac:dyDescent="0.25">
      <c r="A9" s="1">
        <v>11100502</v>
      </c>
      <c r="B9" s="72" t="s">
        <v>14</v>
      </c>
      <c r="C9" s="58">
        <v>0</v>
      </c>
      <c r="D9" s="59">
        <v>0</v>
      </c>
      <c r="E9" s="60">
        <f>C9-D9</f>
        <v>0</v>
      </c>
      <c r="F9" s="61">
        <v>0</v>
      </c>
      <c r="G9" s="61">
        <v>0</v>
      </c>
      <c r="H9" s="61">
        <v>0</v>
      </c>
      <c r="I9" s="61">
        <v>0</v>
      </c>
      <c r="J9" s="73">
        <f>((F9+G9)-H9)-I9</f>
        <v>0</v>
      </c>
      <c r="K9" s="13"/>
      <c r="L9" s="14"/>
      <c r="M9" s="15"/>
    </row>
    <row r="10" spans="1:13" ht="12.5" x14ac:dyDescent="0.25">
      <c r="B10" s="72"/>
      <c r="C10" s="58"/>
      <c r="D10" s="59"/>
      <c r="E10" s="60"/>
      <c r="F10" s="61"/>
      <c r="G10" s="61"/>
      <c r="H10" s="61"/>
      <c r="I10" s="61"/>
      <c r="J10" s="73"/>
      <c r="K10" s="13"/>
      <c r="M10" s="15"/>
    </row>
    <row r="11" spans="1:13" ht="12.5" x14ac:dyDescent="0.25">
      <c r="A11" s="1">
        <v>11100503</v>
      </c>
      <c r="B11" s="72" t="s">
        <v>15</v>
      </c>
      <c r="C11" s="58">
        <v>0</v>
      </c>
      <c r="D11" s="59">
        <v>0</v>
      </c>
      <c r="E11" s="60">
        <f>C11-D11</f>
        <v>0</v>
      </c>
      <c r="F11" s="61">
        <v>0</v>
      </c>
      <c r="G11" s="61">
        <v>0</v>
      </c>
      <c r="H11" s="61">
        <v>0</v>
      </c>
      <c r="I11" s="61">
        <v>0</v>
      </c>
      <c r="J11" s="73">
        <f>((F11+G11)-H11)-I11</f>
        <v>0</v>
      </c>
      <c r="K11" s="13"/>
      <c r="L11" s="14"/>
      <c r="M11" s="15"/>
    </row>
    <row r="12" spans="1:13" ht="12.5" x14ac:dyDescent="0.25">
      <c r="B12" s="72"/>
      <c r="C12" s="58"/>
      <c r="D12" s="59"/>
      <c r="E12" s="60"/>
      <c r="F12" s="61"/>
      <c r="G12" s="61"/>
      <c r="H12" s="61"/>
      <c r="I12" s="61"/>
      <c r="J12" s="73"/>
      <c r="K12" s="13"/>
      <c r="M12" s="15"/>
    </row>
    <row r="13" spans="1:13" ht="12.5" x14ac:dyDescent="0.25">
      <c r="A13" s="1">
        <v>11100505</v>
      </c>
      <c r="B13" s="72" t="s">
        <v>16</v>
      </c>
      <c r="C13" s="58">
        <v>0</v>
      </c>
      <c r="D13" s="59">
        <v>0</v>
      </c>
      <c r="E13" s="60">
        <f>C13-D13</f>
        <v>0</v>
      </c>
      <c r="F13" s="61">
        <v>0</v>
      </c>
      <c r="G13" s="61">
        <v>0</v>
      </c>
      <c r="H13" s="61">
        <v>0</v>
      </c>
      <c r="I13" s="61">
        <v>0</v>
      </c>
      <c r="J13" s="73">
        <f>((F13+G13)-H13)-I13</f>
        <v>0</v>
      </c>
      <c r="K13" s="13"/>
      <c r="L13" s="14"/>
      <c r="M13" s="15"/>
    </row>
    <row r="14" spans="1:13" ht="12.5" x14ac:dyDescent="0.25">
      <c r="B14" s="72"/>
      <c r="C14" s="58"/>
      <c r="D14" s="59"/>
      <c r="E14" s="60"/>
      <c r="F14" s="61"/>
      <c r="G14" s="61"/>
      <c r="H14" s="61"/>
      <c r="I14" s="61"/>
      <c r="J14" s="73"/>
      <c r="K14" s="13"/>
      <c r="M14" s="15"/>
    </row>
    <row r="15" spans="1:13" ht="12.5" x14ac:dyDescent="0.25">
      <c r="A15" s="1">
        <v>11100506</v>
      </c>
      <c r="B15" s="72" t="s">
        <v>17</v>
      </c>
      <c r="C15" s="58">
        <v>0</v>
      </c>
      <c r="D15" s="59">
        <v>0</v>
      </c>
      <c r="E15" s="60">
        <f>C15-D15</f>
        <v>0</v>
      </c>
      <c r="F15" s="61">
        <v>0</v>
      </c>
      <c r="G15" s="61">
        <v>0</v>
      </c>
      <c r="H15" s="61">
        <v>0</v>
      </c>
      <c r="I15" s="61">
        <v>0</v>
      </c>
      <c r="J15" s="73">
        <f>((F15+G15)-H15)-I15</f>
        <v>0</v>
      </c>
      <c r="K15" s="13"/>
      <c r="L15" s="14"/>
      <c r="M15" s="15"/>
    </row>
    <row r="16" spans="1:13" ht="12.5" x14ac:dyDescent="0.25">
      <c r="B16" s="74"/>
      <c r="C16" s="58"/>
      <c r="D16" s="59"/>
      <c r="E16" s="60"/>
      <c r="F16" s="61"/>
      <c r="G16" s="61"/>
      <c r="H16" s="61"/>
      <c r="I16" s="61"/>
      <c r="J16" s="73"/>
      <c r="K16" s="13"/>
      <c r="M16" s="15"/>
    </row>
    <row r="17" spans="1:13" ht="21" x14ac:dyDescent="0.25">
      <c r="A17" s="1">
        <v>11100507</v>
      </c>
      <c r="B17" s="74" t="s">
        <v>18</v>
      </c>
      <c r="C17" s="58">
        <v>0</v>
      </c>
      <c r="D17" s="58">
        <v>0</v>
      </c>
      <c r="E17" s="60">
        <f>C17-D17</f>
        <v>0</v>
      </c>
      <c r="F17" s="61">
        <v>0</v>
      </c>
      <c r="G17" s="61">
        <v>0</v>
      </c>
      <c r="H17" s="61">
        <v>0</v>
      </c>
      <c r="I17" s="61">
        <v>0</v>
      </c>
      <c r="J17" s="73">
        <v>0</v>
      </c>
      <c r="K17" s="13"/>
      <c r="L17" s="14"/>
      <c r="M17" s="15"/>
    </row>
    <row r="18" spans="1:13" ht="12.5" x14ac:dyDescent="0.25">
      <c r="B18" s="74"/>
      <c r="C18" s="58"/>
      <c r="D18" s="59"/>
      <c r="E18" s="60"/>
      <c r="F18" s="61"/>
      <c r="G18" s="61"/>
      <c r="H18" s="61"/>
      <c r="I18" s="61"/>
      <c r="J18" s="73"/>
      <c r="K18" s="13"/>
      <c r="M18" s="15"/>
    </row>
    <row r="19" spans="1:13" ht="12.5" x14ac:dyDescent="0.25">
      <c r="A19" s="1">
        <v>11100510</v>
      </c>
      <c r="B19" s="74" t="s">
        <v>19</v>
      </c>
      <c r="C19" s="58">
        <v>0</v>
      </c>
      <c r="D19" s="59">
        <v>0</v>
      </c>
      <c r="E19" s="60">
        <f>C19-D19</f>
        <v>0</v>
      </c>
      <c r="F19" s="61">
        <v>0</v>
      </c>
      <c r="G19" s="61">
        <v>0</v>
      </c>
      <c r="H19" s="61">
        <v>0</v>
      </c>
      <c r="I19" s="61">
        <v>0</v>
      </c>
      <c r="J19" s="73">
        <f>((F19+G19)-H19)-I19</f>
        <v>0</v>
      </c>
      <c r="K19" s="13"/>
      <c r="L19" s="14"/>
      <c r="M19" s="15"/>
    </row>
    <row r="20" spans="1:13" ht="12.5" x14ac:dyDescent="0.25">
      <c r="B20" s="74"/>
      <c r="C20" s="58"/>
      <c r="D20" s="59"/>
      <c r="E20" s="60"/>
      <c r="F20" s="61"/>
      <c r="G20" s="61"/>
      <c r="H20" s="61"/>
      <c r="I20" s="61"/>
      <c r="J20" s="73"/>
      <c r="K20" s="13"/>
      <c r="M20" s="15"/>
    </row>
    <row r="21" spans="1:13" ht="12.5" x14ac:dyDescent="0.25">
      <c r="A21" s="1">
        <v>11100511</v>
      </c>
      <c r="B21" s="74" t="s">
        <v>20</v>
      </c>
      <c r="C21" s="58">
        <v>0</v>
      </c>
      <c r="D21" s="59">
        <v>0</v>
      </c>
      <c r="E21" s="60">
        <f>C21-D21</f>
        <v>0</v>
      </c>
      <c r="F21" s="61">
        <v>0</v>
      </c>
      <c r="G21" s="61">
        <v>0</v>
      </c>
      <c r="H21" s="61">
        <v>0</v>
      </c>
      <c r="I21" s="61">
        <v>0</v>
      </c>
      <c r="J21" s="73">
        <f>((F21+G21)-H21)-I21</f>
        <v>0</v>
      </c>
      <c r="K21" s="13"/>
      <c r="L21" s="14"/>
      <c r="M21" s="15"/>
    </row>
    <row r="22" spans="1:13" ht="12.5" x14ac:dyDescent="0.25">
      <c r="B22" s="74"/>
      <c r="C22" s="58"/>
      <c r="D22" s="59"/>
      <c r="E22" s="60"/>
      <c r="F22" s="61"/>
      <c r="G22" s="61"/>
      <c r="H22" s="61"/>
      <c r="I22" s="61"/>
      <c r="J22" s="73"/>
      <c r="K22" s="13"/>
      <c r="M22" s="15"/>
    </row>
    <row r="23" spans="1:13" ht="21" x14ac:dyDescent="0.25">
      <c r="A23" s="1">
        <v>11100512</v>
      </c>
      <c r="B23" s="74" t="s">
        <v>21</v>
      </c>
      <c r="C23" s="58">
        <v>0</v>
      </c>
      <c r="D23" s="59">
        <v>0</v>
      </c>
      <c r="E23" s="60">
        <f>C23-D23</f>
        <v>0</v>
      </c>
      <c r="F23" s="61">
        <v>0</v>
      </c>
      <c r="G23" s="61">
        <v>0</v>
      </c>
      <c r="H23" s="61">
        <v>0</v>
      </c>
      <c r="I23" s="61">
        <v>0</v>
      </c>
      <c r="J23" s="73">
        <f>((F23+G23)-H23)-I23</f>
        <v>0</v>
      </c>
      <c r="K23" s="13"/>
      <c r="L23" s="14"/>
      <c r="M23" s="15"/>
    </row>
    <row r="24" spans="1:13" ht="12.5" x14ac:dyDescent="0.25">
      <c r="B24" s="74"/>
      <c r="C24" s="58"/>
      <c r="D24" s="59"/>
      <c r="E24" s="60"/>
      <c r="F24" s="61"/>
      <c r="G24" s="61"/>
      <c r="H24" s="61"/>
      <c r="I24" s="61"/>
      <c r="J24" s="73"/>
      <c r="K24" s="13"/>
      <c r="M24" s="15"/>
    </row>
    <row r="25" spans="1:13" ht="21" x14ac:dyDescent="0.25">
      <c r="A25" s="1">
        <v>11100513</v>
      </c>
      <c r="B25" s="74" t="s">
        <v>22</v>
      </c>
      <c r="C25" s="58">
        <v>0</v>
      </c>
      <c r="D25" s="59">
        <v>0</v>
      </c>
      <c r="E25" s="60">
        <f>C25-D25</f>
        <v>0</v>
      </c>
      <c r="F25" s="61">
        <v>0</v>
      </c>
      <c r="G25" s="61">
        <v>0</v>
      </c>
      <c r="H25" s="61">
        <v>0</v>
      </c>
      <c r="I25" s="61">
        <v>0</v>
      </c>
      <c r="J25" s="73">
        <f>((F25+G25)-H25)-I25</f>
        <v>0</v>
      </c>
      <c r="K25" s="13"/>
      <c r="L25" s="14"/>
      <c r="M25" s="15"/>
    </row>
    <row r="26" spans="1:13" ht="12.5" x14ac:dyDescent="0.25">
      <c r="B26" s="74"/>
      <c r="C26" s="58"/>
      <c r="D26" s="59"/>
      <c r="E26" s="60"/>
      <c r="F26" s="61"/>
      <c r="G26" s="61"/>
      <c r="H26" s="61"/>
      <c r="I26" s="61"/>
      <c r="J26" s="73"/>
      <c r="K26" s="13"/>
      <c r="M26" s="15"/>
    </row>
    <row r="27" spans="1:13" ht="12.5" x14ac:dyDescent="0.25">
      <c r="A27" s="1">
        <v>11100515</v>
      </c>
      <c r="B27" s="74" t="s">
        <v>23</v>
      </c>
      <c r="C27" s="58">
        <v>0</v>
      </c>
      <c r="D27" s="59">
        <v>0</v>
      </c>
      <c r="E27" s="60">
        <f>C27-D27</f>
        <v>0</v>
      </c>
      <c r="F27" s="61">
        <v>0</v>
      </c>
      <c r="G27" s="61">
        <v>0</v>
      </c>
      <c r="H27" s="61">
        <v>0</v>
      </c>
      <c r="I27" s="61">
        <v>0</v>
      </c>
      <c r="J27" s="73">
        <f>((F27+G27)-H27)-I27</f>
        <v>0</v>
      </c>
      <c r="K27" s="13"/>
      <c r="L27" s="14"/>
      <c r="M27" s="15"/>
    </row>
    <row r="28" spans="1:13" ht="12.5" x14ac:dyDescent="0.25">
      <c r="B28" s="72"/>
      <c r="C28" s="58"/>
      <c r="D28" s="59"/>
      <c r="E28" s="60"/>
      <c r="F28" s="61"/>
      <c r="G28" s="61"/>
      <c r="H28" s="61"/>
      <c r="I28" s="61"/>
      <c r="J28" s="73"/>
      <c r="K28" s="13"/>
      <c r="M28" s="15"/>
    </row>
    <row r="29" spans="1:13" ht="12.5" x14ac:dyDescent="0.25">
      <c r="A29" s="1">
        <v>11100518</v>
      </c>
      <c r="B29" s="72" t="s">
        <v>24</v>
      </c>
      <c r="C29" s="58">
        <v>0</v>
      </c>
      <c r="D29" s="59">
        <v>0</v>
      </c>
      <c r="E29" s="60">
        <f>C29-D29</f>
        <v>0</v>
      </c>
      <c r="F29" s="61">
        <v>0</v>
      </c>
      <c r="G29" s="61">
        <v>0</v>
      </c>
      <c r="H29" s="61">
        <v>0</v>
      </c>
      <c r="I29" s="61">
        <v>0</v>
      </c>
      <c r="J29" s="73">
        <f>((F29+G29)-H29)-I29</f>
        <v>0</v>
      </c>
      <c r="K29" s="13"/>
      <c r="L29" s="14"/>
      <c r="M29" s="15"/>
    </row>
    <row r="30" spans="1:13" ht="12.5" x14ac:dyDescent="0.25">
      <c r="B30" s="72"/>
      <c r="C30" s="58"/>
      <c r="D30" s="59"/>
      <c r="E30" s="60"/>
      <c r="F30" s="61"/>
      <c r="G30" s="61"/>
      <c r="H30" s="61"/>
      <c r="I30" s="61"/>
      <c r="J30" s="73"/>
      <c r="K30" s="13"/>
      <c r="M30" s="15"/>
    </row>
    <row r="31" spans="1:13" ht="21" x14ac:dyDescent="0.25">
      <c r="A31" s="1">
        <v>11100519</v>
      </c>
      <c r="B31" s="72" t="s">
        <v>25</v>
      </c>
      <c r="C31" s="58">
        <v>0</v>
      </c>
      <c r="D31" s="59">
        <v>0</v>
      </c>
      <c r="E31" s="60">
        <f>C31-D31</f>
        <v>0</v>
      </c>
      <c r="F31" s="61">
        <v>0</v>
      </c>
      <c r="G31" s="61">
        <v>0</v>
      </c>
      <c r="H31" s="61">
        <v>0</v>
      </c>
      <c r="I31" s="61">
        <v>0</v>
      </c>
      <c r="J31" s="73">
        <f>((F31+G31)-H31)-I31</f>
        <v>0</v>
      </c>
      <c r="K31" s="13"/>
      <c r="L31" s="14"/>
      <c r="M31" s="15"/>
    </row>
    <row r="32" spans="1:13" ht="12.5" x14ac:dyDescent="0.25">
      <c r="B32" s="72"/>
      <c r="C32" s="58"/>
      <c r="D32" s="59"/>
      <c r="E32" s="60"/>
      <c r="F32" s="61"/>
      <c r="G32" s="61"/>
      <c r="H32" s="61"/>
      <c r="I32" s="61"/>
      <c r="J32" s="73"/>
      <c r="K32" s="13"/>
      <c r="M32" s="15"/>
    </row>
    <row r="33" spans="1:13" ht="21" x14ac:dyDescent="0.25">
      <c r="A33" s="1">
        <v>11100521</v>
      </c>
      <c r="B33" s="72" t="s">
        <v>26</v>
      </c>
      <c r="C33" s="58">
        <v>0</v>
      </c>
      <c r="D33" s="59">
        <v>0</v>
      </c>
      <c r="E33" s="60">
        <f>C33-D33</f>
        <v>0</v>
      </c>
      <c r="F33" s="61">
        <v>0</v>
      </c>
      <c r="G33" s="61">
        <v>0</v>
      </c>
      <c r="H33" s="61">
        <v>0</v>
      </c>
      <c r="I33" s="61">
        <v>0</v>
      </c>
      <c r="J33" s="73">
        <f>((F33+G33)-H33)-I33</f>
        <v>0</v>
      </c>
      <c r="K33" s="13"/>
      <c r="L33" s="14"/>
      <c r="M33" s="15"/>
    </row>
    <row r="34" spans="1:13" ht="12.5" x14ac:dyDescent="0.25">
      <c r="B34" s="72"/>
      <c r="C34" s="58"/>
      <c r="D34" s="59"/>
      <c r="E34" s="60"/>
      <c r="F34" s="61"/>
      <c r="G34" s="61"/>
      <c r="H34" s="61"/>
      <c r="I34" s="61"/>
      <c r="J34" s="73"/>
      <c r="K34" s="13"/>
      <c r="L34" s="14"/>
      <c r="M34" s="15"/>
    </row>
    <row r="35" spans="1:13" ht="13.5" customHeight="1" thickBot="1" x14ac:dyDescent="0.3">
      <c r="B35" s="115" t="s">
        <v>13</v>
      </c>
      <c r="C35" s="116">
        <f>SUM(C8:C34)</f>
        <v>0</v>
      </c>
      <c r="D35" s="116">
        <f>SUM(D8:D34)</f>
        <v>0</v>
      </c>
      <c r="E35" s="117">
        <f>C35-D35</f>
        <v>0</v>
      </c>
      <c r="F35" s="118">
        <f>SUM(F8:F34)</f>
        <v>0</v>
      </c>
      <c r="G35" s="118">
        <f>SUM(G8:G34)</f>
        <v>0</v>
      </c>
      <c r="H35" s="118">
        <f>SUM(H8:H34)</f>
        <v>0</v>
      </c>
      <c r="I35" s="118">
        <f>SUM(I8:I34)</f>
        <v>0</v>
      </c>
      <c r="J35" s="119">
        <f>F35+G35-H35-I35</f>
        <v>0</v>
      </c>
      <c r="K35" s="8"/>
      <c r="M35" s="15"/>
    </row>
    <row r="36" spans="1:13" ht="13" thickBot="1" x14ac:dyDescent="0.3">
      <c r="B36" s="91" t="s">
        <v>27</v>
      </c>
      <c r="C36" s="92"/>
      <c r="D36" s="93"/>
      <c r="E36" s="94" t="s">
        <v>54</v>
      </c>
      <c r="F36" s="95"/>
      <c r="G36" s="96"/>
      <c r="H36" s="94" t="s">
        <v>55</v>
      </c>
      <c r="I36" s="95"/>
      <c r="J36" s="96"/>
      <c r="K36" s="8"/>
      <c r="M36" s="15"/>
    </row>
    <row r="37" spans="1:13" ht="13" thickBot="1" x14ac:dyDescent="0.3">
      <c r="B37" s="120" t="s">
        <v>28</v>
      </c>
      <c r="C37" s="121" t="s">
        <v>48</v>
      </c>
      <c r="D37" s="122"/>
      <c r="E37" s="123" t="s">
        <v>29</v>
      </c>
      <c r="F37" s="124" t="s">
        <v>58</v>
      </c>
      <c r="G37" s="125"/>
      <c r="H37" s="126" t="s">
        <v>31</v>
      </c>
      <c r="I37" s="124" t="s">
        <v>30</v>
      </c>
      <c r="J37" s="127"/>
      <c r="K37" s="8"/>
      <c r="M37" s="15"/>
    </row>
    <row r="38" spans="1:13" ht="13" thickBot="1" x14ac:dyDescent="0.3">
      <c r="B38" s="120" t="s">
        <v>32</v>
      </c>
      <c r="C38" s="128" t="s">
        <v>49</v>
      </c>
      <c r="D38" s="129"/>
      <c r="E38" s="130" t="s">
        <v>33</v>
      </c>
      <c r="F38" s="128" t="s">
        <v>57</v>
      </c>
      <c r="G38" s="131"/>
      <c r="H38" s="132" t="s">
        <v>34</v>
      </c>
      <c r="I38" s="128" t="s">
        <v>56</v>
      </c>
      <c r="J38" s="129"/>
      <c r="K38" s="8"/>
      <c r="M38" s="15"/>
    </row>
    <row r="39" spans="1:13" ht="13.5" customHeight="1" x14ac:dyDescent="0.25">
      <c r="B39" s="8"/>
      <c r="C39" s="18"/>
      <c r="D39" s="8"/>
      <c r="E39" s="8"/>
      <c r="F39" s="8"/>
      <c r="G39" s="8"/>
      <c r="H39" s="8"/>
      <c r="I39" s="8"/>
      <c r="J39" s="8"/>
      <c r="K39" s="8"/>
      <c r="M39" s="15"/>
    </row>
    <row r="40" spans="1:13" ht="13.5" customHeight="1" x14ac:dyDescent="0.25">
      <c r="B40" s="8"/>
      <c r="C40" s="18"/>
      <c r="D40" s="8"/>
      <c r="E40" s="8"/>
      <c r="F40" s="8"/>
      <c r="G40" s="8"/>
      <c r="H40" s="8"/>
      <c r="I40" s="8"/>
      <c r="J40" s="8"/>
      <c r="K40" s="8"/>
      <c r="M40" s="15"/>
    </row>
    <row r="41" spans="1:13" ht="13.5" customHeight="1" x14ac:dyDescent="0.25">
      <c r="B41" s="8"/>
      <c r="C41" s="18"/>
      <c r="D41" s="8"/>
      <c r="E41" s="8"/>
      <c r="F41" s="8"/>
      <c r="G41" s="8"/>
      <c r="H41" s="8"/>
      <c r="I41" s="8"/>
      <c r="J41" s="8"/>
      <c r="K41" s="8"/>
      <c r="M41" s="15"/>
    </row>
    <row r="42" spans="1:13" ht="7.5" customHeight="1" thickBot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  <c r="M42" s="15"/>
    </row>
    <row r="43" spans="1:13" ht="13.5" customHeight="1" thickBot="1" x14ac:dyDescent="0.3">
      <c r="B43" s="147"/>
      <c r="C43" s="88" t="s">
        <v>0</v>
      </c>
      <c r="D43" s="89"/>
      <c r="E43" s="89"/>
      <c r="F43" s="89"/>
      <c r="G43" s="90"/>
      <c r="H43" s="31"/>
      <c r="I43" s="32" t="s">
        <v>1</v>
      </c>
      <c r="J43" s="33" t="s">
        <v>52</v>
      </c>
      <c r="K43" s="8"/>
      <c r="M43" s="15"/>
    </row>
    <row r="44" spans="1:13" ht="13.5" customHeight="1" thickTop="1" thickBot="1" x14ac:dyDescent="0.3">
      <c r="B44" s="148"/>
      <c r="C44" s="2"/>
      <c r="D44" s="3"/>
      <c r="E44" s="3"/>
      <c r="F44" s="3"/>
      <c r="G44" s="4"/>
      <c r="H44" s="5"/>
      <c r="I44" s="6" t="s">
        <v>2</v>
      </c>
      <c r="J44" s="34" t="s">
        <v>47</v>
      </c>
      <c r="K44" s="8"/>
      <c r="M44" s="15"/>
    </row>
    <row r="45" spans="1:13" ht="18.5" customHeight="1" thickTop="1" thickBot="1" x14ac:dyDescent="0.3">
      <c r="B45" s="149"/>
      <c r="C45" s="144" t="s">
        <v>51</v>
      </c>
      <c r="D45" s="145"/>
      <c r="E45" s="145"/>
      <c r="F45" s="145"/>
      <c r="G45" s="146"/>
      <c r="H45" s="5"/>
      <c r="I45" s="100" t="s">
        <v>3</v>
      </c>
      <c r="J45" s="101">
        <v>43374</v>
      </c>
      <c r="K45" s="8"/>
      <c r="M45" s="15"/>
    </row>
    <row r="46" spans="1:13" ht="13.5" customHeight="1" x14ac:dyDescent="0.25">
      <c r="B46" s="135"/>
      <c r="C46" s="136"/>
      <c r="D46" s="136"/>
      <c r="E46" s="136"/>
      <c r="F46" s="136"/>
      <c r="G46" s="136"/>
      <c r="H46" s="136"/>
      <c r="I46" s="136"/>
      <c r="J46" s="137"/>
      <c r="K46" s="8"/>
      <c r="M46" s="15"/>
    </row>
    <row r="47" spans="1:13" ht="18" customHeight="1" x14ac:dyDescent="0.4">
      <c r="B47" s="138" t="s">
        <v>4</v>
      </c>
      <c r="C47" s="139"/>
      <c r="D47" s="139"/>
      <c r="E47" s="139"/>
      <c r="F47" s="139"/>
      <c r="G47" s="139"/>
      <c r="H47" s="139"/>
      <c r="I47" s="139"/>
      <c r="J47" s="140"/>
      <c r="K47" s="8"/>
      <c r="M47" s="15"/>
    </row>
    <row r="48" spans="1:13" ht="13.5" thickBot="1" x14ac:dyDescent="0.35">
      <c r="B48" s="141" t="s">
        <v>59</v>
      </c>
      <c r="C48" s="142"/>
      <c r="D48" s="142"/>
      <c r="E48" s="142"/>
      <c r="F48" s="142"/>
      <c r="G48" s="142"/>
      <c r="H48" s="142"/>
      <c r="I48" s="142"/>
      <c r="J48" s="143"/>
      <c r="K48" s="7"/>
      <c r="M48" s="15"/>
    </row>
    <row r="49" spans="1:13" ht="13" x14ac:dyDescent="0.3">
      <c r="B49" s="133"/>
      <c r="C49" s="68"/>
      <c r="D49" s="68"/>
      <c r="E49" s="134"/>
      <c r="F49" s="68"/>
      <c r="G49" s="68"/>
      <c r="H49" s="68"/>
      <c r="I49" s="68"/>
      <c r="J49" s="69"/>
      <c r="K49" s="8"/>
      <c r="M49" s="15"/>
    </row>
    <row r="50" spans="1:13" ht="21" x14ac:dyDescent="0.25">
      <c r="B50" s="70" t="s">
        <v>5</v>
      </c>
      <c r="C50" s="41" t="s">
        <v>6</v>
      </c>
      <c r="D50" s="41" t="s">
        <v>7</v>
      </c>
      <c r="E50" s="42" t="s">
        <v>8</v>
      </c>
      <c r="F50" s="41" t="s">
        <v>9</v>
      </c>
      <c r="G50" s="41" t="s">
        <v>10</v>
      </c>
      <c r="H50" s="41" t="s">
        <v>11</v>
      </c>
      <c r="I50" s="41" t="s">
        <v>12</v>
      </c>
      <c r="J50" s="71" t="s">
        <v>13</v>
      </c>
      <c r="K50" s="8"/>
      <c r="M50" s="15"/>
    </row>
    <row r="51" spans="1:13" ht="12.5" x14ac:dyDescent="0.25">
      <c r="B51" s="37"/>
      <c r="C51" s="19"/>
      <c r="D51" s="20"/>
      <c r="E51" s="21"/>
      <c r="F51" s="20"/>
      <c r="G51" s="20"/>
      <c r="H51" s="20"/>
      <c r="I51" s="20"/>
      <c r="J51" s="38"/>
      <c r="M51" s="15"/>
    </row>
    <row r="52" spans="1:13" ht="12.5" x14ac:dyDescent="0.25">
      <c r="A52" s="1">
        <v>11200501</v>
      </c>
      <c r="B52" s="74" t="s">
        <v>35</v>
      </c>
      <c r="C52" s="58">
        <v>0</v>
      </c>
      <c r="D52" s="59">
        <v>0</v>
      </c>
      <c r="E52" s="60">
        <f>C52-D52</f>
        <v>0</v>
      </c>
      <c r="F52" s="61">
        <v>0</v>
      </c>
      <c r="G52" s="61">
        <v>0</v>
      </c>
      <c r="H52" s="61">
        <v>0</v>
      </c>
      <c r="I52" s="61">
        <v>0</v>
      </c>
      <c r="J52" s="73">
        <f>((F52+G52)-H52)-I52</f>
        <v>0</v>
      </c>
      <c r="K52" s="22"/>
      <c r="L52" s="14"/>
      <c r="M52" s="15"/>
    </row>
    <row r="53" spans="1:13" ht="12.5" x14ac:dyDescent="0.25">
      <c r="B53" s="72"/>
      <c r="C53" s="58"/>
      <c r="D53" s="59"/>
      <c r="E53" s="60"/>
      <c r="F53" s="61"/>
      <c r="G53" s="61"/>
      <c r="H53" s="61"/>
      <c r="I53" s="61"/>
      <c r="J53" s="73"/>
      <c r="K53" s="22"/>
      <c r="M53" s="15"/>
    </row>
    <row r="54" spans="1:13" ht="12.5" x14ac:dyDescent="0.25">
      <c r="A54" s="1">
        <v>11200502</v>
      </c>
      <c r="B54" s="72" t="s">
        <v>36</v>
      </c>
      <c r="C54" s="58">
        <v>0</v>
      </c>
      <c r="D54" s="59">
        <v>0</v>
      </c>
      <c r="E54" s="60">
        <f>C54-D54</f>
        <v>0</v>
      </c>
      <c r="F54" s="61">
        <v>0</v>
      </c>
      <c r="G54" s="61">
        <v>0</v>
      </c>
      <c r="H54" s="61">
        <v>0</v>
      </c>
      <c r="I54" s="61">
        <v>0</v>
      </c>
      <c r="J54" s="73">
        <f>((F54+G54)-H54)-I54</f>
        <v>0</v>
      </c>
      <c r="K54" s="22"/>
      <c r="L54" s="14"/>
      <c r="M54" s="15"/>
    </row>
    <row r="55" spans="1:13" ht="12.5" x14ac:dyDescent="0.25">
      <c r="B55" s="72"/>
      <c r="C55" s="58"/>
      <c r="D55" s="59"/>
      <c r="E55" s="60"/>
      <c r="F55" s="61"/>
      <c r="G55" s="61"/>
      <c r="H55" s="61"/>
      <c r="I55" s="61"/>
      <c r="J55" s="73"/>
      <c r="K55" s="22"/>
      <c r="M55" s="15"/>
    </row>
    <row r="56" spans="1:13" ht="12.5" x14ac:dyDescent="0.25">
      <c r="A56" s="1">
        <v>11200507</v>
      </c>
      <c r="B56" s="72" t="s">
        <v>37</v>
      </c>
      <c r="C56" s="58">
        <v>0</v>
      </c>
      <c r="D56" s="59">
        <v>0</v>
      </c>
      <c r="E56" s="60">
        <f>C56-D56</f>
        <v>0</v>
      </c>
      <c r="F56" s="61">
        <v>0</v>
      </c>
      <c r="G56" s="61">
        <v>0</v>
      </c>
      <c r="H56" s="61">
        <v>0</v>
      </c>
      <c r="I56" s="61">
        <v>0</v>
      </c>
      <c r="J56" s="73">
        <f>((F56+G56)-H56)-I56</f>
        <v>0</v>
      </c>
      <c r="K56" s="22"/>
      <c r="L56" s="14"/>
      <c r="M56" s="15"/>
    </row>
    <row r="57" spans="1:13" ht="12.5" x14ac:dyDescent="0.25">
      <c r="B57" s="72"/>
      <c r="C57" s="58"/>
      <c r="D57" s="59"/>
      <c r="E57" s="60"/>
      <c r="F57" s="61"/>
      <c r="G57" s="61"/>
      <c r="H57" s="61"/>
      <c r="I57" s="61"/>
      <c r="J57" s="73"/>
      <c r="K57" s="22"/>
      <c r="M57" s="15"/>
    </row>
    <row r="58" spans="1:13" ht="12.5" x14ac:dyDescent="0.25">
      <c r="A58" s="1">
        <v>11200511</v>
      </c>
      <c r="B58" s="72" t="s">
        <v>38</v>
      </c>
      <c r="C58" s="58">
        <v>0</v>
      </c>
      <c r="D58" s="59">
        <v>0</v>
      </c>
      <c r="E58" s="60">
        <f>C58-D58</f>
        <v>0</v>
      </c>
      <c r="F58" s="61">
        <v>0</v>
      </c>
      <c r="G58" s="61">
        <v>0</v>
      </c>
      <c r="H58" s="61">
        <v>0</v>
      </c>
      <c r="I58" s="61">
        <v>0</v>
      </c>
      <c r="J58" s="73">
        <f>F58+G58-H58-I58</f>
        <v>0</v>
      </c>
      <c r="K58" s="22"/>
      <c r="L58" s="14"/>
      <c r="M58" s="15"/>
    </row>
    <row r="59" spans="1:13" ht="12.5" x14ac:dyDescent="0.25">
      <c r="B59" s="72"/>
      <c r="C59" s="58"/>
      <c r="D59" s="59"/>
      <c r="E59" s="60"/>
      <c r="F59" s="61"/>
      <c r="G59" s="61"/>
      <c r="H59" s="61"/>
      <c r="I59" s="61"/>
      <c r="J59" s="73"/>
      <c r="K59" s="22"/>
      <c r="L59" s="14"/>
      <c r="M59" s="15"/>
    </row>
    <row r="60" spans="1:13" ht="13.5" customHeight="1" thickBot="1" x14ac:dyDescent="0.3">
      <c r="B60" s="39" t="s">
        <v>13</v>
      </c>
      <c r="C60" s="23">
        <f>SUM(C51:C58)</f>
        <v>0</v>
      </c>
      <c r="D60" s="23">
        <f>SUM(D51:D58)</f>
        <v>0</v>
      </c>
      <c r="E60" s="24">
        <f>C60-D60</f>
        <v>0</v>
      </c>
      <c r="F60" s="25">
        <f>SUM(F51:F58)</f>
        <v>0</v>
      </c>
      <c r="G60" s="25">
        <f>SUM(G51:G58)</f>
        <v>0</v>
      </c>
      <c r="H60" s="25">
        <f>SUM(H51:H58)</f>
        <v>0</v>
      </c>
      <c r="I60" s="25">
        <f>SUM(I51:I58)</f>
        <v>0</v>
      </c>
      <c r="J60" s="40">
        <f>SUM(J51:J58)</f>
        <v>0</v>
      </c>
      <c r="K60" s="22"/>
      <c r="M60" s="15"/>
    </row>
    <row r="61" spans="1:13" ht="13.5" customHeight="1" thickBot="1" x14ac:dyDescent="0.3">
      <c r="B61" s="91" t="s">
        <v>27</v>
      </c>
      <c r="C61" s="92"/>
      <c r="D61" s="93"/>
      <c r="E61" s="94" t="s">
        <v>54</v>
      </c>
      <c r="F61" s="95"/>
      <c r="G61" s="96"/>
      <c r="H61" s="94" t="s">
        <v>55</v>
      </c>
      <c r="I61" s="95"/>
      <c r="J61" s="96"/>
      <c r="K61" s="22"/>
      <c r="M61" s="15"/>
    </row>
    <row r="62" spans="1:13" ht="13.5" customHeight="1" thickBot="1" x14ac:dyDescent="0.3">
      <c r="B62" s="120" t="s">
        <v>28</v>
      </c>
      <c r="C62" s="121" t="s">
        <v>48</v>
      </c>
      <c r="D62" s="122"/>
      <c r="E62" s="123" t="s">
        <v>29</v>
      </c>
      <c r="F62" s="124" t="s">
        <v>58</v>
      </c>
      <c r="G62" s="125"/>
      <c r="H62" s="126" t="s">
        <v>31</v>
      </c>
      <c r="I62" s="124" t="s">
        <v>30</v>
      </c>
      <c r="J62" s="127"/>
      <c r="K62" s="22"/>
      <c r="M62" s="15"/>
    </row>
    <row r="63" spans="1:13" ht="13.5" customHeight="1" thickBot="1" x14ac:dyDescent="0.3">
      <c r="B63" s="120" t="s">
        <v>32</v>
      </c>
      <c r="C63" s="128" t="s">
        <v>49</v>
      </c>
      <c r="D63" s="129"/>
      <c r="E63" s="130" t="s">
        <v>33</v>
      </c>
      <c r="F63" s="128" t="s">
        <v>57</v>
      </c>
      <c r="G63" s="131"/>
      <c r="H63" s="132" t="s">
        <v>34</v>
      </c>
      <c r="I63" s="128" t="s">
        <v>56</v>
      </c>
      <c r="J63" s="129"/>
      <c r="K63" s="22"/>
      <c r="M63" s="15"/>
    </row>
    <row r="64" spans="1:13" s="150" customFormat="1" ht="13.5" customHeight="1" x14ac:dyDescent="0.25">
      <c r="B64" s="151"/>
      <c r="C64" s="152"/>
      <c r="D64" s="152"/>
      <c r="E64" s="153"/>
      <c r="F64" s="154"/>
      <c r="G64" s="154"/>
      <c r="H64" s="154"/>
      <c r="I64" s="154"/>
      <c r="J64" s="155"/>
      <c r="K64" s="156"/>
      <c r="M64" s="157"/>
    </row>
    <row r="65" spans="1:13" s="150" customFormat="1" ht="13.5" customHeight="1" thickBot="1" x14ac:dyDescent="0.3">
      <c r="B65" s="151"/>
      <c r="C65" s="152"/>
      <c r="D65" s="152"/>
      <c r="E65" s="153"/>
      <c r="F65" s="154"/>
      <c r="G65" s="154"/>
      <c r="H65" s="154"/>
      <c r="I65" s="154"/>
      <c r="J65" s="155"/>
      <c r="K65" s="156"/>
      <c r="M65" s="157"/>
    </row>
    <row r="66" spans="1:13" s="150" customFormat="1" ht="13.5" customHeight="1" thickBot="1" x14ac:dyDescent="0.3">
      <c r="B66" s="147"/>
      <c r="C66" s="88" t="s">
        <v>0</v>
      </c>
      <c r="D66" s="89"/>
      <c r="E66" s="89"/>
      <c r="F66" s="89"/>
      <c r="G66" s="90"/>
      <c r="H66" s="31"/>
      <c r="I66" s="32" t="s">
        <v>1</v>
      </c>
      <c r="J66" s="33" t="s">
        <v>52</v>
      </c>
      <c r="K66" s="156"/>
      <c r="M66" s="157"/>
    </row>
    <row r="67" spans="1:13" s="26" customFormat="1" ht="13.5" customHeight="1" thickTop="1" thickBot="1" x14ac:dyDescent="0.3">
      <c r="B67" s="148"/>
      <c r="C67" s="2"/>
      <c r="D67" s="3"/>
      <c r="E67" s="3"/>
      <c r="F67" s="3"/>
      <c r="G67" s="4"/>
      <c r="H67" s="5"/>
      <c r="I67" s="6" t="s">
        <v>2</v>
      </c>
      <c r="J67" s="34" t="s">
        <v>47</v>
      </c>
      <c r="K67" s="28"/>
      <c r="M67" s="29"/>
    </row>
    <row r="68" spans="1:13" s="26" customFormat="1" ht="24.5" customHeight="1" thickTop="1" thickBot="1" x14ac:dyDescent="0.3">
      <c r="B68" s="149"/>
      <c r="C68" s="144" t="s">
        <v>51</v>
      </c>
      <c r="D68" s="145"/>
      <c r="E68" s="145"/>
      <c r="F68" s="145"/>
      <c r="G68" s="146"/>
      <c r="H68" s="158"/>
      <c r="I68" s="159" t="s">
        <v>3</v>
      </c>
      <c r="J68" s="160">
        <v>43374</v>
      </c>
      <c r="K68" s="28"/>
      <c r="M68" s="29"/>
    </row>
    <row r="69" spans="1:13" ht="13.5" customHeight="1" x14ac:dyDescent="0.25">
      <c r="B69" s="135"/>
      <c r="C69" s="136"/>
      <c r="D69" s="136"/>
      <c r="E69" s="161"/>
      <c r="F69" s="136"/>
      <c r="G69" s="136"/>
      <c r="H69" s="136"/>
      <c r="I69" s="136"/>
      <c r="J69" s="137"/>
      <c r="K69" s="22"/>
      <c r="M69" s="15"/>
    </row>
    <row r="70" spans="1:13" ht="18" customHeight="1" x14ac:dyDescent="0.4">
      <c r="B70" s="138" t="s">
        <v>4</v>
      </c>
      <c r="C70" s="139"/>
      <c r="D70" s="139"/>
      <c r="E70" s="139"/>
      <c r="F70" s="139"/>
      <c r="G70" s="139"/>
      <c r="H70" s="139"/>
      <c r="I70" s="139"/>
      <c r="J70" s="140"/>
      <c r="K70" s="22"/>
      <c r="M70" s="15"/>
    </row>
    <row r="71" spans="1:13" ht="13.5" thickBot="1" x14ac:dyDescent="0.35">
      <c r="B71" s="141" t="s">
        <v>60</v>
      </c>
      <c r="C71" s="142"/>
      <c r="D71" s="142"/>
      <c r="E71" s="142"/>
      <c r="F71" s="142"/>
      <c r="G71" s="142"/>
      <c r="H71" s="142"/>
      <c r="I71" s="142"/>
      <c r="J71" s="143"/>
      <c r="K71" s="22"/>
      <c r="M71" s="15"/>
    </row>
    <row r="72" spans="1:13" ht="21" x14ac:dyDescent="0.25">
      <c r="B72" s="102" t="s">
        <v>5</v>
      </c>
      <c r="C72" s="103" t="s">
        <v>6</v>
      </c>
      <c r="D72" s="103" t="s">
        <v>7</v>
      </c>
      <c r="E72" s="104" t="s">
        <v>8</v>
      </c>
      <c r="F72" s="103" t="s">
        <v>9</v>
      </c>
      <c r="G72" s="103" t="s">
        <v>10</v>
      </c>
      <c r="H72" s="103" t="s">
        <v>11</v>
      </c>
      <c r="I72" s="103" t="s">
        <v>12</v>
      </c>
      <c r="J72" s="105" t="s">
        <v>13</v>
      </c>
      <c r="K72" s="22"/>
      <c r="M72" s="15"/>
    </row>
    <row r="73" spans="1:13" ht="12.5" x14ac:dyDescent="0.25">
      <c r="B73" s="75"/>
      <c r="C73" s="55"/>
      <c r="D73" s="56"/>
      <c r="E73" s="57"/>
      <c r="F73" s="56"/>
      <c r="G73" s="56"/>
      <c r="H73" s="56"/>
      <c r="I73" s="56"/>
      <c r="J73" s="76"/>
      <c r="K73" s="22"/>
      <c r="M73" s="15"/>
    </row>
    <row r="74" spans="1:13" ht="21" x14ac:dyDescent="0.25">
      <c r="A74" s="1">
        <v>12450504</v>
      </c>
      <c r="B74" s="72" t="s">
        <v>39</v>
      </c>
      <c r="C74" s="58">
        <v>0</v>
      </c>
      <c r="D74" s="59">
        <v>0</v>
      </c>
      <c r="E74" s="60">
        <f>C74-D74</f>
        <v>0</v>
      </c>
      <c r="F74" s="61">
        <v>0</v>
      </c>
      <c r="G74" s="61">
        <v>0</v>
      </c>
      <c r="H74" s="61">
        <v>0</v>
      </c>
      <c r="I74" s="61">
        <v>0</v>
      </c>
      <c r="J74" s="73">
        <f>((F74+G74)-H74)-I74</f>
        <v>0</v>
      </c>
      <c r="K74" s="22"/>
      <c r="L74" s="14"/>
      <c r="M74" s="15"/>
    </row>
    <row r="75" spans="1:13" ht="12.5" x14ac:dyDescent="0.25">
      <c r="B75" s="72"/>
      <c r="C75" s="58"/>
      <c r="D75" s="59"/>
      <c r="E75" s="60"/>
      <c r="F75" s="61"/>
      <c r="G75" s="61"/>
      <c r="H75" s="61"/>
      <c r="I75" s="61"/>
      <c r="J75" s="73"/>
      <c r="K75" s="22"/>
      <c r="M75" s="15"/>
    </row>
    <row r="76" spans="1:13" ht="12.5" x14ac:dyDescent="0.25">
      <c r="A76" s="1">
        <v>12450507</v>
      </c>
      <c r="B76" s="72" t="s">
        <v>40</v>
      </c>
      <c r="C76" s="58">
        <v>0</v>
      </c>
      <c r="D76" s="59">
        <v>0</v>
      </c>
      <c r="E76" s="60">
        <f>C76-D76</f>
        <v>0</v>
      </c>
      <c r="F76" s="61">
        <v>0</v>
      </c>
      <c r="G76" s="61">
        <v>0</v>
      </c>
      <c r="H76" s="61">
        <v>0</v>
      </c>
      <c r="I76" s="61">
        <v>0</v>
      </c>
      <c r="J76" s="73">
        <f>((F76+G76)-H76)-I76</f>
        <v>0</v>
      </c>
      <c r="K76" s="22"/>
      <c r="L76" s="14"/>
      <c r="M76" s="15"/>
    </row>
    <row r="77" spans="1:13" ht="12.5" x14ac:dyDescent="0.25">
      <c r="B77" s="72"/>
      <c r="C77" s="58"/>
      <c r="D77" s="59"/>
      <c r="E77" s="60"/>
      <c r="F77" s="61"/>
      <c r="G77" s="61"/>
      <c r="H77" s="61"/>
      <c r="I77" s="61"/>
      <c r="J77" s="73"/>
      <c r="K77" s="22"/>
      <c r="M77" s="15"/>
    </row>
    <row r="78" spans="1:13" ht="21" x14ac:dyDescent="0.25">
      <c r="A78" s="1">
        <v>12450508</v>
      </c>
      <c r="B78" s="72" t="s">
        <v>41</v>
      </c>
      <c r="C78" s="58">
        <v>0</v>
      </c>
      <c r="D78" s="59">
        <v>0</v>
      </c>
      <c r="E78" s="60">
        <f>C78-D78</f>
        <v>0</v>
      </c>
      <c r="F78" s="61">
        <v>0</v>
      </c>
      <c r="G78" s="61">
        <v>0</v>
      </c>
      <c r="H78" s="61">
        <v>0</v>
      </c>
      <c r="I78" s="61">
        <v>0</v>
      </c>
      <c r="J78" s="73">
        <f>((F78+G78)-H78)-I78</f>
        <v>0</v>
      </c>
      <c r="K78" s="22"/>
      <c r="L78" s="14"/>
      <c r="M78" s="15"/>
    </row>
    <row r="79" spans="1:13" ht="12.5" x14ac:dyDescent="0.25">
      <c r="B79" s="72"/>
      <c r="C79" s="58"/>
      <c r="D79" s="59"/>
      <c r="E79" s="60"/>
      <c r="F79" s="61"/>
      <c r="G79" s="61"/>
      <c r="H79" s="61"/>
      <c r="I79" s="61"/>
      <c r="J79" s="73"/>
      <c r="K79" s="22"/>
      <c r="M79" s="15"/>
    </row>
    <row r="80" spans="1:13" ht="21" x14ac:dyDescent="0.25">
      <c r="A80" s="1">
        <v>12450509</v>
      </c>
      <c r="B80" s="72" t="s">
        <v>42</v>
      </c>
      <c r="C80" s="58">
        <v>0</v>
      </c>
      <c r="D80" s="59">
        <v>0</v>
      </c>
      <c r="E80" s="60">
        <f>C80-D80</f>
        <v>0</v>
      </c>
      <c r="F80" s="61">
        <v>0</v>
      </c>
      <c r="G80" s="61">
        <v>0</v>
      </c>
      <c r="H80" s="61">
        <v>0</v>
      </c>
      <c r="I80" s="61">
        <v>0</v>
      </c>
      <c r="J80" s="73">
        <f>((F80+G80)-H80)-I80</f>
        <v>0</v>
      </c>
      <c r="K80" s="22"/>
      <c r="L80" s="14"/>
      <c r="M80" s="15"/>
    </row>
    <row r="81" spans="2:13" ht="12.5" x14ac:dyDescent="0.25">
      <c r="B81" s="77"/>
      <c r="C81" s="62"/>
      <c r="D81" s="63"/>
      <c r="E81" s="64"/>
      <c r="F81" s="65"/>
      <c r="G81" s="65"/>
      <c r="H81" s="65"/>
      <c r="I81" s="65"/>
      <c r="J81" s="78"/>
      <c r="K81" s="8"/>
      <c r="L81" s="14"/>
      <c r="M81" s="15"/>
    </row>
    <row r="82" spans="2:13" ht="13.5" customHeight="1" thickBot="1" x14ac:dyDescent="0.3">
      <c r="B82" s="79" t="s">
        <v>13</v>
      </c>
      <c r="C82" s="66">
        <f>SUM(C73:C81)</f>
        <v>0</v>
      </c>
      <c r="D82" s="66">
        <f>SUM(D73:D81)</f>
        <v>0</v>
      </c>
      <c r="E82" s="60">
        <f>C82-D82</f>
        <v>0</v>
      </c>
      <c r="F82" s="67">
        <f>SUM(F73:F74)</f>
        <v>0</v>
      </c>
      <c r="G82" s="67">
        <f>SUM(G73:G74)</f>
        <v>0</v>
      </c>
      <c r="H82" s="67">
        <f>SUM(H73:H74)</f>
        <v>0</v>
      </c>
      <c r="I82" s="67">
        <f>SUM(I73:I81)</f>
        <v>0</v>
      </c>
      <c r="J82" s="80">
        <f>((F82+G82)-H82)-I82</f>
        <v>0</v>
      </c>
      <c r="K82" s="8"/>
      <c r="M82" s="15"/>
    </row>
    <row r="83" spans="2:13" ht="13.5" customHeight="1" thickBot="1" x14ac:dyDescent="0.3">
      <c r="B83" s="91" t="s">
        <v>27</v>
      </c>
      <c r="C83" s="92"/>
      <c r="D83" s="93"/>
      <c r="E83" s="94" t="s">
        <v>54</v>
      </c>
      <c r="F83" s="95"/>
      <c r="G83" s="96"/>
      <c r="H83" s="94" t="s">
        <v>55</v>
      </c>
      <c r="I83" s="95"/>
      <c r="J83" s="96"/>
      <c r="K83" s="8"/>
      <c r="M83" s="15"/>
    </row>
    <row r="84" spans="2:13" ht="13.5" customHeight="1" thickBot="1" x14ac:dyDescent="0.3">
      <c r="B84" s="120" t="s">
        <v>28</v>
      </c>
      <c r="C84" s="121" t="s">
        <v>48</v>
      </c>
      <c r="D84" s="122"/>
      <c r="E84" s="123" t="s">
        <v>29</v>
      </c>
      <c r="F84" s="124" t="s">
        <v>58</v>
      </c>
      <c r="G84" s="125"/>
      <c r="H84" s="126" t="s">
        <v>31</v>
      </c>
      <c r="I84" s="124" t="s">
        <v>30</v>
      </c>
      <c r="J84" s="127"/>
      <c r="K84" s="8"/>
      <c r="M84" s="15"/>
    </row>
    <row r="85" spans="2:13" ht="13.5" customHeight="1" thickBot="1" x14ac:dyDescent="0.3">
      <c r="B85" s="120" t="s">
        <v>32</v>
      </c>
      <c r="C85" s="128" t="s">
        <v>49</v>
      </c>
      <c r="D85" s="129"/>
      <c r="E85" s="130" t="s">
        <v>33</v>
      </c>
      <c r="F85" s="128" t="s">
        <v>57</v>
      </c>
      <c r="G85" s="131"/>
      <c r="H85" s="132" t="s">
        <v>34</v>
      </c>
      <c r="I85" s="128" t="s">
        <v>56</v>
      </c>
      <c r="J85" s="129"/>
      <c r="K85" s="8"/>
      <c r="M85" s="15"/>
    </row>
    <row r="86" spans="2:13" ht="13.5" customHeight="1" x14ac:dyDescent="0.25">
      <c r="B86" s="17"/>
      <c r="C86" s="17"/>
      <c r="D86" s="17"/>
      <c r="E86" s="27"/>
      <c r="F86" s="17"/>
      <c r="G86" s="17"/>
      <c r="H86" s="17"/>
      <c r="I86" s="17"/>
      <c r="J86" s="17"/>
      <c r="K86" s="8"/>
      <c r="M86" s="15"/>
    </row>
    <row r="87" spans="2:13" ht="12.5" x14ac:dyDescent="0.25">
      <c r="B87" s="16"/>
      <c r="C87" s="17"/>
      <c r="D87" s="17"/>
      <c r="E87" s="17"/>
      <c r="F87" s="17"/>
      <c r="G87" s="17"/>
      <c r="H87" s="17"/>
      <c r="I87" s="17"/>
      <c r="J87" s="17"/>
      <c r="K87" s="17"/>
      <c r="L87" s="8"/>
      <c r="M87" s="15"/>
    </row>
    <row r="88" spans="2:13" ht="13" thickBot="1" x14ac:dyDescent="0.3">
      <c r="B88" s="16"/>
      <c r="C88" s="17"/>
      <c r="D88" s="17"/>
      <c r="E88" s="17"/>
      <c r="F88" s="17"/>
      <c r="G88" s="17"/>
      <c r="H88" s="17"/>
      <c r="I88" s="17"/>
      <c r="J88" s="17"/>
      <c r="K88" s="17"/>
      <c r="L88" s="8"/>
      <c r="M88" s="15"/>
    </row>
    <row r="89" spans="2:13" ht="19" thickBot="1" x14ac:dyDescent="0.3">
      <c r="B89" s="147"/>
      <c r="C89" s="88" t="s">
        <v>0</v>
      </c>
      <c r="D89" s="89"/>
      <c r="E89" s="89"/>
      <c r="F89" s="89"/>
      <c r="G89" s="90"/>
      <c r="H89" s="31"/>
      <c r="I89" s="32" t="s">
        <v>1</v>
      </c>
      <c r="J89" s="33" t="s">
        <v>52</v>
      </c>
      <c r="K89" s="17"/>
      <c r="L89" s="8"/>
      <c r="M89" s="15"/>
    </row>
    <row r="90" spans="2:13" ht="14" thickTop="1" thickBot="1" x14ac:dyDescent="0.3">
      <c r="B90" s="148"/>
      <c r="C90" s="2"/>
      <c r="D90" s="3"/>
      <c r="E90" s="3"/>
      <c r="F90" s="3"/>
      <c r="G90" s="4"/>
      <c r="H90" s="5"/>
      <c r="I90" s="6" t="s">
        <v>2</v>
      </c>
      <c r="J90" s="34" t="s">
        <v>47</v>
      </c>
      <c r="K90" s="17"/>
      <c r="L90" s="8"/>
      <c r="M90" s="15"/>
    </row>
    <row r="91" spans="2:13" ht="22" thickTop="1" thickBot="1" x14ac:dyDescent="0.3">
      <c r="B91" s="149"/>
      <c r="C91" s="144" t="s">
        <v>51</v>
      </c>
      <c r="D91" s="145"/>
      <c r="E91" s="145"/>
      <c r="F91" s="145"/>
      <c r="G91" s="146"/>
      <c r="H91" s="158"/>
      <c r="I91" s="159" t="s">
        <v>3</v>
      </c>
      <c r="J91" s="160">
        <v>43374</v>
      </c>
      <c r="K91" s="17"/>
      <c r="L91" s="8"/>
      <c r="M91" s="15"/>
    </row>
    <row r="92" spans="2:13" ht="18" customHeight="1" x14ac:dyDescent="0.4">
      <c r="B92" s="106" t="s">
        <v>4</v>
      </c>
      <c r="C92" s="107"/>
      <c r="D92" s="107"/>
      <c r="E92" s="107"/>
      <c r="F92" s="107"/>
      <c r="G92" s="107"/>
      <c r="H92" s="107"/>
      <c r="I92" s="107"/>
      <c r="J92" s="108"/>
      <c r="K92" s="8"/>
      <c r="L92" s="8"/>
      <c r="M92" s="15"/>
    </row>
    <row r="93" spans="2:13" ht="13" x14ac:dyDescent="0.3">
      <c r="B93" s="162" t="s">
        <v>61</v>
      </c>
      <c r="C93" s="163"/>
      <c r="D93" s="163"/>
      <c r="E93" s="163"/>
      <c r="F93" s="163"/>
      <c r="G93" s="163"/>
      <c r="H93" s="163"/>
      <c r="I93" s="163"/>
      <c r="J93" s="164"/>
      <c r="K93" s="8"/>
      <c r="L93" s="8"/>
      <c r="M93" s="15"/>
    </row>
    <row r="94" spans="2:13" ht="13.5" thickBot="1" x14ac:dyDescent="0.35">
      <c r="B94" s="165"/>
      <c r="C94" s="166"/>
      <c r="D94" s="166"/>
      <c r="E94" s="167"/>
      <c r="F94" s="166"/>
      <c r="G94" s="166"/>
      <c r="H94" s="166"/>
      <c r="I94" s="166"/>
      <c r="J94" s="168"/>
      <c r="K94" s="8"/>
      <c r="L94" s="8"/>
      <c r="M94" s="15"/>
    </row>
    <row r="95" spans="2:13" ht="21" x14ac:dyDescent="0.25">
      <c r="B95" s="43" t="s">
        <v>5</v>
      </c>
      <c r="C95" s="44" t="s">
        <v>6</v>
      </c>
      <c r="D95" s="44" t="s">
        <v>7</v>
      </c>
      <c r="E95" s="45" t="s">
        <v>8</v>
      </c>
      <c r="F95" s="44" t="s">
        <v>9</v>
      </c>
      <c r="G95" s="44" t="s">
        <v>10</v>
      </c>
      <c r="H95" s="44" t="s">
        <v>11</v>
      </c>
      <c r="I95" s="44" t="s">
        <v>12</v>
      </c>
      <c r="J95" s="81" t="s">
        <v>13</v>
      </c>
      <c r="K95" s="8"/>
      <c r="M95" s="15"/>
    </row>
    <row r="96" spans="2:13" ht="12.5" x14ac:dyDescent="0.25">
      <c r="B96" s="48"/>
      <c r="C96" s="49"/>
      <c r="D96" s="49"/>
      <c r="E96" s="52"/>
      <c r="F96" s="49"/>
      <c r="G96" s="49"/>
      <c r="H96" s="49"/>
      <c r="I96" s="49"/>
      <c r="J96" s="82"/>
      <c r="K96" s="8"/>
      <c r="M96" s="15"/>
    </row>
    <row r="97" spans="1:13" ht="21" x14ac:dyDescent="0.25">
      <c r="A97" s="1">
        <v>21051202</v>
      </c>
      <c r="B97" s="72" t="s">
        <v>43</v>
      </c>
      <c r="C97" s="58">
        <v>0</v>
      </c>
      <c r="D97" s="59">
        <v>0</v>
      </c>
      <c r="E97" s="60">
        <f>C97-D97</f>
        <v>0</v>
      </c>
      <c r="F97" s="61">
        <v>0</v>
      </c>
      <c r="G97" s="61">
        <v>0</v>
      </c>
      <c r="H97" s="61">
        <v>0</v>
      </c>
      <c r="I97" s="61">
        <v>0</v>
      </c>
      <c r="J97" s="73">
        <f>((F97+G97)-H97)-I97</f>
        <v>0</v>
      </c>
      <c r="K97" s="30"/>
      <c r="L97" s="14"/>
      <c r="M97" s="15"/>
    </row>
    <row r="98" spans="1:13" ht="12.5" x14ac:dyDescent="0.25">
      <c r="B98" s="72"/>
      <c r="C98" s="58"/>
      <c r="D98" s="59"/>
      <c r="E98" s="60"/>
      <c r="F98" s="61"/>
      <c r="G98" s="61"/>
      <c r="H98" s="61"/>
      <c r="I98" s="61"/>
      <c r="J98" s="73"/>
      <c r="K98" s="30"/>
      <c r="M98" s="15"/>
    </row>
    <row r="99" spans="1:13" ht="21" x14ac:dyDescent="0.25">
      <c r="A99" s="1">
        <v>21051203</v>
      </c>
      <c r="B99" s="72" t="s">
        <v>44</v>
      </c>
      <c r="C99" s="58">
        <v>0</v>
      </c>
      <c r="D99" s="59">
        <v>0</v>
      </c>
      <c r="E99" s="60">
        <f>C99-D99</f>
        <v>0</v>
      </c>
      <c r="F99" s="61">
        <v>0</v>
      </c>
      <c r="G99" s="61">
        <v>0</v>
      </c>
      <c r="H99" s="61">
        <v>0</v>
      </c>
      <c r="I99" s="61">
        <v>0</v>
      </c>
      <c r="J99" s="73">
        <f>((F99+G99)-H99)-I99</f>
        <v>0</v>
      </c>
      <c r="K99" s="30"/>
      <c r="L99" s="14"/>
      <c r="M99" s="15"/>
    </row>
    <row r="100" spans="1:13" ht="12.5" x14ac:dyDescent="0.25">
      <c r="B100" s="72"/>
      <c r="C100" s="58"/>
      <c r="D100" s="59"/>
      <c r="E100" s="60"/>
      <c r="F100" s="61"/>
      <c r="G100" s="61"/>
      <c r="H100" s="61"/>
      <c r="I100" s="61"/>
      <c r="J100" s="73"/>
      <c r="K100" s="30"/>
      <c r="M100" s="15"/>
    </row>
    <row r="101" spans="1:13" ht="21" x14ac:dyDescent="0.25">
      <c r="A101" s="1">
        <v>21051204</v>
      </c>
      <c r="B101" s="72" t="s">
        <v>45</v>
      </c>
      <c r="C101" s="58">
        <v>0</v>
      </c>
      <c r="D101" s="59">
        <v>0</v>
      </c>
      <c r="E101" s="60">
        <f>C101-D101</f>
        <v>0</v>
      </c>
      <c r="F101" s="61">
        <v>0</v>
      </c>
      <c r="G101" s="61">
        <v>0</v>
      </c>
      <c r="H101" s="61">
        <v>0</v>
      </c>
      <c r="I101" s="61">
        <v>0</v>
      </c>
      <c r="J101" s="73">
        <f>((F101+G101)-H101)-I101</f>
        <v>0</v>
      </c>
      <c r="K101" s="30"/>
      <c r="L101" s="14"/>
      <c r="M101" s="15"/>
    </row>
    <row r="102" spans="1:13" ht="12.5" x14ac:dyDescent="0.25">
      <c r="B102" s="72"/>
      <c r="C102" s="58"/>
      <c r="D102" s="59"/>
      <c r="E102" s="60"/>
      <c r="F102" s="61"/>
      <c r="G102" s="61"/>
      <c r="H102" s="61"/>
      <c r="I102" s="61"/>
      <c r="J102" s="73"/>
      <c r="K102" s="30"/>
      <c r="M102" s="15"/>
    </row>
    <row r="103" spans="1:13" ht="21" x14ac:dyDescent="0.25">
      <c r="A103" s="1">
        <v>21051204</v>
      </c>
      <c r="B103" s="72" t="s">
        <v>46</v>
      </c>
      <c r="C103" s="58">
        <v>0</v>
      </c>
      <c r="D103" s="59">
        <v>0</v>
      </c>
      <c r="E103" s="60">
        <f>C103-D103</f>
        <v>0</v>
      </c>
      <c r="F103" s="61">
        <v>0</v>
      </c>
      <c r="G103" s="61">
        <v>0</v>
      </c>
      <c r="H103" s="61">
        <v>0</v>
      </c>
      <c r="I103" s="61">
        <v>0</v>
      </c>
      <c r="J103" s="73">
        <f>((F103+G103)-H103)-I103</f>
        <v>0</v>
      </c>
      <c r="K103" s="30"/>
      <c r="L103" s="14"/>
      <c r="M103" s="15"/>
    </row>
    <row r="104" spans="1:13" ht="12.5" x14ac:dyDescent="0.25">
      <c r="B104" s="72"/>
      <c r="C104" s="58"/>
      <c r="D104" s="59"/>
      <c r="E104" s="60"/>
      <c r="F104" s="61"/>
      <c r="G104" s="61"/>
      <c r="H104" s="61"/>
      <c r="I104" s="61"/>
      <c r="J104" s="73"/>
      <c r="K104" s="30"/>
      <c r="M104" s="15"/>
    </row>
    <row r="105" spans="1:13" ht="13.5" customHeight="1" thickBot="1" x14ac:dyDescent="0.3">
      <c r="B105" s="46" t="s">
        <v>13</v>
      </c>
      <c r="C105" s="50">
        <f>SUM(C96:C102)</f>
        <v>0</v>
      </c>
      <c r="D105" s="51">
        <f>SUM(D96:D102)</f>
        <v>0</v>
      </c>
      <c r="E105" s="53">
        <f>C105-D105</f>
        <v>0</v>
      </c>
      <c r="F105" s="54">
        <f>SUM(F96:F102)</f>
        <v>0</v>
      </c>
      <c r="G105" s="54">
        <f>SUM(G96:G102)</f>
        <v>0</v>
      </c>
      <c r="H105" s="54">
        <f>SUM(H96:H102)</f>
        <v>0</v>
      </c>
      <c r="I105" s="54">
        <f>SUM(I96:I102)</f>
        <v>0</v>
      </c>
      <c r="J105" s="47">
        <f>((F105+G105)-H105)-I105</f>
        <v>0</v>
      </c>
      <c r="K105" s="8"/>
      <c r="M105" s="15"/>
    </row>
    <row r="106" spans="1:13" ht="12.75" customHeight="1" thickBot="1" x14ac:dyDescent="0.3">
      <c r="B106" s="91" t="s">
        <v>27</v>
      </c>
      <c r="C106" s="92"/>
      <c r="D106" s="93"/>
      <c r="E106" s="94" t="s">
        <v>54</v>
      </c>
      <c r="F106" s="95"/>
      <c r="G106" s="96"/>
      <c r="H106" s="94" t="s">
        <v>55</v>
      </c>
      <c r="I106" s="95"/>
      <c r="J106" s="96"/>
    </row>
    <row r="107" spans="1:13" ht="12.75" customHeight="1" thickBot="1" x14ac:dyDescent="0.3">
      <c r="B107" s="120" t="s">
        <v>28</v>
      </c>
      <c r="C107" s="121" t="s">
        <v>48</v>
      </c>
      <c r="D107" s="122"/>
      <c r="E107" s="123" t="s">
        <v>29</v>
      </c>
      <c r="F107" s="124" t="s">
        <v>58</v>
      </c>
      <c r="G107" s="125"/>
      <c r="H107" s="126" t="s">
        <v>31</v>
      </c>
      <c r="I107" s="124" t="s">
        <v>30</v>
      </c>
      <c r="J107" s="127"/>
    </row>
    <row r="108" spans="1:13" ht="12.75" customHeight="1" thickBot="1" x14ac:dyDescent="0.3">
      <c r="B108" s="120" t="s">
        <v>32</v>
      </c>
      <c r="C108" s="128" t="s">
        <v>49</v>
      </c>
      <c r="D108" s="129"/>
      <c r="E108" s="130" t="s">
        <v>33</v>
      </c>
      <c r="F108" s="128" t="s">
        <v>57</v>
      </c>
      <c r="G108" s="131"/>
      <c r="H108" s="132" t="s">
        <v>34</v>
      </c>
      <c r="I108" s="128" t="s">
        <v>56</v>
      </c>
      <c r="J108" s="129"/>
    </row>
  </sheetData>
  <mergeCells count="57">
    <mergeCell ref="C91:G91"/>
    <mergeCell ref="F63:G63"/>
    <mergeCell ref="B66:B68"/>
    <mergeCell ref="C66:G66"/>
    <mergeCell ref="C68:G68"/>
    <mergeCell ref="B83:D83"/>
    <mergeCell ref="E83:G83"/>
    <mergeCell ref="B43:B45"/>
    <mergeCell ref="F62:G62"/>
    <mergeCell ref="B4:J4"/>
    <mergeCell ref="C108:D108"/>
    <mergeCell ref="I108:J108"/>
    <mergeCell ref="B93:J93"/>
    <mergeCell ref="B106:D106"/>
    <mergeCell ref="E106:G106"/>
    <mergeCell ref="H106:J106"/>
    <mergeCell ref="C107:D107"/>
    <mergeCell ref="I107:J107"/>
    <mergeCell ref="B92:J92"/>
    <mergeCell ref="B70:J70"/>
    <mergeCell ref="B71:J71"/>
    <mergeCell ref="I85:J85"/>
    <mergeCell ref="C85:D85"/>
    <mergeCell ref="H83:J83"/>
    <mergeCell ref="C84:D84"/>
    <mergeCell ref="F84:G84"/>
    <mergeCell ref="I84:J84"/>
    <mergeCell ref="F85:G85"/>
    <mergeCell ref="B89:B91"/>
    <mergeCell ref="C89:G89"/>
    <mergeCell ref="A1:A3"/>
    <mergeCell ref="B1:B3"/>
    <mergeCell ref="C1:G1"/>
    <mergeCell ref="C3:G3"/>
    <mergeCell ref="B5:J5"/>
    <mergeCell ref="F107:G107"/>
    <mergeCell ref="F108:G108"/>
    <mergeCell ref="F37:G37"/>
    <mergeCell ref="F38:G38"/>
    <mergeCell ref="B61:D61"/>
    <mergeCell ref="E61:G61"/>
    <mergeCell ref="C38:D38"/>
    <mergeCell ref="C43:G43"/>
    <mergeCell ref="C45:G45"/>
    <mergeCell ref="B47:J47"/>
    <mergeCell ref="B48:J48"/>
    <mergeCell ref="C62:D62"/>
    <mergeCell ref="I62:J62"/>
    <mergeCell ref="H61:J61"/>
    <mergeCell ref="C63:D63"/>
    <mergeCell ref="I63:J63"/>
    <mergeCell ref="I38:J38"/>
    <mergeCell ref="B36:D36"/>
    <mergeCell ref="E36:G36"/>
    <mergeCell ref="H36:J36"/>
    <mergeCell ref="C37:D37"/>
    <mergeCell ref="I37:J37"/>
  </mergeCells>
  <printOptions horizontalCentered="1" gridLines="1"/>
  <pageMargins left="1.1023622047244095" right="0.59055118110236227" top="0.74803149606299213" bottom="0.74803149606299213" header="0.31496062992125984" footer="0.31496062992125984"/>
  <pageSetup scale="62" fitToHeight="0" orientation="landscape" r:id="rId1"/>
  <headerFoot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2018-11-01T16:03:30Z</cp:lastPrinted>
  <dcterms:created xsi:type="dcterms:W3CDTF">2018-10-12T15:09:19Z</dcterms:created>
  <dcterms:modified xsi:type="dcterms:W3CDTF">2018-11-01T16:15:55Z</dcterms:modified>
</cp:coreProperties>
</file>